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Military Unit Personnel\"/>
    </mc:Choice>
  </mc:AlternateContent>
  <xr:revisionPtr revIDLastSave="0" documentId="13_ncr:1_{BDE3AF54-7F3D-4A39-A48D-8F04C92E3B65}" xr6:coauthVersionLast="36" xr6:coauthVersionMax="36" xr10:uidLastSave="{00000000-0000-0000-0000-000000000000}"/>
  <bookViews>
    <workbookView xWindow="0" yWindow="0" windowWidth="28800" windowHeight="12810" firstSheet="3" activeTab="4" xr2:uid="{1283CF44-5B4E-43FA-B7E0-DD49EB5E06B4}"/>
  </bookViews>
  <sheets>
    <sheet name="Sheet1" sheetId="1" r:id="rId1"/>
    <sheet name="SOLDIER" sheetId="2" r:id="rId2"/>
    <sheet name="TELEPHONE" sheetId="5" r:id="rId3"/>
    <sheet name="OFFICER" sheetId="3" r:id="rId4"/>
    <sheet name="INJURY_RECORD" sheetId="4" r:id="rId5"/>
    <sheet name="OFFICER_SOLDIER" sheetId="6" r:id="rId6"/>
    <sheet name="REPORT" sheetId="7" r:id="rId7"/>
  </sheets>
  <definedNames>
    <definedName name="_xlcn.WorksheetConnection_DummyData.xlsxINJURY_RECORD1" hidden="1">INJURY_RECORD[]</definedName>
    <definedName name="_xlcn.WorksheetConnection_DummyData.xlsxOFFICER" hidden="1">OFFICER[]</definedName>
    <definedName name="_xlcn.WorksheetConnection_DummyData.xlsxOFFICER_SOLDIER" hidden="1">OFFICER_SOLDIER[]</definedName>
    <definedName name="_xlcn.WorksheetConnection_DummyData.xlsxSOLDIER1" hidden="1">SOLDIER[]</definedName>
    <definedName name="_xlcn.WorksheetConnection_DummyData.xlsxTELEPHONE1" hidden="1">TELEPHONE[]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LEPHONE" name="TELEPHONE" connection="WorksheetConnection_Dummy Data.xlsx!TELEPHONE"/>
          <x15:modelTable id="SOLDIER" name="SOLDIER" connection="WorksheetConnection_Dummy Data.xlsx!SOLDIER"/>
          <x15:modelTable id="INJURY_RECORD" name="INJURY_RECORD" connection="WorksheetConnection_Dummy Data.xlsx!INJURY_RECORD"/>
          <x15:modelTable id="OFFICER_SOLDIER" name="OFFICER_SOLDIER" connection="WorksheetConnection_Dummy Data.xlsx!OFFICER_SOLDIER"/>
          <x15:modelTable id="OFFICER" name="OFFICER" connection="WorksheetConnection_Dummy Data.xlsx!OFFICER"/>
        </x15:modelTables>
        <x15:modelRelationships>
          <x15:modelRelationship fromTable="TELEPHONE" fromColumn="military_id" toTable="SOLDIER" toColumn="MILITARY_ID"/>
          <x15:modelRelationship fromTable="INJURY_RECORD" fromColumn="MILITARY_ID" toTable="SOLDIER" toColumn="MILITARY_ID"/>
          <x15:modelRelationship fromTable="OFFICER_SOLDIER" fromColumn="soldier_military_id" toTable="SOLDIER" toColumn="MILITARY_ID"/>
          <x15:modelRelationship fromTable="OFFICER_SOLDIER" fromColumn="officer_military_id" toTable="OFFICER" toColumn="MILITARY_ID"/>
        </x15:modelRelationships>
      </x15:dataModel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C2" i="1"/>
  <c r="AD2" i="1" s="1"/>
  <c r="AC3" i="1"/>
  <c r="AD3" i="1" s="1"/>
  <c r="AC4" i="1"/>
  <c r="AD4" i="1" s="1"/>
  <c r="AC5" i="1"/>
  <c r="AD5" i="1" s="1"/>
  <c r="AC6" i="1"/>
  <c r="AD6" i="1" s="1"/>
  <c r="AC7" i="1"/>
  <c r="AD7" i="1" s="1"/>
  <c r="AC8" i="1"/>
  <c r="AD8" i="1" s="1"/>
  <c r="AC9" i="1"/>
  <c r="AD9" i="1" s="1"/>
  <c r="AC10" i="1"/>
  <c r="AD10" i="1" s="1"/>
  <c r="AC11" i="1"/>
  <c r="AD11" i="1" s="1"/>
  <c r="AC12" i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B3" i="1"/>
  <c r="AB2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A41" i="1"/>
  <c r="AA31" i="1"/>
  <c r="AA2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2" i="1"/>
  <c r="AA23" i="1"/>
  <c r="AA24" i="1"/>
  <c r="AA25" i="1"/>
  <c r="AA26" i="1"/>
  <c r="AA27" i="1"/>
  <c r="AA28" i="1"/>
  <c r="AA29" i="1"/>
  <c r="AA30" i="1"/>
  <c r="AA32" i="1"/>
  <c r="AA33" i="1"/>
  <c r="AA34" i="1"/>
  <c r="AA35" i="1"/>
  <c r="AA36" i="1"/>
  <c r="AA37" i="1"/>
  <c r="AA38" i="1"/>
  <c r="AA39" i="1"/>
  <c r="AA40" i="1"/>
  <c r="AA42" i="1"/>
  <c r="AA43" i="1"/>
  <c r="AA44" i="1"/>
  <c r="AA45" i="1"/>
  <c r="AA46" i="1"/>
  <c r="AA47" i="1"/>
  <c r="AA48" i="1"/>
  <c r="AA49" i="1"/>
  <c r="AA50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03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U413" i="1" s="1"/>
  <c r="W414" i="1"/>
  <c r="W415" i="1"/>
  <c r="W416" i="1"/>
  <c r="W417" i="1"/>
  <c r="W418" i="1"/>
  <c r="W419" i="1"/>
  <c r="W420" i="1"/>
  <c r="W421" i="1"/>
  <c r="W422" i="1"/>
  <c r="W423" i="1"/>
  <c r="W424" i="1"/>
  <c r="W425" i="1"/>
  <c r="U425" i="1" s="1"/>
  <c r="W426" i="1"/>
  <c r="W427" i="1"/>
  <c r="W428" i="1"/>
  <c r="W429" i="1"/>
  <c r="U411" i="1" l="1"/>
  <c r="U418" i="1"/>
  <c r="U406" i="1"/>
  <c r="U429" i="1"/>
  <c r="U417" i="1"/>
  <c r="U405" i="1"/>
  <c r="U421" i="1"/>
  <c r="U409" i="1"/>
  <c r="U369" i="1"/>
  <c r="U333" i="1"/>
  <c r="U321" i="1"/>
  <c r="U309" i="1"/>
  <c r="U297" i="1"/>
  <c r="U249" i="1"/>
  <c r="U237" i="1"/>
  <c r="U225" i="1"/>
  <c r="U213" i="1"/>
  <c r="U201" i="1"/>
  <c r="U189" i="1"/>
  <c r="U177" i="1"/>
  <c r="U165" i="1"/>
  <c r="U153" i="1"/>
  <c r="U141" i="1"/>
  <c r="U129" i="1"/>
  <c r="U117" i="1"/>
  <c r="U105" i="1"/>
  <c r="U93" i="1"/>
  <c r="U81" i="1"/>
  <c r="U357" i="1"/>
  <c r="U261" i="1"/>
  <c r="U381" i="1"/>
  <c r="U285" i="1"/>
  <c r="U393" i="1"/>
  <c r="U345" i="1"/>
  <c r="U273" i="1"/>
  <c r="U424" i="1"/>
  <c r="U412" i="1"/>
  <c r="U387" i="1"/>
  <c r="U351" i="1"/>
  <c r="U315" i="1"/>
  <c r="U231" i="1"/>
  <c r="U375" i="1"/>
  <c r="U339" i="1"/>
  <c r="U303" i="1"/>
  <c r="U279" i="1"/>
  <c r="U255" i="1"/>
  <c r="U219" i="1"/>
  <c r="U195" i="1"/>
  <c r="U183" i="1"/>
  <c r="U171" i="1"/>
  <c r="U147" i="1"/>
  <c r="U399" i="1"/>
  <c r="U363" i="1"/>
  <c r="U327" i="1"/>
  <c r="U291" i="1"/>
  <c r="U267" i="1"/>
  <c r="U243" i="1"/>
  <c r="U207" i="1"/>
  <c r="U159" i="1"/>
  <c r="U427" i="1"/>
  <c r="U415" i="1"/>
  <c r="U403" i="1"/>
  <c r="U111" i="1"/>
  <c r="U426" i="1"/>
  <c r="U414" i="1"/>
  <c r="U135" i="1"/>
  <c r="U123" i="1"/>
  <c r="U99" i="1"/>
  <c r="U87" i="1"/>
  <c r="U75" i="1"/>
  <c r="U63" i="1"/>
  <c r="U51" i="1"/>
  <c r="U39" i="1"/>
  <c r="U27" i="1"/>
  <c r="U15" i="1"/>
  <c r="U3" i="1"/>
  <c r="U419" i="1"/>
  <c r="U407" i="1"/>
  <c r="U390" i="1"/>
  <c r="U366" i="1"/>
  <c r="U342" i="1"/>
  <c r="U318" i="1"/>
  <c r="U294" i="1"/>
  <c r="U270" i="1"/>
  <c r="U258" i="1"/>
  <c r="U246" i="1"/>
  <c r="U222" i="1"/>
  <c r="U210" i="1"/>
  <c r="U198" i="1"/>
  <c r="U186" i="1"/>
  <c r="U174" i="1"/>
  <c r="U162" i="1"/>
  <c r="U150" i="1"/>
  <c r="U138" i="1"/>
  <c r="U126" i="1"/>
  <c r="U114" i="1"/>
  <c r="U102" i="1"/>
  <c r="U90" i="1"/>
  <c r="U78" i="1"/>
  <c r="U66" i="1"/>
  <c r="U54" i="1"/>
  <c r="U42" i="1"/>
  <c r="U30" i="1"/>
  <c r="U18" i="1"/>
  <c r="U6" i="1"/>
  <c r="U402" i="1"/>
  <c r="U378" i="1"/>
  <c r="U354" i="1"/>
  <c r="U330" i="1"/>
  <c r="U306" i="1"/>
  <c r="U282" i="1"/>
  <c r="U234" i="1"/>
  <c r="U400" i="1"/>
  <c r="U388" i="1"/>
  <c r="U376" i="1"/>
  <c r="U364" i="1"/>
  <c r="U352" i="1"/>
  <c r="U340" i="1"/>
  <c r="U328" i="1"/>
  <c r="U316" i="1"/>
  <c r="U304" i="1"/>
  <c r="U292" i="1"/>
  <c r="U280" i="1"/>
  <c r="U268" i="1"/>
  <c r="U256" i="1"/>
  <c r="U244" i="1"/>
  <c r="U232" i="1"/>
  <c r="U220" i="1"/>
  <c r="U208" i="1"/>
  <c r="U196" i="1"/>
  <c r="U184" i="1"/>
  <c r="U172" i="1"/>
  <c r="U160" i="1"/>
  <c r="U148" i="1"/>
  <c r="U136" i="1"/>
  <c r="U124" i="1"/>
  <c r="U112" i="1"/>
  <c r="U100" i="1"/>
  <c r="U88" i="1"/>
  <c r="U76" i="1"/>
  <c r="U64" i="1"/>
  <c r="U52" i="1"/>
  <c r="U682" i="1"/>
  <c r="U514" i="1"/>
  <c r="U705" i="1"/>
  <c r="U693" i="1"/>
  <c r="U681" i="1"/>
  <c r="U669" i="1"/>
  <c r="U657" i="1"/>
  <c r="U645" i="1"/>
  <c r="U633" i="1"/>
  <c r="U621" i="1"/>
  <c r="U609" i="1"/>
  <c r="U597" i="1"/>
  <c r="U585" i="1"/>
  <c r="U573" i="1"/>
  <c r="U561" i="1"/>
  <c r="U670" i="1"/>
  <c r="U646" i="1"/>
  <c r="U610" i="1"/>
  <c r="U574" i="1"/>
  <c r="U538" i="1"/>
  <c r="U502" i="1"/>
  <c r="U466" i="1"/>
  <c r="U430" i="1"/>
  <c r="U586" i="1"/>
  <c r="U703" i="1"/>
  <c r="U691" i="1"/>
  <c r="U679" i="1"/>
  <c r="U667" i="1"/>
  <c r="U655" i="1"/>
  <c r="U643" i="1"/>
  <c r="U631" i="1"/>
  <c r="U619" i="1"/>
  <c r="U607" i="1"/>
  <c r="U595" i="1"/>
  <c r="U583" i="1"/>
  <c r="U571" i="1"/>
  <c r="U559" i="1"/>
  <c r="U547" i="1"/>
  <c r="U535" i="1"/>
  <c r="U523" i="1"/>
  <c r="U511" i="1"/>
  <c r="U499" i="1"/>
  <c r="U487" i="1"/>
  <c r="U475" i="1"/>
  <c r="U463" i="1"/>
  <c r="U451" i="1"/>
  <c r="U439" i="1"/>
  <c r="U694" i="1"/>
  <c r="U658" i="1"/>
  <c r="U598" i="1"/>
  <c r="U562" i="1"/>
  <c r="U526" i="1"/>
  <c r="U490" i="1"/>
  <c r="U454" i="1"/>
  <c r="U702" i="1"/>
  <c r="U690" i="1"/>
  <c r="U678" i="1"/>
  <c r="U666" i="1"/>
  <c r="U654" i="1"/>
  <c r="U642" i="1"/>
  <c r="U630" i="1"/>
  <c r="U618" i="1"/>
  <c r="U606" i="1"/>
  <c r="U594" i="1"/>
  <c r="U582" i="1"/>
  <c r="U570" i="1"/>
  <c r="U558" i="1"/>
  <c r="U546" i="1"/>
  <c r="U534" i="1"/>
  <c r="U522" i="1"/>
  <c r="U510" i="1"/>
  <c r="U498" i="1"/>
  <c r="U486" i="1"/>
  <c r="U474" i="1"/>
  <c r="U462" i="1"/>
  <c r="U450" i="1"/>
  <c r="U438" i="1"/>
  <c r="U706" i="1"/>
  <c r="U622" i="1"/>
  <c r="U442" i="1"/>
  <c r="U701" i="1"/>
  <c r="U689" i="1"/>
  <c r="U677" i="1"/>
  <c r="U665" i="1"/>
  <c r="U653" i="1"/>
  <c r="U641" i="1"/>
  <c r="U629" i="1"/>
  <c r="U617" i="1"/>
  <c r="U605" i="1"/>
  <c r="U593" i="1"/>
  <c r="U581" i="1"/>
  <c r="U569" i="1"/>
  <c r="U557" i="1"/>
  <c r="U545" i="1"/>
  <c r="U533" i="1"/>
  <c r="U521" i="1"/>
  <c r="U509" i="1"/>
  <c r="U497" i="1"/>
  <c r="U485" i="1"/>
  <c r="U473" i="1"/>
  <c r="U461" i="1"/>
  <c r="U449" i="1"/>
  <c r="U437" i="1"/>
  <c r="U550" i="1"/>
  <c r="U700" i="1"/>
  <c r="U688" i="1"/>
  <c r="U676" i="1"/>
  <c r="U664" i="1"/>
  <c r="U652" i="1"/>
  <c r="U640" i="1"/>
  <c r="U628" i="1"/>
  <c r="U616" i="1"/>
  <c r="U604" i="1"/>
  <c r="U592" i="1"/>
  <c r="U580" i="1"/>
  <c r="U568" i="1"/>
  <c r="U556" i="1"/>
  <c r="U544" i="1"/>
  <c r="U532" i="1"/>
  <c r="U520" i="1"/>
  <c r="U508" i="1"/>
  <c r="U496" i="1"/>
  <c r="U484" i="1"/>
  <c r="U472" i="1"/>
  <c r="U460" i="1"/>
  <c r="U448" i="1"/>
  <c r="U436" i="1"/>
  <c r="U634" i="1"/>
  <c r="U478" i="1"/>
  <c r="U699" i="1"/>
  <c r="U687" i="1"/>
  <c r="U675" i="1"/>
  <c r="U663" i="1"/>
  <c r="U651" i="1"/>
  <c r="U639" i="1"/>
  <c r="U627" i="1"/>
  <c r="U615" i="1"/>
  <c r="U603" i="1"/>
  <c r="U591" i="1"/>
  <c r="U579" i="1"/>
  <c r="U567" i="1"/>
  <c r="U555" i="1"/>
  <c r="U543" i="1"/>
  <c r="U531" i="1"/>
  <c r="U519" i="1"/>
  <c r="U507" i="1"/>
  <c r="U495" i="1"/>
  <c r="U483" i="1"/>
  <c r="U471" i="1"/>
  <c r="U459" i="1"/>
  <c r="U447" i="1"/>
  <c r="U435" i="1"/>
  <c r="U698" i="1"/>
  <c r="U686" i="1"/>
  <c r="U674" i="1"/>
  <c r="U662" i="1"/>
  <c r="U650" i="1"/>
  <c r="U638" i="1"/>
  <c r="U626" i="1"/>
  <c r="U614" i="1"/>
  <c r="U602" i="1"/>
  <c r="U590" i="1"/>
  <c r="U578" i="1"/>
  <c r="U566" i="1"/>
  <c r="U554" i="1"/>
  <c r="U542" i="1"/>
  <c r="U530" i="1"/>
  <c r="U518" i="1"/>
  <c r="U506" i="1"/>
  <c r="U494" i="1"/>
  <c r="U482" i="1"/>
  <c r="U470" i="1"/>
  <c r="U458" i="1"/>
  <c r="U446" i="1"/>
  <c r="U434" i="1"/>
  <c r="U697" i="1"/>
  <c r="U685" i="1"/>
  <c r="U673" i="1"/>
  <c r="U661" i="1"/>
  <c r="U649" i="1"/>
  <c r="U637" i="1"/>
  <c r="U625" i="1"/>
  <c r="U613" i="1"/>
  <c r="U601" i="1"/>
  <c r="U589" i="1"/>
  <c r="U577" i="1"/>
  <c r="U565" i="1"/>
  <c r="U553" i="1"/>
  <c r="U541" i="1"/>
  <c r="U529" i="1"/>
  <c r="U517" i="1"/>
  <c r="U505" i="1"/>
  <c r="U493" i="1"/>
  <c r="U481" i="1"/>
  <c r="U469" i="1"/>
  <c r="U457" i="1"/>
  <c r="U445" i="1"/>
  <c r="U433" i="1"/>
  <c r="U696" i="1"/>
  <c r="U684" i="1"/>
  <c r="U672" i="1"/>
  <c r="U660" i="1"/>
  <c r="U648" i="1"/>
  <c r="U636" i="1"/>
  <c r="U624" i="1"/>
  <c r="U612" i="1"/>
  <c r="U600" i="1"/>
  <c r="U588" i="1"/>
  <c r="U576" i="1"/>
  <c r="U564" i="1"/>
  <c r="U552" i="1"/>
  <c r="U540" i="1"/>
  <c r="U528" i="1"/>
  <c r="U516" i="1"/>
  <c r="U504" i="1"/>
  <c r="U492" i="1"/>
  <c r="U480" i="1"/>
  <c r="U468" i="1"/>
  <c r="U456" i="1"/>
  <c r="U444" i="1"/>
  <c r="U432" i="1"/>
  <c r="U695" i="1"/>
  <c r="U683" i="1"/>
  <c r="U671" i="1"/>
  <c r="U659" i="1"/>
  <c r="U647" i="1"/>
  <c r="U635" i="1"/>
  <c r="U623" i="1"/>
  <c r="U611" i="1"/>
  <c r="U599" i="1"/>
  <c r="U587" i="1"/>
  <c r="U575" i="1"/>
  <c r="U563" i="1"/>
  <c r="U551" i="1"/>
  <c r="U539" i="1"/>
  <c r="U527" i="1"/>
  <c r="U515" i="1"/>
  <c r="U503" i="1"/>
  <c r="U491" i="1"/>
  <c r="U479" i="1"/>
  <c r="U467" i="1"/>
  <c r="U455" i="1"/>
  <c r="U443" i="1"/>
  <c r="U431" i="1"/>
  <c r="U428" i="1"/>
  <c r="U416" i="1"/>
  <c r="U404" i="1"/>
  <c r="U397" i="1"/>
  <c r="U373" i="1"/>
  <c r="U349" i="1"/>
  <c r="U313" i="1"/>
  <c r="U289" i="1"/>
  <c r="U253" i="1"/>
  <c r="U420" i="1"/>
  <c r="U408" i="1"/>
  <c r="U396" i="1"/>
  <c r="U384" i="1"/>
  <c r="U372" i="1"/>
  <c r="U360" i="1"/>
  <c r="U348" i="1"/>
  <c r="U336" i="1"/>
  <c r="U324" i="1"/>
  <c r="U312" i="1"/>
  <c r="U300" i="1"/>
  <c r="U288" i="1"/>
  <c r="U276" i="1"/>
  <c r="U264" i="1"/>
  <c r="U252" i="1"/>
  <c r="U240" i="1"/>
  <c r="U228" i="1"/>
  <c r="U216" i="1"/>
  <c r="U204" i="1"/>
  <c r="U192" i="1"/>
  <c r="U180" i="1"/>
  <c r="U168" i="1"/>
  <c r="U156" i="1"/>
  <c r="U144" i="1"/>
  <c r="U132" i="1"/>
  <c r="U120" i="1"/>
  <c r="U108" i="1"/>
  <c r="U96" i="1"/>
  <c r="U84" i="1"/>
  <c r="U72" i="1"/>
  <c r="U60" i="1"/>
  <c r="U48" i="1"/>
  <c r="U36" i="1"/>
  <c r="U24" i="1"/>
  <c r="U12" i="1"/>
  <c r="U385" i="1"/>
  <c r="U361" i="1"/>
  <c r="U337" i="1"/>
  <c r="U325" i="1"/>
  <c r="U301" i="1"/>
  <c r="U277" i="1"/>
  <c r="U265" i="1"/>
  <c r="U241" i="1"/>
  <c r="U229" i="1"/>
  <c r="U217" i="1"/>
  <c r="U205" i="1"/>
  <c r="U193" i="1"/>
  <c r="U181" i="1"/>
  <c r="U169" i="1"/>
  <c r="U157" i="1"/>
  <c r="U145" i="1"/>
  <c r="U133" i="1"/>
  <c r="U121" i="1"/>
  <c r="U109" i="1"/>
  <c r="U97" i="1"/>
  <c r="U85" i="1"/>
  <c r="U73" i="1"/>
  <c r="U61" i="1"/>
  <c r="U49" i="1"/>
  <c r="U37" i="1"/>
  <c r="U25" i="1"/>
  <c r="U13" i="1"/>
  <c r="U549" i="1"/>
  <c r="U537" i="1"/>
  <c r="U525" i="1"/>
  <c r="U704" i="1"/>
  <c r="U692" i="1"/>
  <c r="U680" i="1"/>
  <c r="U668" i="1"/>
  <c r="U656" i="1"/>
  <c r="U644" i="1"/>
  <c r="U632" i="1"/>
  <c r="U620" i="1"/>
  <c r="U608" i="1"/>
  <c r="U596" i="1"/>
  <c r="U584" i="1"/>
  <c r="U572" i="1"/>
  <c r="U560" i="1"/>
  <c r="U548" i="1"/>
  <c r="U536" i="1"/>
  <c r="U524" i="1"/>
  <c r="U512" i="1"/>
  <c r="U500" i="1"/>
  <c r="U488" i="1"/>
  <c r="U476" i="1"/>
  <c r="U464" i="1"/>
  <c r="U452" i="1"/>
  <c r="U440" i="1"/>
  <c r="U401" i="1"/>
  <c r="U389" i="1"/>
  <c r="U377" i="1"/>
  <c r="U365" i="1"/>
  <c r="U353" i="1"/>
  <c r="U341" i="1"/>
  <c r="U329" i="1"/>
  <c r="U317" i="1"/>
  <c r="U305" i="1"/>
  <c r="U293" i="1"/>
  <c r="U281" i="1"/>
  <c r="U269" i="1"/>
  <c r="U257" i="1"/>
  <c r="U245" i="1"/>
  <c r="U233" i="1"/>
  <c r="U221" i="1"/>
  <c r="U209" i="1"/>
  <c r="U197" i="1"/>
  <c r="U185" i="1"/>
  <c r="U173" i="1"/>
  <c r="U161" i="1"/>
  <c r="U149" i="1"/>
  <c r="U137" i="1"/>
  <c r="U125" i="1"/>
  <c r="U113" i="1"/>
  <c r="U101" i="1"/>
  <c r="U89" i="1"/>
  <c r="U77" i="1"/>
  <c r="U65" i="1"/>
  <c r="U53" i="1"/>
  <c r="U41" i="1"/>
  <c r="U29" i="1"/>
  <c r="U17" i="1"/>
  <c r="U5" i="1"/>
  <c r="U40" i="1"/>
  <c r="U28" i="1"/>
  <c r="U16" i="1"/>
  <c r="U4" i="1"/>
  <c r="U513" i="1"/>
  <c r="U501" i="1"/>
  <c r="U489" i="1"/>
  <c r="U477" i="1"/>
  <c r="U465" i="1"/>
  <c r="U453" i="1"/>
  <c r="U441" i="1"/>
  <c r="U69" i="1"/>
  <c r="U57" i="1"/>
  <c r="U380" i="1"/>
  <c r="U356" i="1"/>
  <c r="U332" i="1"/>
  <c r="U308" i="1"/>
  <c r="U296" i="1"/>
  <c r="U272" i="1"/>
  <c r="U260" i="1"/>
  <c r="U248" i="1"/>
  <c r="U236" i="1"/>
  <c r="U224" i="1"/>
  <c r="U212" i="1"/>
  <c r="U200" i="1"/>
  <c r="U188" i="1"/>
  <c r="U176" i="1"/>
  <c r="U164" i="1"/>
  <c r="U152" i="1"/>
  <c r="U140" i="1"/>
  <c r="U128" i="1"/>
  <c r="U116" i="1"/>
  <c r="U104" i="1"/>
  <c r="U92" i="1"/>
  <c r="U80" i="1"/>
  <c r="U68" i="1"/>
  <c r="U56" i="1"/>
  <c r="U44" i="1"/>
  <c r="U392" i="1"/>
  <c r="U368" i="1"/>
  <c r="U344" i="1"/>
  <c r="U320" i="1"/>
  <c r="U284" i="1"/>
  <c r="U423" i="1"/>
  <c r="U422" i="1"/>
  <c r="U410" i="1"/>
  <c r="U2" i="1"/>
  <c r="U45" i="1"/>
  <c r="U33" i="1"/>
  <c r="U21" i="1"/>
  <c r="U9" i="1"/>
  <c r="U32" i="1"/>
  <c r="U20" i="1"/>
  <c r="U8" i="1"/>
  <c r="U391" i="1"/>
  <c r="U379" i="1"/>
  <c r="U367" i="1"/>
  <c r="U355" i="1"/>
  <c r="U343" i="1"/>
  <c r="U331" i="1"/>
  <c r="U319" i="1"/>
  <c r="U307" i="1"/>
  <c r="U295" i="1"/>
  <c r="U283" i="1"/>
  <c r="U271" i="1"/>
  <c r="U259" i="1"/>
  <c r="U247" i="1"/>
  <c r="U235" i="1"/>
  <c r="U223" i="1"/>
  <c r="U211" i="1"/>
  <c r="U199" i="1"/>
  <c r="U187" i="1"/>
  <c r="U175" i="1"/>
  <c r="U163" i="1"/>
  <c r="U151" i="1"/>
  <c r="U139" i="1"/>
  <c r="U127" i="1"/>
  <c r="U115" i="1"/>
  <c r="U103" i="1"/>
  <c r="U91" i="1"/>
  <c r="U79" i="1"/>
  <c r="U67" i="1"/>
  <c r="U55" i="1"/>
  <c r="U43" i="1"/>
  <c r="U31" i="1"/>
  <c r="U19" i="1"/>
  <c r="U7" i="1"/>
  <c r="U395" i="1"/>
  <c r="U383" i="1"/>
  <c r="U371" i="1"/>
  <c r="U359" i="1"/>
  <c r="U347" i="1"/>
  <c r="U335" i="1"/>
  <c r="U323" i="1"/>
  <c r="U311" i="1"/>
  <c r="U299" i="1"/>
  <c r="U287" i="1"/>
  <c r="U275" i="1"/>
  <c r="U263" i="1"/>
  <c r="U251" i="1"/>
  <c r="U239" i="1"/>
  <c r="U227" i="1"/>
  <c r="U215" i="1"/>
  <c r="U203" i="1"/>
  <c r="U191" i="1"/>
  <c r="U179" i="1"/>
  <c r="U167" i="1"/>
  <c r="U155" i="1"/>
  <c r="U143" i="1"/>
  <c r="U131" i="1"/>
  <c r="U119" i="1"/>
  <c r="U107" i="1"/>
  <c r="U95" i="1"/>
  <c r="U83" i="1"/>
  <c r="U71" i="1"/>
  <c r="U59" i="1"/>
  <c r="U47" i="1"/>
  <c r="U35" i="1"/>
  <c r="U23" i="1"/>
  <c r="U11" i="1"/>
  <c r="U394" i="1"/>
  <c r="U382" i="1"/>
  <c r="U370" i="1"/>
  <c r="U358" i="1"/>
  <c r="U346" i="1"/>
  <c r="U334" i="1"/>
  <c r="U322" i="1"/>
  <c r="U310" i="1"/>
  <c r="U298" i="1"/>
  <c r="U286" i="1"/>
  <c r="U274" i="1"/>
  <c r="U262" i="1"/>
  <c r="U250" i="1"/>
  <c r="U238" i="1"/>
  <c r="U226" i="1"/>
  <c r="U214" i="1"/>
  <c r="U202" i="1"/>
  <c r="U190" i="1"/>
  <c r="U178" i="1"/>
  <c r="U166" i="1"/>
  <c r="U154" i="1"/>
  <c r="U142" i="1"/>
  <c r="U130" i="1"/>
  <c r="U118" i="1"/>
  <c r="U106" i="1"/>
  <c r="U94" i="1"/>
  <c r="U82" i="1"/>
  <c r="U70" i="1"/>
  <c r="U58" i="1"/>
  <c r="U46" i="1"/>
  <c r="U34" i="1"/>
  <c r="U22" i="1"/>
  <c r="U10" i="1"/>
  <c r="U398" i="1"/>
  <c r="U386" i="1"/>
  <c r="U374" i="1"/>
  <c r="U362" i="1"/>
  <c r="U350" i="1"/>
  <c r="U338" i="1"/>
  <c r="U326" i="1"/>
  <c r="U314" i="1"/>
  <c r="U302" i="1"/>
  <c r="U290" i="1"/>
  <c r="U278" i="1"/>
  <c r="U266" i="1"/>
  <c r="U254" i="1"/>
  <c r="U242" i="1"/>
  <c r="U230" i="1"/>
  <c r="U218" i="1"/>
  <c r="U206" i="1"/>
  <c r="U194" i="1"/>
  <c r="U182" i="1"/>
  <c r="U170" i="1"/>
  <c r="U158" i="1"/>
  <c r="U146" i="1"/>
  <c r="U134" i="1"/>
  <c r="U122" i="1"/>
  <c r="U110" i="1"/>
  <c r="U98" i="1"/>
  <c r="U86" i="1"/>
  <c r="U74" i="1"/>
  <c r="U62" i="1"/>
  <c r="U50" i="1"/>
  <c r="U38" i="1"/>
  <c r="U26" i="1"/>
  <c r="U14" i="1"/>
  <c r="P14" i="1"/>
  <c r="P22" i="1"/>
  <c r="P20" i="1"/>
  <c r="P18" i="1"/>
  <c r="P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68E9B-9845-4775-85E3-6481FE72749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78F7BDD-C3D1-4765-8B96-4CD412FB81B5}" name="WorksheetConnection_Dummy Data.xlsx!INJURY_RECORD" type="102" refreshedVersion="6" minRefreshableVersion="5">
    <extLst>
      <ext xmlns:x15="http://schemas.microsoft.com/office/spreadsheetml/2010/11/main" uri="{DE250136-89BD-433C-8126-D09CA5730AF9}">
        <x15:connection id="INJURY_RECORD">
          <x15:rangePr sourceName="_xlcn.WorksheetConnection_DummyData.xlsxINJURY_RECORD1"/>
        </x15:connection>
      </ext>
    </extLst>
  </connection>
  <connection id="3" xr16:uid="{61B7EE10-C0D7-41D8-819F-7CC6200F7A07}" name="WorksheetConnection_Dummy Data.xlsx!OFFICER" type="102" refreshedVersion="6" minRefreshableVersion="5">
    <extLst>
      <ext xmlns:x15="http://schemas.microsoft.com/office/spreadsheetml/2010/11/main" uri="{DE250136-89BD-433C-8126-D09CA5730AF9}">
        <x15:connection id="OFFICER">
          <x15:rangePr sourceName="_xlcn.WorksheetConnection_DummyData.xlsxOFFICER"/>
        </x15:connection>
      </ext>
    </extLst>
  </connection>
  <connection id="4" xr16:uid="{9DAB94EE-3795-4542-97DD-57FD9310AA5A}" name="WorksheetConnection_Dummy Data.xlsx!OFFICER_SOLDIER" type="102" refreshedVersion="6" minRefreshableVersion="5">
    <extLst>
      <ext xmlns:x15="http://schemas.microsoft.com/office/spreadsheetml/2010/11/main" uri="{DE250136-89BD-433C-8126-D09CA5730AF9}">
        <x15:connection id="OFFICER_SOLDIER">
          <x15:rangePr sourceName="_xlcn.WorksheetConnection_DummyData.xlsxOFFICER_SOLDIER"/>
        </x15:connection>
      </ext>
    </extLst>
  </connection>
  <connection id="5" xr16:uid="{6DEA32D1-DC85-4149-B6FA-9383B4286301}" name="WorksheetConnection_Dummy Data.xlsx!SOLDIER" type="102" refreshedVersion="6" minRefreshableVersion="5">
    <extLst>
      <ext xmlns:x15="http://schemas.microsoft.com/office/spreadsheetml/2010/11/main" uri="{DE250136-89BD-433C-8126-D09CA5730AF9}">
        <x15:connection id="SOLDIER">
          <x15:rangePr sourceName="_xlcn.WorksheetConnection_DummyData.xlsxSOLDIER1"/>
        </x15:connection>
      </ext>
    </extLst>
  </connection>
  <connection id="6" xr16:uid="{18696589-5902-4EF8-B6F8-CFA73692F3B6}" name="WorksheetConnection_Dummy Data.xlsx!TELEPHONE" type="102" refreshedVersion="6" minRefreshableVersion="5">
    <extLst>
      <ext xmlns:x15="http://schemas.microsoft.com/office/spreadsheetml/2010/11/main" uri="{DE250136-89BD-433C-8126-D09CA5730AF9}">
        <x15:connection id="TELEPHONE">
          <x15:rangePr sourceName="_xlcn.WorksheetConnection_DummyData.xlsxTELEPHONE1"/>
        </x15:connection>
      </ext>
    </extLst>
  </connection>
</connections>
</file>

<file path=xl/sharedStrings.xml><?xml version="1.0" encoding="utf-8"?>
<sst xmlns="http://schemas.openxmlformats.org/spreadsheetml/2006/main" count="7478" uniqueCount="1317">
  <si>
    <t>MILITARY_ID</t>
  </si>
  <si>
    <t>NAME</t>
  </si>
  <si>
    <t>START_DATE</t>
  </si>
  <si>
    <t>ADDRESS_TOWN</t>
  </si>
  <si>
    <t>ADDRESS_STREET</t>
  </si>
  <si>
    <t>GROUP_NUM</t>
  </si>
  <si>
    <t>EDUCATION</t>
  </si>
  <si>
    <t>ROLE</t>
  </si>
  <si>
    <t>END_DATE</t>
  </si>
  <si>
    <t>PRESENCE</t>
  </si>
  <si>
    <t>ADDRESS_GOVERNORATE</t>
  </si>
  <si>
    <t>Khalid Tarek Tawfiek Mostafa</t>
  </si>
  <si>
    <t>Roles</t>
  </si>
  <si>
    <t>SERVICE</t>
  </si>
  <si>
    <t>AFFAIRS</t>
  </si>
  <si>
    <t>WITH_OFFICER</t>
  </si>
  <si>
    <t>WITH_OFFICER_DRIVER</t>
  </si>
  <si>
    <t>DRIVER</t>
  </si>
  <si>
    <t>KITCHEN</t>
  </si>
  <si>
    <t>Groups</t>
  </si>
  <si>
    <t>Vacation Group</t>
  </si>
  <si>
    <t>Education Type</t>
  </si>
  <si>
    <t>HIGHER</t>
  </si>
  <si>
    <t>EXTRA_SECONDARY</t>
  </si>
  <si>
    <t>SECONDARY</t>
  </si>
  <si>
    <t>NONE</t>
  </si>
  <si>
    <t>Cario</t>
  </si>
  <si>
    <t>Al Daher</t>
  </si>
  <si>
    <t>Al Qubaisi St</t>
  </si>
  <si>
    <t>Khalid</t>
  </si>
  <si>
    <t>Mohammed</t>
  </si>
  <si>
    <t>Ahmed</t>
  </si>
  <si>
    <t>Abd Allah</t>
  </si>
  <si>
    <t>Eslam</t>
  </si>
  <si>
    <t>Youssef</t>
  </si>
  <si>
    <t>Abd ElFattah</t>
  </si>
  <si>
    <t>Alaa</t>
  </si>
  <si>
    <t>John</t>
  </si>
  <si>
    <t>Sobhi</t>
  </si>
  <si>
    <t>Mina</t>
  </si>
  <si>
    <t>Fady</t>
  </si>
  <si>
    <t>Shady</t>
  </si>
  <si>
    <t>Gamal</t>
  </si>
  <si>
    <t>Abd ElRahman</t>
  </si>
  <si>
    <t>Yasser</t>
  </si>
  <si>
    <t>Fawzy</t>
  </si>
  <si>
    <t>Michael</t>
  </si>
  <si>
    <t>Gerges</t>
  </si>
  <si>
    <t>Isaac</t>
  </si>
  <si>
    <t>Mark</t>
  </si>
  <si>
    <t>Raafat</t>
  </si>
  <si>
    <t>Farouq</t>
  </si>
  <si>
    <t>Kerolos</t>
  </si>
  <si>
    <t>Abd ElMeneem</t>
  </si>
  <si>
    <t>Abd ElHamid</t>
  </si>
  <si>
    <t>Osama</t>
  </si>
  <si>
    <t>Tarek</t>
  </si>
  <si>
    <t>Rofaeel</t>
  </si>
  <si>
    <t>Emad</t>
  </si>
  <si>
    <t>Yousry</t>
  </si>
  <si>
    <t>Zaki</t>
  </si>
  <si>
    <t>Omar</t>
  </si>
  <si>
    <t>Zeyad</t>
  </si>
  <si>
    <t>Refaat</t>
  </si>
  <si>
    <t>Shokry</t>
  </si>
  <si>
    <t>Hany</t>
  </si>
  <si>
    <t>Galal</t>
  </si>
  <si>
    <t>Sameer</t>
  </si>
  <si>
    <t>Magdy</t>
  </si>
  <si>
    <t>Waleed</t>
  </si>
  <si>
    <t>Wael</t>
  </si>
  <si>
    <t>Mostafa</t>
  </si>
  <si>
    <t>Alaa Abd ElFattah Gamal Refaat</t>
  </si>
  <si>
    <t>Abd ElRahman Gamal Yasser Zaki</t>
  </si>
  <si>
    <t>Yasser Fawzy Mohammed Youssef</t>
  </si>
  <si>
    <t>Youssef Eslam Refaat Gamal</t>
  </si>
  <si>
    <t>Waleed Mohammed Gamal Wael</t>
  </si>
  <si>
    <t>Mohammed Mostafa Khalid Abd ElMeneem</t>
  </si>
  <si>
    <t>Shokry Shokry Mostafa Farouq</t>
  </si>
  <si>
    <t>Magdy Magdy Galal Yasser</t>
  </si>
  <si>
    <t>Abd ElHamid Mostafa Waleed Shady</t>
  </si>
  <si>
    <t>Kerolos Rofaeel Rofaeel John</t>
  </si>
  <si>
    <t>Emad Yousry Abd ElMeneem Emad</t>
  </si>
  <si>
    <t>Youssef Yousry Refaat Alaa</t>
  </si>
  <si>
    <t>Tarek Farouq Farouq Fawzy</t>
  </si>
  <si>
    <t>Fawzy Osama Alaa Magdy</t>
  </si>
  <si>
    <t>Waleed Mohammed Fawzy Mostafa</t>
  </si>
  <si>
    <t>Yousry Farouq Magdy Abd ElFattah</t>
  </si>
  <si>
    <t>Yasser Osama Refaat Osama</t>
  </si>
  <si>
    <t>Raafat Galal Emad Omar</t>
  </si>
  <si>
    <t>Khalid Galal Yasser Zeyad</t>
  </si>
  <si>
    <t>Shady Gerges Mina Kerolos</t>
  </si>
  <si>
    <t>Farouq Abd ElRahman Hany Tarek</t>
  </si>
  <si>
    <t>Omar Raafat Waleed Shady</t>
  </si>
  <si>
    <t>Galal Wael Mohammed Waleed</t>
  </si>
  <si>
    <t>Abd ElMeneem Youssef Mostafa Abd Allah</t>
  </si>
  <si>
    <t>Yasser Galal Eslam Omar</t>
  </si>
  <si>
    <t>Omar Mostafa Alaa Waleed</t>
  </si>
  <si>
    <t>Tarek Raafat Abd Allah Zeyad</t>
  </si>
  <si>
    <t>Hany Alaa Fawzy Abd ElHamid</t>
  </si>
  <si>
    <t>Gamal Abd ElRahman Abd ElMeneem Hany</t>
  </si>
  <si>
    <t>Hany Raafat Sameer Youssef</t>
  </si>
  <si>
    <t>Wael Omar Khalid Shokry</t>
  </si>
  <si>
    <t>Alaa Ahmed Emad Wael</t>
  </si>
  <si>
    <t>Abd ElHamid Shady Shady Gamal</t>
  </si>
  <si>
    <t>Gamal Osama Yousry Refaat</t>
  </si>
  <si>
    <t>Waleed Farouq Osama Yousry</t>
  </si>
  <si>
    <t>Refaat Gamal Alaa Zeyad</t>
  </si>
  <si>
    <t>Gamal Abd ElRahman Hany Zaki</t>
  </si>
  <si>
    <t>Farouq Tarek Tarek Emad</t>
  </si>
  <si>
    <t>Raafat Ahmed Osama Osama</t>
  </si>
  <si>
    <t>Fawzy Magdy Shokry Isaac</t>
  </si>
  <si>
    <t>Alaa Tarek Zeyad Yasser</t>
  </si>
  <si>
    <t>Mohammed Mostafa Shokry Mohammed</t>
  </si>
  <si>
    <t>Abd ElMeneem Farouq Farouq Tarek</t>
  </si>
  <si>
    <t>Hany Yasser Zaki Wael</t>
  </si>
  <si>
    <t>Shady Yousry Abd ElRahman Refaat</t>
  </si>
  <si>
    <t>Galal Zaki Gamal Magdy</t>
  </si>
  <si>
    <t>Refaat Waleed Ahmed Magdy</t>
  </si>
  <si>
    <t>Gamal Hany Shokry Yasser</t>
  </si>
  <si>
    <t>Wael Eslam Abd Allah Magdy</t>
  </si>
  <si>
    <t>Youssef Mina Hany Galal</t>
  </si>
  <si>
    <t>Abd ElRahman Gamal Abd ElFattah Osama</t>
  </si>
  <si>
    <t>Alaa Ahmed Khalid Abd ElHamid</t>
  </si>
  <si>
    <t>Mostafa Youssef Waleed Abd Allah</t>
  </si>
  <si>
    <t>Tarek Magdy Refaat Farouq</t>
  </si>
  <si>
    <t>Hany Waleed Ahmed Abd ElHamid</t>
  </si>
  <si>
    <t>Eslam Tarek Galal Mohammed</t>
  </si>
  <si>
    <t>Alaa Abd ElHamid Zeyad Refaat</t>
  </si>
  <si>
    <t>Raafat Zaki Youssef Abd ElHamid</t>
  </si>
  <si>
    <t>Youssef Abd Allah Tarek Gamal</t>
  </si>
  <si>
    <t>John Fawzy Sameer Hany</t>
  </si>
  <si>
    <t>Magdy Tarek Hany Waleed</t>
  </si>
  <si>
    <t>Magdy Shady Mohammed Hany</t>
  </si>
  <si>
    <t>Farouq Youssef Refaat Shady</t>
  </si>
  <si>
    <t>Farouq Mohammed Gamal Refaat</t>
  </si>
  <si>
    <t>Ahmed Eslam Shady Raafat</t>
  </si>
  <si>
    <t>Magdy Waleed Wael Raafat</t>
  </si>
  <si>
    <t>Abd ElFattah Osama Ahmed Hany</t>
  </si>
  <si>
    <t>Magdy Abd Allah Hany Waleed</t>
  </si>
  <si>
    <t>Waleed Alaa Eslam Raafat</t>
  </si>
  <si>
    <t>Mina Isaac Shokry Magdy</t>
  </si>
  <si>
    <t>Galal Alaa Shokry Abd Allah</t>
  </si>
  <si>
    <t>Mohammed Abd ElFattah Magdy Tarek</t>
  </si>
  <si>
    <t>Refaat Galal Zeyad Galal</t>
  </si>
  <si>
    <t>Hany Yasser Alaa Ahmed</t>
  </si>
  <si>
    <t>Abd ElMeneem Osama Gamal Waleed</t>
  </si>
  <si>
    <t>Osama Abd ElRahman Tarek Abd ElFattah</t>
  </si>
  <si>
    <t>Raafat Farouq Abd ElRahman Abd ElHamid</t>
  </si>
  <si>
    <t>Raafat Magdy Fawzy Alaa</t>
  </si>
  <si>
    <t>Abd Allah Eslam Raafat Waleed</t>
  </si>
  <si>
    <t>Raafat Gerges Zaki Rofaeel</t>
  </si>
  <si>
    <t>Omar Hany Mohammed Shady</t>
  </si>
  <si>
    <t>Waleed Emad Abd ElFattah Ahmed</t>
  </si>
  <si>
    <t>Zaki Youssef Gamal Hany</t>
  </si>
  <si>
    <t>Osama Emad Eslam Refaat</t>
  </si>
  <si>
    <t>Galal Zaki Abd Allah Raafat</t>
  </si>
  <si>
    <t>Abd ElFattah Refaat Khalid Wael</t>
  </si>
  <si>
    <t>Galal Raafat Yasser Shady</t>
  </si>
  <si>
    <t>Yousry Mohammed Galal Hany</t>
  </si>
  <si>
    <t>Refaat Refaat Abd ElRahman Shokry</t>
  </si>
  <si>
    <t>Fady Kerolos Isaac Magdy</t>
  </si>
  <si>
    <t>Emad Osama Youssef Shokry</t>
  </si>
  <si>
    <t>Abd ElFattah Youssef Ahmed Youssef</t>
  </si>
  <si>
    <t>Mostafa Hany Galal Ahmed</t>
  </si>
  <si>
    <t>Yousry Mohammed Khalid Yousry</t>
  </si>
  <si>
    <t>Alaa Shady Mohammed Galal</t>
  </si>
  <si>
    <t>Waleed Eslam Abd ElHamid Osama</t>
  </si>
  <si>
    <t>Alaa Yousry Khalid Abd ElHamid</t>
  </si>
  <si>
    <t>Omar Abd ElRahman Tarek Abd ElRahman</t>
  </si>
  <si>
    <t>Shokry Abd ElFattah Yousry Hany</t>
  </si>
  <si>
    <t>Michael Mina Shokry Fady</t>
  </si>
  <si>
    <t>Khalid Abd Allah Hany Khalid</t>
  </si>
  <si>
    <t>Zaki Farouq Farouq Alaa</t>
  </si>
  <si>
    <t>Shady Farouq Emad Farouq</t>
  </si>
  <si>
    <t>Magdy Yousry Yasser Galal</t>
  </si>
  <si>
    <t>Alaa Osama Magdy Yasser</t>
  </si>
  <si>
    <t>Abd ElMeneem Waleed Gamal Wael</t>
  </si>
  <si>
    <t>Youssef Abd ElMeneem Zeyad Zeyad</t>
  </si>
  <si>
    <t>Abd ElHamid Omar Zeyad Waleed</t>
  </si>
  <si>
    <t>Waleed Refaat Zaki Farouq</t>
  </si>
  <si>
    <t>John Youssef Fady Magdy</t>
  </si>
  <si>
    <t>Eslam Fawzy Abd ElHamid Zaki</t>
  </si>
  <si>
    <t>Ahmed Youssef Magdy Abd ElMeneem</t>
  </si>
  <si>
    <t>Zaki Yasser Farouq Gamal</t>
  </si>
  <si>
    <t>Khalid Waleed Hany Mostafa</t>
  </si>
  <si>
    <t>Shady Emad Abd ElMeneem Zeyad</t>
  </si>
  <si>
    <t>Wael Fawzy Yousry Wael</t>
  </si>
  <si>
    <t>Refaat Zeyad Zeyad Wael</t>
  </si>
  <si>
    <t>Farouq Galal Gamal Hany</t>
  </si>
  <si>
    <t>Mostafa Mohammed Hany Magdy</t>
  </si>
  <si>
    <t>Youssef Mina Isaac Mina</t>
  </si>
  <si>
    <t>Farouq Abd ElMeneem Abd ElMeneem Eslam</t>
  </si>
  <si>
    <t>Zaki Osama Yasser Abd Allah</t>
  </si>
  <si>
    <t>Mohammed Khalid Magdy Gamal</t>
  </si>
  <si>
    <t>Emad Abd Allah Wael Yousry</t>
  </si>
  <si>
    <t>Farouq Fawzy Alaa Alaa</t>
  </si>
  <si>
    <t>Waleed Mohammed Refaat Youssef</t>
  </si>
  <si>
    <t>Galal Zaki Abd Allah Wael</t>
  </si>
  <si>
    <t>Abd ElRahman Refaat Yousry Khalid</t>
  </si>
  <si>
    <t>Emad Farouq Abd ElRahman Abd ElFattah</t>
  </si>
  <si>
    <t>Shokry Hany Gerges Hany</t>
  </si>
  <si>
    <t>Khalid Hany Abd Allah Eslam</t>
  </si>
  <si>
    <t>Alaa Shokry Abd ElMeneem Shady</t>
  </si>
  <si>
    <t>Alaa Abd ElFattah Abd ElMeneem Gamal</t>
  </si>
  <si>
    <t>Hany Galal Shady Abd ElRahman</t>
  </si>
  <si>
    <t>Wael Wael Shokry Youssef</t>
  </si>
  <si>
    <t>Osama Abd Allah Shady Gamal</t>
  </si>
  <si>
    <t>Abd Allah Galal Mostafa Abd ElFattah</t>
  </si>
  <si>
    <t>Refaat Alaa Refaat Youssef</t>
  </si>
  <si>
    <t>Magdy Shady Mostafa Refaat</t>
  </si>
  <si>
    <t>Mark Mark Fady Mina</t>
  </si>
  <si>
    <t>Khalid Wael Galal Yasser</t>
  </si>
  <si>
    <t>Alaa Shady Raafat Ahmed</t>
  </si>
  <si>
    <t>Abd ElHamid Eslam Yasser Magdy</t>
  </si>
  <si>
    <t>Galal Ahmed Alaa Mohammed</t>
  </si>
  <si>
    <t>Waleed Zaki Abd ElHamid Abd ElFattah</t>
  </si>
  <si>
    <t>Alaa Yousry Abd ElHamid Abd ElHamid</t>
  </si>
  <si>
    <t>Youssef Tarek Emad Eslam</t>
  </si>
  <si>
    <t>Mohammed Youssef Abd ElMeneem Yasser</t>
  </si>
  <si>
    <t>Abd ElHamid Abd Allah Emad Osama</t>
  </si>
  <si>
    <t>Hany Michael Michael Magdy</t>
  </si>
  <si>
    <t>Emad Tarek Yasser Shady</t>
  </si>
  <si>
    <t>Eslam Khalid Eslam Tarek</t>
  </si>
  <si>
    <t>Waleed Zeyad Alaa Hany</t>
  </si>
  <si>
    <t>Raafat Magdy Refaat Yasser</t>
  </si>
  <si>
    <t>Osama Omar Yousry Waleed</t>
  </si>
  <si>
    <t>Zaki Farouq Mostafa Galal</t>
  </si>
  <si>
    <t>Mohammed Refaat Abd Allah Galal</t>
  </si>
  <si>
    <t>Gamal Zeyad Zeyad Emad</t>
  </si>
  <si>
    <t>Waleed Tarek Youssef Emad</t>
  </si>
  <si>
    <t>Magdy Rofaeel Sobhi Gerges</t>
  </si>
  <si>
    <t>Abd ElHamid Farouq Hany Mostafa</t>
  </si>
  <si>
    <t>Magdy Youssef Abd ElFattah Abd ElHamid</t>
  </si>
  <si>
    <t>Yasser Emad Eslam Shady</t>
  </si>
  <si>
    <t>Mostafa Alaa Ahmed Hany</t>
  </si>
  <si>
    <t>Ahmed Mohammed Omar Magdy</t>
  </si>
  <si>
    <t>Shady Yasser Omar Osama</t>
  </si>
  <si>
    <t>Abd ElHamid Fawzy Mostafa Abd ElFattah</t>
  </si>
  <si>
    <t>Refaat Waleed Wael Wael</t>
  </si>
  <si>
    <t>Shokry Waleed Youssef Youssef</t>
  </si>
  <si>
    <t>Zaki Isaac Sobhi Kerolos</t>
  </si>
  <si>
    <t>Fawzy Wael Farouq Shokry</t>
  </si>
  <si>
    <t>Wael Abd ElRahman Mostafa Omar</t>
  </si>
  <si>
    <t>Gamal Raafat Abd ElRahman Abd ElHamid</t>
  </si>
  <si>
    <t>Abd ElFattah Tarek Yasser Tarek</t>
  </si>
  <si>
    <t>Gamal Magdy Magdy Abd ElRahman</t>
  </si>
  <si>
    <t>Waleed Zaki Magdy Omar</t>
  </si>
  <si>
    <t>Emad Shokry Refaat Raafat</t>
  </si>
  <si>
    <t>Shokry Alaa Refaat Osama</t>
  </si>
  <si>
    <t>Youssef Emad Zaki Fawzy</t>
  </si>
  <si>
    <t>Gerges John Isaac Fawzy</t>
  </si>
  <si>
    <t>Yousry Abd ElHamid Refaat Galal</t>
  </si>
  <si>
    <t>Mostafa Zaki Ahmed Waleed</t>
  </si>
  <si>
    <t>Galal Raafat Gamal Ahmed</t>
  </si>
  <si>
    <t>Fawzy Magdy Abd ElFattah Wael</t>
  </si>
  <si>
    <t>Abd ElFattah Shady Abd ElHamid Khalid</t>
  </si>
  <si>
    <t>Zeyad Gamal Shokry Ahmed</t>
  </si>
  <si>
    <t>Abd ElMeneem Magdy Alaa Waleed</t>
  </si>
  <si>
    <t>Osama Abd ElFattah Tarek Abd ElMeneem</t>
  </si>
  <si>
    <t>Omar Magdy Fawzy Hany</t>
  </si>
  <si>
    <t>Raafat Michael Michael Mark</t>
  </si>
  <si>
    <t>Alaa Abd ElRahman Yousry Emad</t>
  </si>
  <si>
    <t>Raafat Khalid Ahmed Tarek</t>
  </si>
  <si>
    <t>Magdy Magdy Waleed Tarek</t>
  </si>
  <si>
    <t>Ahmed Wael Alaa Abd ElFattah</t>
  </si>
  <si>
    <t>Gamal Shokry Refaat Ahmed</t>
  </si>
  <si>
    <t>Mostafa Zaki Abd ElHamid Eslam</t>
  </si>
  <si>
    <t>Farouq Abd ElFattah Alaa Abd ElFattah</t>
  </si>
  <si>
    <t>Magdy Farouq Fawzy Ahmed</t>
  </si>
  <si>
    <t>Refaat Khalid Yasser Shokry</t>
  </si>
  <si>
    <t>Isaac Sobhi Gerges Fawzy</t>
  </si>
  <si>
    <t>Yousry Wael Mostafa Yousry</t>
  </si>
  <si>
    <t>Osama Shady Emad Raafat</t>
  </si>
  <si>
    <t>Mostafa Tarek Alaa Wael</t>
  </si>
  <si>
    <t>Emad Magdy Shokry Wael</t>
  </si>
  <si>
    <t>Zeyad Emad Emad Yousry</t>
  </si>
  <si>
    <t>Refaat Abd ElHamid Mohammed Waleed</t>
  </si>
  <si>
    <t>Shady Abd ElMeneem Emad Emad</t>
  </si>
  <si>
    <t>Farouq Eslam Waleed Osama</t>
  </si>
  <si>
    <t>Mohammed Shady Fawzy Youssef</t>
  </si>
  <si>
    <t>Zaki Zaki Michael Gerges</t>
  </si>
  <si>
    <t>Yasser Abd ElMeneem Emad Youssef</t>
  </si>
  <si>
    <t>Abd ElHamid Emad Magdy Emad</t>
  </si>
  <si>
    <t>Tarek Ahmed Abd ElFattah Raafat</t>
  </si>
  <si>
    <t>Abd Allah Abd ElFattah Omar Ahmed</t>
  </si>
  <si>
    <t>Magdy Mostafa Fawzy Omar</t>
  </si>
  <si>
    <t>Yasser Mostafa Khalid Abd Allah</t>
  </si>
  <si>
    <t>Gamal Zeyad Wael Farouq</t>
  </si>
  <si>
    <t>Tarek Fawzy Raafat Abd Allah</t>
  </si>
  <si>
    <t>Shady Magdy Tarek Youssef</t>
  </si>
  <si>
    <t>John Galal Fawzy Gerges</t>
  </si>
  <si>
    <t>Yousry Mohammed Tarek Wael</t>
  </si>
  <si>
    <t>Zeyad Osama Khalid Magdy</t>
  </si>
  <si>
    <t>Farouq Ahmed Wael Eslam</t>
  </si>
  <si>
    <t>Abd ElRahman Yasser Wael Magdy</t>
  </si>
  <si>
    <t>Abd ElRahman Khalid Zeyad Khalid</t>
  </si>
  <si>
    <t>Mostafa Khalid Abd ElHamid Zaki</t>
  </si>
  <si>
    <t>Abd ElRahman Emad Magdy Shokry</t>
  </si>
  <si>
    <t>Farouq Waleed Tarek Magdy</t>
  </si>
  <si>
    <t>Tarek Abd ElRahman Mostafa Zaki</t>
  </si>
  <si>
    <t>Raafat Kerolos Galal John</t>
  </si>
  <si>
    <t>Farouq Yasser Tarek Farouq</t>
  </si>
  <si>
    <t>Omar Yousry Yasser Refaat</t>
  </si>
  <si>
    <t>Abd ElMeneem Farouq Fawzy Shokry</t>
  </si>
  <si>
    <t>Mohammed Abd ElHamid Emad Abd Allah</t>
  </si>
  <si>
    <t>Fawzy Waleed Magdy Waleed</t>
  </si>
  <si>
    <t>Galal Wael Mohammed Eslam</t>
  </si>
  <si>
    <t>Farouq Youssef Refaat Khalid</t>
  </si>
  <si>
    <t>Shokry Raafat Refaat Raafat</t>
  </si>
  <si>
    <t>Fawzy Osama Eslam Alaa</t>
  </si>
  <si>
    <t>Kerolos Rofaeel Refaat Magdy</t>
  </si>
  <si>
    <t>Refaat Fawzy Fawzy Eslam</t>
  </si>
  <si>
    <t>Yasser Yousry Galal Abd ElMeneem</t>
  </si>
  <si>
    <t>Zeyad Fawzy Shady Shady</t>
  </si>
  <si>
    <t>Zeyad Waleed Fawzy Galal</t>
  </si>
  <si>
    <t>Abd ElMeneem Zaki Raafat Zaki</t>
  </si>
  <si>
    <t>Hany Galal Zaki Yasser</t>
  </si>
  <si>
    <t>Omar Gamal Abd ElMeneem Abd ElRahman</t>
  </si>
  <si>
    <t>Abd ElFattah Omar Magdy Alaa</t>
  </si>
  <si>
    <t>Ahmed Yasser Youssef Khalid</t>
  </si>
  <si>
    <t>Shokry Fawzy Gerges Raafat</t>
  </si>
  <si>
    <t>Waleed Shady Yousry Mostafa</t>
  </si>
  <si>
    <t>Abd ElMeneem Wael Yasser Farouq</t>
  </si>
  <si>
    <t>Alaa Shokry Farouq Yasser</t>
  </si>
  <si>
    <t>Mohammed Youssef Emad Zaki</t>
  </si>
  <si>
    <t>Wael Shady Magdy Hany</t>
  </si>
  <si>
    <t>Zeyad Youssef Abd ElHamid Shokry</t>
  </si>
  <si>
    <t>Yasser Abd ElHamid Gamal Fawzy</t>
  </si>
  <si>
    <t>Refaat Gamal Ahmed Omar</t>
  </si>
  <si>
    <t>Abd ElFattah Zeyad Shokry Abd ElFattah</t>
  </si>
  <si>
    <t>Mark Gerges Sobhi Mark</t>
  </si>
  <si>
    <t>Mostafa Wael Eslam Abd ElMeneem</t>
  </si>
  <si>
    <t>Hany Abd ElFattah Waleed Mohammed</t>
  </si>
  <si>
    <t>Shokry Osama Alaa Youssef</t>
  </si>
  <si>
    <t>Khalid Galal Tarek Fawzy</t>
  </si>
  <si>
    <t>Abd ElFattah Abd ElFattah Zaki Abd ElFattah</t>
  </si>
  <si>
    <t>Ahmed Magdy Eslam Mostafa</t>
  </si>
  <si>
    <t>Osama Mostafa Khalid Refaat</t>
  </si>
  <si>
    <t>Abd ElHamid Fawzy Alaa Khalid</t>
  </si>
  <si>
    <t>Yousry Wael Khalid Abd Allah</t>
  </si>
  <si>
    <t>Sameer Zaki Sobhi Rofaeel</t>
  </si>
  <si>
    <t>Refaat Mohammed Omar Gamal</t>
  </si>
  <si>
    <t>Magdy Tarek Abd ElRahman Zeyad</t>
  </si>
  <si>
    <t>Shady Eslam Fawzy Fawzy</t>
  </si>
  <si>
    <t>Mostafa Abd ElMeneem Khalid Youssef</t>
  </si>
  <si>
    <t>Shady Yousry Farouq Magdy</t>
  </si>
  <si>
    <t>Omar Magdy Abd Allah Osama</t>
  </si>
  <si>
    <t>Zeyad Shady Abd ElHamid Gamal</t>
  </si>
  <si>
    <t>Abd ElRahman Hany Abd Allah Farouq</t>
  </si>
  <si>
    <t>Yasser Yasser Waleed Waleed</t>
  </si>
  <si>
    <t>Raafat Hany Shady Youssef</t>
  </si>
  <si>
    <t>Wael Osama Shady Zaki</t>
  </si>
  <si>
    <t>Yousry Youssef Abd ElRahman Waleed</t>
  </si>
  <si>
    <t>Waleed Youssef Khalid Abd ElHamid</t>
  </si>
  <si>
    <t>Abd ElMeneem Gamal Refaat Abd ElFattah</t>
  </si>
  <si>
    <t>Waleed Hany Ahmed Yousry</t>
  </si>
  <si>
    <t>Tarek Osama Zaki Alaa</t>
  </si>
  <si>
    <t>Raafat Omar Alaa Yousry</t>
  </si>
  <si>
    <t>Yasser Abd ElFattah Hany Mohammed</t>
  </si>
  <si>
    <t>Hany Omar Osama Osama</t>
  </si>
  <si>
    <t>Youssef Kerolos Sameer Hany</t>
  </si>
  <si>
    <t>Khalid Ahmed Gamal Youssef</t>
  </si>
  <si>
    <t>Mohammed Gamal Eslam Zaki</t>
  </si>
  <si>
    <t>Zaki Tarek Alaa Raafat</t>
  </si>
  <si>
    <t>Mohammed Magdy Shady Yousry</t>
  </si>
  <si>
    <t>Farouq Raafat Shady Osama</t>
  </si>
  <si>
    <t>Khalid Zeyad Refaat Hany</t>
  </si>
  <si>
    <t>Abd Allah Abd ElMeneem Fawzy Raafat</t>
  </si>
  <si>
    <t>Gamal Osama Waleed Shokry</t>
  </si>
  <si>
    <t>Yasser Hany Yousry Shady</t>
  </si>
  <si>
    <t>Zaki Fawzy Sobhi Mina</t>
  </si>
  <si>
    <t>Osama Fawzy Yasser Abd Allah</t>
  </si>
  <si>
    <t>Abd ElRahman Refaat Abd Allah Yousry</t>
  </si>
  <si>
    <t>Zaki Raafat Eslam Abd ElMeneem</t>
  </si>
  <si>
    <t>Refaat Yasser Waleed Galal</t>
  </si>
  <si>
    <t>Shokry Zeyad Zeyad Abd ElMeneem</t>
  </si>
  <si>
    <t>Mostafa Mohammed Fawzy Refaat</t>
  </si>
  <si>
    <t>Abd ElRahman Refaat Fawzy Farouq</t>
  </si>
  <si>
    <t>Fawzy Farouq Abd ElFattah Yasser</t>
  </si>
  <si>
    <t>Gamal Hany Alaa Tarek</t>
  </si>
  <si>
    <t>Magdy Isaac Raafat John</t>
  </si>
  <si>
    <t>Mostafa Yasser Osama Emad</t>
  </si>
  <si>
    <t>Abd ElFattah Refaat Omar Osama</t>
  </si>
  <si>
    <t>Fawzy Mohammed Raafat Tarek</t>
  </si>
  <si>
    <t>Refaat Mohammed Youssef Refaat</t>
  </si>
  <si>
    <t>Khalid Raafat Ahmed Shady</t>
  </si>
  <si>
    <t>Zaki Mostafa Zaki Emad</t>
  </si>
  <si>
    <t>Zeyad Yasser Wael Wael</t>
  </si>
  <si>
    <t>Yasser Hany Abd ElMeneem Gamal</t>
  </si>
  <si>
    <t>Youssef Gamal Khalid Mostafa</t>
  </si>
  <si>
    <t>Kerolos Sameer Kerolos John</t>
  </si>
  <si>
    <t>Shady Farouq Zaki Refaat</t>
  </si>
  <si>
    <t>Yasser Ahmed Abd ElMeneem Raafat</t>
  </si>
  <si>
    <t>Shokry Waleed Abd ElHamid Mohammed</t>
  </si>
  <si>
    <t>Farouq Abd ElHamid Abd ElRahman Mohammed</t>
  </si>
  <si>
    <t>Mohammed Abd ElRahman Yasser Raafat</t>
  </si>
  <si>
    <t>Refaat Fawzy Farouq Youssef</t>
  </si>
  <si>
    <t>Gamal Wael Abd ElRahman Farouq</t>
  </si>
  <si>
    <t>Abd ElHamid Mohammed Raafat Emad</t>
  </si>
  <si>
    <t>Emad Shokry Hany Abd ElMeneem</t>
  </si>
  <si>
    <t>Fady Hany Gerges Mark</t>
  </si>
  <si>
    <t>Zaki Mohammed Farouq Zeyad</t>
  </si>
  <si>
    <t>Osama Tarek Tarek Magdy</t>
  </si>
  <si>
    <t>Mostafa Osama Yousry Zeyad</t>
  </si>
  <si>
    <t>Alaa Raafat Mostafa Khalid</t>
  </si>
  <si>
    <t>Osama Farouq Mostafa Osama</t>
  </si>
  <si>
    <t>Eslam Abd ElFattah Abd ElMeneem Raafat</t>
  </si>
  <si>
    <t>Waleed Yousry Yasser Shokry</t>
  </si>
  <si>
    <t>Yasser Refaat Mostafa Farouq</t>
  </si>
  <si>
    <t>Fawzy Abd ElHamid Hany Alaa</t>
  </si>
  <si>
    <t>Shady Rofaeel Michael Isaac</t>
  </si>
  <si>
    <t>Magdy Wael Waleed Emad</t>
  </si>
  <si>
    <t>Tarek Shady Alaa Galal</t>
  </si>
  <si>
    <t>Abd ElHamid Khalid Farouq Farouq</t>
  </si>
  <si>
    <t>Eslam Zeyad Refaat Ahmed</t>
  </si>
  <si>
    <t>Ahmed Yousry Omar Yasser</t>
  </si>
  <si>
    <t>Ahmed Youssef Refaat Zaki</t>
  </si>
  <si>
    <t>Abd ElHamid Wael Zeyad Eslam</t>
  </si>
  <si>
    <t>Gamal Osama Tarek Ahmed</t>
  </si>
  <si>
    <t>Yousry Farouq Zaki Hany</t>
  </si>
  <si>
    <t>Hany Gerges Youssef Hany</t>
  </si>
  <si>
    <t>Omar Abd Allah Abd ElFattah Zaki</t>
  </si>
  <si>
    <t>Osama Ahmed Magdy Youssef</t>
  </si>
  <si>
    <t>Youssef Wael Ahmed Waleed</t>
  </si>
  <si>
    <t>Magdy Hany Abd Allah Hany</t>
  </si>
  <si>
    <t>Abd ElHamid Waleed Abd ElHamid Youssef</t>
  </si>
  <si>
    <t>Youssef Youssef Hany Abd ElMeneem</t>
  </si>
  <si>
    <t>Shokry Shady Magdy Abd ElRahman</t>
  </si>
  <si>
    <t>Omar Fawzy Emad Yasser</t>
  </si>
  <si>
    <t>Farouq Galal Gamal Wael</t>
  </si>
  <si>
    <t>Shokry Rofaeel Isaac Sameer</t>
  </si>
  <si>
    <t>Galal Wael Shady Shokry</t>
  </si>
  <si>
    <t>Yousry Gamal Raafat Eslam</t>
  </si>
  <si>
    <t>Galal Fawzy Abd ElRahman Tarek</t>
  </si>
  <si>
    <t>Mohammed Galal Magdy Mostafa</t>
  </si>
  <si>
    <t>Mostafa Alaa Fawzy Waleed</t>
  </si>
  <si>
    <t>Zeyad Farouq Abd ElRahman Abd ElMeneem</t>
  </si>
  <si>
    <t>Omar Eslam Gamal Omar</t>
  </si>
  <si>
    <t>Zeyad Tarek Gamal Emad</t>
  </si>
  <si>
    <t>Mostafa Zaki Shokry Wael</t>
  </si>
  <si>
    <t>Zaki Sobhi John Michael</t>
  </si>
  <si>
    <t>Wael Emad Refaat Abd ElFattah</t>
  </si>
  <si>
    <t>Yousry Shady Abd ElHamid Zeyad</t>
  </si>
  <si>
    <t>Abd ElRahman Zeyad Abd ElHamid Ahmed</t>
  </si>
  <si>
    <t>Raafat Eslam Yousry Abd ElFattah</t>
  </si>
  <si>
    <t>Waleed Magdy Mostafa Abd ElMeneem</t>
  </si>
  <si>
    <t>Eslam Yasser Emad Yousry</t>
  </si>
  <si>
    <t>Zaki Gamal Wael Eslam</t>
  </si>
  <si>
    <t>Abd ElRahman Fawzy Magdy Yasser</t>
  </si>
  <si>
    <t>Alaa Raafat Farouq Abd ElFattah</t>
  </si>
  <si>
    <t>Sobhi John Raafat Galal</t>
  </si>
  <si>
    <t>Ahmed Omar Eslam Raafat</t>
  </si>
  <si>
    <t>Abd Allah Farouq Wael Abd ElMeneem</t>
  </si>
  <si>
    <t>Abd ElHamid Youssef Abd ElRahman Alaa</t>
  </si>
  <si>
    <t>Khalid Zeyad Abd ElHamid Raafat</t>
  </si>
  <si>
    <t>Omar Shady Eslam Eslam</t>
  </si>
  <si>
    <t>Shokry Shokry Emad Gamal</t>
  </si>
  <si>
    <t>Zeyad Abd ElRahman Shady Gamal</t>
  </si>
  <si>
    <t>Zeyad Alaa Shokry Mostafa</t>
  </si>
  <si>
    <t>Hany Shady Youssef Abd ElRahman</t>
  </si>
  <si>
    <t>Gerges Kerolos Hany Galal</t>
  </si>
  <si>
    <t>Zeyad Gamal Alaa Alaa</t>
  </si>
  <si>
    <t>Zaki Mostafa Yousry Mostafa</t>
  </si>
  <si>
    <t>Magdy Hany Gamal Emad</t>
  </si>
  <si>
    <t>Magdy Emad Tarek Shady</t>
  </si>
  <si>
    <t>Osama Osama Zeyad Refaat</t>
  </si>
  <si>
    <t>Tarek Omar Abd ElFattah Alaa</t>
  </si>
  <si>
    <t>Khalid Refaat Abd ElMeneem Mohammed</t>
  </si>
  <si>
    <t>Yousry Eslam Shady Osama</t>
  </si>
  <si>
    <t>Mohammed Osama Ahmed Youssef</t>
  </si>
  <si>
    <t>Galal Sobhi Michael Shokry</t>
  </si>
  <si>
    <t>PRESENT</t>
  </si>
  <si>
    <t>Presence</t>
  </si>
  <si>
    <t>VACATION</t>
  </si>
  <si>
    <t>Serving Days</t>
  </si>
  <si>
    <t>Cairo</t>
  </si>
  <si>
    <t>Alexandria</t>
  </si>
  <si>
    <t>Assiut</t>
  </si>
  <si>
    <t>El Menia</t>
  </si>
  <si>
    <t>Al Qalyubia</t>
  </si>
  <si>
    <t>El Bheira</t>
  </si>
  <si>
    <t>Aswan</t>
  </si>
  <si>
    <t>Sohag</t>
  </si>
  <si>
    <t>Dakahlia</t>
  </si>
  <si>
    <t>Giza</t>
  </si>
  <si>
    <t>Luxor</t>
  </si>
  <si>
    <t>Port Said</t>
  </si>
  <si>
    <t>Al Wadi Al Jadeed</t>
  </si>
  <si>
    <t>Marsa Matrouh</t>
  </si>
  <si>
    <t>Sinai</t>
  </si>
  <si>
    <t>Beni Suef</t>
  </si>
  <si>
    <t>military_id</t>
  </si>
  <si>
    <t>telephone</t>
  </si>
  <si>
    <t>base</t>
  </si>
  <si>
    <t>carrier</t>
  </si>
  <si>
    <t>rest of number</t>
  </si>
  <si>
    <t>01</t>
  </si>
  <si>
    <t>01525425363</t>
  </si>
  <si>
    <t>01106895522</t>
  </si>
  <si>
    <t>01547191153</t>
  </si>
  <si>
    <t>01011669008</t>
  </si>
  <si>
    <t>01011310413</t>
  </si>
  <si>
    <t>01531555290</t>
  </si>
  <si>
    <t>01527592028</t>
  </si>
  <si>
    <t>01136210759</t>
  </si>
  <si>
    <t>01574176793</t>
  </si>
  <si>
    <t>01199813964</t>
  </si>
  <si>
    <t>01059328193</t>
  </si>
  <si>
    <t>01531858876</t>
  </si>
  <si>
    <t>01515489783</t>
  </si>
  <si>
    <t>01133224224</t>
  </si>
  <si>
    <t>01075153653</t>
  </si>
  <si>
    <t>01007275286</t>
  </si>
  <si>
    <t>01068593141</t>
  </si>
  <si>
    <t>01099131766</t>
  </si>
  <si>
    <t>01120162548</t>
  </si>
  <si>
    <t>01267872185</t>
  </si>
  <si>
    <t>01544483423</t>
  </si>
  <si>
    <t>01138729356</t>
  </si>
  <si>
    <t>01273883508</t>
  </si>
  <si>
    <t>01296678226</t>
  </si>
  <si>
    <t>01130589602</t>
  </si>
  <si>
    <t>01044986375</t>
  </si>
  <si>
    <t>01258490314</t>
  </si>
  <si>
    <t>01286593539</t>
  </si>
  <si>
    <t>01142385187</t>
  </si>
  <si>
    <t>01282992500</t>
  </si>
  <si>
    <t>01276481118</t>
  </si>
  <si>
    <t>01145219989</t>
  </si>
  <si>
    <t>01592767005</t>
  </si>
  <si>
    <t>01256148881</t>
  </si>
  <si>
    <t>01590761314</t>
  </si>
  <si>
    <t>01299250695</t>
  </si>
  <si>
    <t>01050493711</t>
  </si>
  <si>
    <t>01085794892</t>
  </si>
  <si>
    <t>01048607292</t>
  </si>
  <si>
    <t>01292607513</t>
  </si>
  <si>
    <t>01587215695</t>
  </si>
  <si>
    <t>01212305186</t>
  </si>
  <si>
    <t>01072107364</t>
  </si>
  <si>
    <t>01234019938</t>
  </si>
  <si>
    <t>01572831709</t>
  </si>
  <si>
    <t>01203887475</t>
  </si>
  <si>
    <t>01188771050</t>
  </si>
  <si>
    <t>01550938800</t>
  </si>
  <si>
    <t>01214144292</t>
  </si>
  <si>
    <t>01126771357</t>
  </si>
  <si>
    <t>01530153803</t>
  </si>
  <si>
    <t>01041027980</t>
  </si>
  <si>
    <t>01106876867</t>
  </si>
  <si>
    <t>01233231713</t>
  </si>
  <si>
    <t>01243604802</t>
  </si>
  <si>
    <t>01233311163</t>
  </si>
  <si>
    <t>01215540307</t>
  </si>
  <si>
    <t>01208950325</t>
  </si>
  <si>
    <t>01269286983</t>
  </si>
  <si>
    <t>01260673303</t>
  </si>
  <si>
    <t>01599885325</t>
  </si>
  <si>
    <t>01148515437</t>
  </si>
  <si>
    <t>01594957040</t>
  </si>
  <si>
    <t>01594026025</t>
  </si>
  <si>
    <t>01076886711</t>
  </si>
  <si>
    <t>01036799718</t>
  </si>
  <si>
    <t>01007564548</t>
  </si>
  <si>
    <t>01134620414</t>
  </si>
  <si>
    <t>01171763093</t>
  </si>
  <si>
    <t>01025114623</t>
  </si>
  <si>
    <t>01507617365</t>
  </si>
  <si>
    <t>01058363323</t>
  </si>
  <si>
    <t>01239301500</t>
  </si>
  <si>
    <t>01544741541</t>
  </si>
  <si>
    <t>01184428502</t>
  </si>
  <si>
    <t>01021055852</t>
  </si>
  <si>
    <t>01268744756</t>
  </si>
  <si>
    <t>01503874742</t>
  </si>
  <si>
    <t>01262382287</t>
  </si>
  <si>
    <t>01071831707</t>
  </si>
  <si>
    <t>01100041445</t>
  </si>
  <si>
    <t>01060198851</t>
  </si>
  <si>
    <t>01134220072</t>
  </si>
  <si>
    <t>01155854159</t>
  </si>
  <si>
    <t>01255253599</t>
  </si>
  <si>
    <t>01279442805</t>
  </si>
  <si>
    <t>01083296272</t>
  </si>
  <si>
    <t>01524913133</t>
  </si>
  <si>
    <t>01071045106</t>
  </si>
  <si>
    <t>01290936331</t>
  </si>
  <si>
    <t>01148993911</t>
  </si>
  <si>
    <t>01137989074</t>
  </si>
  <si>
    <t>01052604075</t>
  </si>
  <si>
    <t>01140926213</t>
  </si>
  <si>
    <t>01220513957</t>
  </si>
  <si>
    <t>01298036515</t>
  </si>
  <si>
    <t>01019664969</t>
  </si>
  <si>
    <t>01093868571</t>
  </si>
  <si>
    <t>01104254851</t>
  </si>
  <si>
    <t>01549561703</t>
  </si>
  <si>
    <t>01168179672</t>
  </si>
  <si>
    <t>01104619815</t>
  </si>
  <si>
    <t>01049419727</t>
  </si>
  <si>
    <t>01201277519</t>
  </si>
  <si>
    <t>01053516232</t>
  </si>
  <si>
    <t>01114124207</t>
  </si>
  <si>
    <t>01238284316</t>
  </si>
  <si>
    <t>01043163016</t>
  </si>
  <si>
    <t>01028648012</t>
  </si>
  <si>
    <t>01178596286</t>
  </si>
  <si>
    <t>01528371633</t>
  </si>
  <si>
    <t>01260606560</t>
  </si>
  <si>
    <t>01212458838</t>
  </si>
  <si>
    <t>01192164261</t>
  </si>
  <si>
    <t>01012520982</t>
  </si>
  <si>
    <t>01584193679</t>
  </si>
  <si>
    <t>01168612095</t>
  </si>
  <si>
    <t>01576821193</t>
  </si>
  <si>
    <t>01266607914</t>
  </si>
  <si>
    <t>01251033469</t>
  </si>
  <si>
    <t>01000991155</t>
  </si>
  <si>
    <t>01072159549</t>
  </si>
  <si>
    <t>01174808804</t>
  </si>
  <si>
    <t>01549425008</t>
  </si>
  <si>
    <t>01297405664</t>
  </si>
  <si>
    <t>01271002849</t>
  </si>
  <si>
    <t>01060619085</t>
  </si>
  <si>
    <t>01542209291</t>
  </si>
  <si>
    <t>01581140634</t>
  </si>
  <si>
    <t>01111277000</t>
  </si>
  <si>
    <t>01078312369</t>
  </si>
  <si>
    <t>01179378278</t>
  </si>
  <si>
    <t>01057267492</t>
  </si>
  <si>
    <t>01130705426</t>
  </si>
  <si>
    <t>01058981894</t>
  </si>
  <si>
    <t>01196312786</t>
  </si>
  <si>
    <t>01173834247</t>
  </si>
  <si>
    <t>01122103604</t>
  </si>
  <si>
    <t>01232296703</t>
  </si>
  <si>
    <t>01179236506</t>
  </si>
  <si>
    <t>01250554641</t>
  </si>
  <si>
    <t>01573054735</t>
  </si>
  <si>
    <t>01266744223</t>
  </si>
  <si>
    <t>01106641169</t>
  </si>
  <si>
    <t>01133982919</t>
  </si>
  <si>
    <t>01522222071</t>
  </si>
  <si>
    <t>01031124297</t>
  </si>
  <si>
    <t>01095443987</t>
  </si>
  <si>
    <t>01104974439</t>
  </si>
  <si>
    <t>01199123588</t>
  </si>
  <si>
    <t>01026338984</t>
  </si>
  <si>
    <t>01232278253</t>
  </si>
  <si>
    <t>01101109111</t>
  </si>
  <si>
    <t>01085049717</t>
  </si>
  <si>
    <t>01240602755</t>
  </si>
  <si>
    <t>01015480113</t>
  </si>
  <si>
    <t>01157143611</t>
  </si>
  <si>
    <t>01564036168</t>
  </si>
  <si>
    <t>01159856839</t>
  </si>
  <si>
    <t>01560549673</t>
  </si>
  <si>
    <t>01585449445</t>
  </si>
  <si>
    <t>01051570956</t>
  </si>
  <si>
    <t>01170942572</t>
  </si>
  <si>
    <t>01531373467</t>
  </si>
  <si>
    <t>01026198707</t>
  </si>
  <si>
    <t>01098516489</t>
  </si>
  <si>
    <t>01017453698</t>
  </si>
  <si>
    <t>01186559822</t>
  </si>
  <si>
    <t>01088987311</t>
  </si>
  <si>
    <t>01087373679</t>
  </si>
  <si>
    <t>01132327959</t>
  </si>
  <si>
    <t>01089340501</t>
  </si>
  <si>
    <t>01263589242</t>
  </si>
  <si>
    <t>01256735407</t>
  </si>
  <si>
    <t>01058541675</t>
  </si>
  <si>
    <t>01589053945</t>
  </si>
  <si>
    <t>01282776342</t>
  </si>
  <si>
    <t>01076188666</t>
  </si>
  <si>
    <t>01208280477</t>
  </si>
  <si>
    <t>01188516187</t>
  </si>
  <si>
    <t>01236189069</t>
  </si>
  <si>
    <t>01226524597</t>
  </si>
  <si>
    <t>01591582095</t>
  </si>
  <si>
    <t>01035615329</t>
  </si>
  <si>
    <t>01560875408</t>
  </si>
  <si>
    <t>01134266459</t>
  </si>
  <si>
    <t>01530381959</t>
  </si>
  <si>
    <t>01024339086</t>
  </si>
  <si>
    <t>01143936091</t>
  </si>
  <si>
    <t>01069673653</t>
  </si>
  <si>
    <t>01228108636</t>
  </si>
  <si>
    <t>01071941723</t>
  </si>
  <si>
    <t>01551699740</t>
  </si>
  <si>
    <t>01084243377</t>
  </si>
  <si>
    <t>01140809257</t>
  </si>
  <si>
    <t>01174648399</t>
  </si>
  <si>
    <t>01519029627</t>
  </si>
  <si>
    <t>01021400318</t>
  </si>
  <si>
    <t>01528071162</t>
  </si>
  <si>
    <t>01035214921</t>
  </si>
  <si>
    <t>01232207139</t>
  </si>
  <si>
    <t>01178390464</t>
  </si>
  <si>
    <t>01519832061</t>
  </si>
  <si>
    <t>01176939734</t>
  </si>
  <si>
    <t>01204102313</t>
  </si>
  <si>
    <t>01008819301</t>
  </si>
  <si>
    <t>01585823666</t>
  </si>
  <si>
    <t>01182901790</t>
  </si>
  <si>
    <t>01256079057</t>
  </si>
  <si>
    <t>01009331586</t>
  </si>
  <si>
    <t>01292420507</t>
  </si>
  <si>
    <t>01247760075</t>
  </si>
  <si>
    <t>01587066590</t>
  </si>
  <si>
    <t>01001367258</t>
  </si>
  <si>
    <t>01134888589</t>
  </si>
  <si>
    <t>01145349799</t>
  </si>
  <si>
    <t>01162920883</t>
  </si>
  <si>
    <t>01297818960</t>
  </si>
  <si>
    <t>01033985992</t>
  </si>
  <si>
    <t>01544445087</t>
  </si>
  <si>
    <t>01298349323</t>
  </si>
  <si>
    <t>01116835257</t>
  </si>
  <si>
    <t>01264173072</t>
  </si>
  <si>
    <t>01108613905</t>
  </si>
  <si>
    <t>01523120860</t>
  </si>
  <si>
    <t>01521865007</t>
  </si>
  <si>
    <t>01582640404</t>
  </si>
  <si>
    <t>01058287421</t>
  </si>
  <si>
    <t>01080879108</t>
  </si>
  <si>
    <t>01170452406</t>
  </si>
  <si>
    <t>01112506646</t>
  </si>
  <si>
    <t>01175480112</t>
  </si>
  <si>
    <t>01522591189</t>
  </si>
  <si>
    <t>01582367861</t>
  </si>
  <si>
    <t>01082574061</t>
  </si>
  <si>
    <t>01054100656</t>
  </si>
  <si>
    <t>01066115073</t>
  </si>
  <si>
    <t>01132675879</t>
  </si>
  <si>
    <t>01514893769</t>
  </si>
  <si>
    <t>01242829374</t>
  </si>
  <si>
    <t>01187359965</t>
  </si>
  <si>
    <t>01266242604</t>
  </si>
  <si>
    <t>01290165684</t>
  </si>
  <si>
    <t>01263493990</t>
  </si>
  <si>
    <t>01105508955</t>
  </si>
  <si>
    <t>01054160851</t>
  </si>
  <si>
    <t>01190043833</t>
  </si>
  <si>
    <t>01008533105</t>
  </si>
  <si>
    <t>01579002243</t>
  </si>
  <si>
    <t>01134883481</t>
  </si>
  <si>
    <t>01542666151</t>
  </si>
  <si>
    <t>01043783708</t>
  </si>
  <si>
    <t>01109212431</t>
  </si>
  <si>
    <t>01558324858</t>
  </si>
  <si>
    <t>01073692578</t>
  </si>
  <si>
    <t>01288021342</t>
  </si>
  <si>
    <t>01223275029</t>
  </si>
  <si>
    <t>01189259248</t>
  </si>
  <si>
    <t>01501682316</t>
  </si>
  <si>
    <t>01546366644</t>
  </si>
  <si>
    <t>01132988012</t>
  </si>
  <si>
    <t>01244594905</t>
  </si>
  <si>
    <t>01574238212</t>
  </si>
  <si>
    <t>01510235233</t>
  </si>
  <si>
    <t>01568724623</t>
  </si>
  <si>
    <t>01137286617</t>
  </si>
  <si>
    <t>01228017263</t>
  </si>
  <si>
    <t>01270571799</t>
  </si>
  <si>
    <t>01134214608</t>
  </si>
  <si>
    <t>01000424934</t>
  </si>
  <si>
    <t>01514202053</t>
  </si>
  <si>
    <t>01183637159</t>
  </si>
  <si>
    <t>01539236438</t>
  </si>
  <si>
    <t>01267426002</t>
  </si>
  <si>
    <t>01575366953</t>
  </si>
  <si>
    <t>01117744975</t>
  </si>
  <si>
    <t>01139228352</t>
  </si>
  <si>
    <t>01037439969</t>
  </si>
  <si>
    <t>01251114460</t>
  </si>
  <si>
    <t>01152879840</t>
  </si>
  <si>
    <t>01142454337</t>
  </si>
  <si>
    <t>01047173146</t>
  </si>
  <si>
    <t>01244648166</t>
  </si>
  <si>
    <t>01506389456</t>
  </si>
  <si>
    <t>01101444434</t>
  </si>
  <si>
    <t>01525138943</t>
  </si>
  <si>
    <t>01277950792</t>
  </si>
  <si>
    <t>01264880006</t>
  </si>
  <si>
    <t>01015194241</t>
  </si>
  <si>
    <t>01517801641</t>
  </si>
  <si>
    <t>01114033100</t>
  </si>
  <si>
    <t>01253921785</t>
  </si>
  <si>
    <t>01180005854</t>
  </si>
  <si>
    <t>01113011069</t>
  </si>
  <si>
    <t>01145634072</t>
  </si>
  <si>
    <t>01248634874</t>
  </si>
  <si>
    <t>01255619150</t>
  </si>
  <si>
    <t>01064704449</t>
  </si>
  <si>
    <t>01044618544</t>
  </si>
  <si>
    <t>01176709296</t>
  </si>
  <si>
    <t>01160758107</t>
  </si>
  <si>
    <t>01179858092</t>
  </si>
  <si>
    <t>01243752125</t>
  </si>
  <si>
    <t>01511076879</t>
  </si>
  <si>
    <t>01020455867</t>
  </si>
  <si>
    <t>01280567026</t>
  </si>
  <si>
    <t>01026716772</t>
  </si>
  <si>
    <t>01080217386</t>
  </si>
  <si>
    <t>01566573262</t>
  </si>
  <si>
    <t>01149365628</t>
  </si>
  <si>
    <t>01506881166</t>
  </si>
  <si>
    <t>01549438020</t>
  </si>
  <si>
    <t>01098507204</t>
  </si>
  <si>
    <t>01274499373</t>
  </si>
  <si>
    <t>01578134288</t>
  </si>
  <si>
    <t>01255265053</t>
  </si>
  <si>
    <t>01219066486</t>
  </si>
  <si>
    <t>01506467430</t>
  </si>
  <si>
    <t>01074772040</t>
  </si>
  <si>
    <t>01151511474</t>
  </si>
  <si>
    <t>01226475545</t>
  </si>
  <si>
    <t>01292469162</t>
  </si>
  <si>
    <t>01589543533</t>
  </si>
  <si>
    <t>01071407641</t>
  </si>
  <si>
    <t>01574885776</t>
  </si>
  <si>
    <t>01541024686</t>
  </si>
  <si>
    <t>01012086208</t>
  </si>
  <si>
    <t>01588568461</t>
  </si>
  <si>
    <t>01571739005</t>
  </si>
  <si>
    <t>01262183867</t>
  </si>
  <si>
    <t>01226108912</t>
  </si>
  <si>
    <t>01138321274</t>
  </si>
  <si>
    <t>01190171788</t>
  </si>
  <si>
    <t>01236540150</t>
  </si>
  <si>
    <t>01229589983</t>
  </si>
  <si>
    <t>01254460909</t>
  </si>
  <si>
    <t>01198871366</t>
  </si>
  <si>
    <t>01004167503</t>
  </si>
  <si>
    <t>01566889218</t>
  </si>
  <si>
    <t>01271048906</t>
  </si>
  <si>
    <t>01548741443</t>
  </si>
  <si>
    <t>01260409664</t>
  </si>
  <si>
    <t>01064292989</t>
  </si>
  <si>
    <t>01177834604</t>
  </si>
  <si>
    <t>01189441834</t>
  </si>
  <si>
    <t>01031326318</t>
  </si>
  <si>
    <t>01501707282</t>
  </si>
  <si>
    <t>01583126901</t>
  </si>
  <si>
    <t>01140695570</t>
  </si>
  <si>
    <t>01249789828</t>
  </si>
  <si>
    <t>01592612170</t>
  </si>
  <si>
    <t>01550390770</t>
  </si>
  <si>
    <t>01019437150</t>
  </si>
  <si>
    <t>01006081487</t>
  </si>
  <si>
    <t>01049727816</t>
  </si>
  <si>
    <t>01241545647</t>
  </si>
  <si>
    <t>01197862505</t>
  </si>
  <si>
    <t>01563677056</t>
  </si>
  <si>
    <t>01519290367</t>
  </si>
  <si>
    <t>01504492214</t>
  </si>
  <si>
    <t>01027861150</t>
  </si>
  <si>
    <t>01238953025</t>
  </si>
  <si>
    <t>01101125076</t>
  </si>
  <si>
    <t>01009437023</t>
  </si>
  <si>
    <t>01536989942</t>
  </si>
  <si>
    <t>01547607608</t>
  </si>
  <si>
    <t>01118492426</t>
  </si>
  <si>
    <t>01239909306</t>
  </si>
  <si>
    <t>01295410887</t>
  </si>
  <si>
    <t>01210130083</t>
  </si>
  <si>
    <t>01102929555</t>
  </si>
  <si>
    <t>01106429665</t>
  </si>
  <si>
    <t>01059579762</t>
  </si>
  <si>
    <t>01245352547</t>
  </si>
  <si>
    <t>01169229625</t>
  </si>
  <si>
    <t>01589983254</t>
  </si>
  <si>
    <t>01283721632</t>
  </si>
  <si>
    <t>01155239562</t>
  </si>
  <si>
    <t>01297232458</t>
  </si>
  <si>
    <t>01070650424</t>
  </si>
  <si>
    <t>01545595430</t>
  </si>
  <si>
    <t>01299038221</t>
  </si>
  <si>
    <t>01205348339</t>
  </si>
  <si>
    <t>01090071965</t>
  </si>
  <si>
    <t>01298934323</t>
  </si>
  <si>
    <t>01193747399</t>
  </si>
  <si>
    <t>01130439288</t>
  </si>
  <si>
    <t>01259950628</t>
  </si>
  <si>
    <t>01059956217</t>
  </si>
  <si>
    <t>01151523360</t>
  </si>
  <si>
    <t>01208466944</t>
  </si>
  <si>
    <t>01513735216</t>
  </si>
  <si>
    <t>01204744845</t>
  </si>
  <si>
    <t>01574263520</t>
  </si>
  <si>
    <t>01537961894</t>
  </si>
  <si>
    <t>01099237521</t>
  </si>
  <si>
    <t>01125430679</t>
  </si>
  <si>
    <t>01153379081</t>
  </si>
  <si>
    <t>01180142462</t>
  </si>
  <si>
    <t>01219857896</t>
  </si>
  <si>
    <t>01161820566</t>
  </si>
  <si>
    <t>01270245344</t>
  </si>
  <si>
    <t>01040685324</t>
  </si>
  <si>
    <t>01034269527</t>
  </si>
  <si>
    <t>01571516013</t>
  </si>
  <si>
    <t>01052516892</t>
  </si>
  <si>
    <t>01598689123</t>
  </si>
  <si>
    <t>01591439699</t>
  </si>
  <si>
    <t>01045002770</t>
  </si>
  <si>
    <t>01086569746</t>
  </si>
  <si>
    <t>01250894561</t>
  </si>
  <si>
    <t>01230847603</t>
  </si>
  <si>
    <t>01022354905</t>
  </si>
  <si>
    <t>01102891560</t>
  </si>
  <si>
    <t>01024633682</t>
  </si>
  <si>
    <t>01207923510</t>
  </si>
  <si>
    <t>01225447305</t>
  </si>
  <si>
    <t>01502016560</t>
  </si>
  <si>
    <t>01158381547</t>
  </si>
  <si>
    <t>01538167926</t>
  </si>
  <si>
    <t>01079791367</t>
  </si>
  <si>
    <t>01028784955</t>
  </si>
  <si>
    <t>01240433935</t>
  </si>
  <si>
    <t>01558376159</t>
  </si>
  <si>
    <t>01266898645</t>
  </si>
  <si>
    <t>01561510588</t>
  </si>
  <si>
    <t>01105117856</t>
  </si>
  <si>
    <t>01285774351</t>
  </si>
  <si>
    <t>01570739266</t>
  </si>
  <si>
    <t>01556220376</t>
  </si>
  <si>
    <t>01000350397</t>
  </si>
  <si>
    <t>01530072932</t>
  </si>
  <si>
    <t>01523437157</t>
  </si>
  <si>
    <t>01234226730</t>
  </si>
  <si>
    <t>01582465334</t>
  </si>
  <si>
    <t>01223583454</t>
  </si>
  <si>
    <t>01209509066</t>
  </si>
  <si>
    <t>01047368477</t>
  </si>
  <si>
    <t>01115314242</t>
  </si>
  <si>
    <t>01582843543</t>
  </si>
  <si>
    <t>01237779795</t>
  </si>
  <si>
    <t>01541651978</t>
  </si>
  <si>
    <t>01156613161</t>
  </si>
  <si>
    <t>01172710499</t>
  </si>
  <si>
    <t>01562941448</t>
  </si>
  <si>
    <t>01599501712</t>
  </si>
  <si>
    <t>01178797936</t>
  </si>
  <si>
    <t>01040572095</t>
  </si>
  <si>
    <t>01129807780</t>
  </si>
  <si>
    <t>01215121856</t>
  </si>
  <si>
    <t>01166489629</t>
  </si>
  <si>
    <t>01166246106</t>
  </si>
  <si>
    <t>01293773520</t>
  </si>
  <si>
    <t>01581709606</t>
  </si>
  <si>
    <t>01287252301</t>
  </si>
  <si>
    <t>01590821881</t>
  </si>
  <si>
    <t>01144723442</t>
  </si>
  <si>
    <t>01019829777</t>
  </si>
  <si>
    <t>01041253211</t>
  </si>
  <si>
    <t>01596580886</t>
  </si>
  <si>
    <t>01504244230</t>
  </si>
  <si>
    <t>01505699726</t>
  </si>
  <si>
    <t>01540046713</t>
  </si>
  <si>
    <t>01281499180</t>
  </si>
  <si>
    <t>01184371132</t>
  </si>
  <si>
    <t>01119957497</t>
  </si>
  <si>
    <t>01583398612</t>
  </si>
  <si>
    <t>01236039051</t>
  </si>
  <si>
    <t>01165258725</t>
  </si>
  <si>
    <t>01278656107</t>
  </si>
  <si>
    <t>01507354922</t>
  </si>
  <si>
    <t>01294137986</t>
  </si>
  <si>
    <t>01059746759</t>
  </si>
  <si>
    <t>01507407975</t>
  </si>
  <si>
    <t>01068079462</t>
  </si>
  <si>
    <t>01275570288</t>
  </si>
  <si>
    <t>01252550678</t>
  </si>
  <si>
    <t>01019043232</t>
  </si>
  <si>
    <t>01094853207</t>
  </si>
  <si>
    <t>01033131527</t>
  </si>
  <si>
    <t>01282873822</t>
  </si>
  <si>
    <t>01245485716</t>
  </si>
  <si>
    <t>01065145413</t>
  </si>
  <si>
    <t>01062776247</t>
  </si>
  <si>
    <t>01258267574</t>
  </si>
  <si>
    <t>01066053260</t>
  </si>
  <si>
    <t>01289086234</t>
  </si>
  <si>
    <t>01080326128</t>
  </si>
  <si>
    <t>01587260351</t>
  </si>
  <si>
    <t>01006168947</t>
  </si>
  <si>
    <t>01182759731</t>
  </si>
  <si>
    <t>01518688014</t>
  </si>
  <si>
    <t>01036676620</t>
  </si>
  <si>
    <t>01045429457</t>
  </si>
  <si>
    <t>01138803502</t>
  </si>
  <si>
    <t>01523044321</t>
  </si>
  <si>
    <t>01539617128</t>
  </si>
  <si>
    <t>01106958580</t>
  </si>
  <si>
    <t>01082076778</t>
  </si>
  <si>
    <t>01590266832</t>
  </si>
  <si>
    <t>01119095060</t>
  </si>
  <si>
    <t>01279810629</t>
  </si>
  <si>
    <t>01082784348</t>
  </si>
  <si>
    <t>01044197653</t>
  </si>
  <si>
    <t>01590877150</t>
  </si>
  <si>
    <t>01216071840</t>
  </si>
  <si>
    <t>01164594012</t>
  </si>
  <si>
    <t>01264793399</t>
  </si>
  <si>
    <t>01207046124</t>
  </si>
  <si>
    <t>01285387507</t>
  </si>
  <si>
    <t>01004256295</t>
  </si>
  <si>
    <t>01016054124</t>
  </si>
  <si>
    <t>01003090622</t>
  </si>
  <si>
    <t>01176157230</t>
  </si>
  <si>
    <t>01227732680</t>
  </si>
  <si>
    <t>01066493654</t>
  </si>
  <si>
    <t>01597970946</t>
  </si>
  <si>
    <t>01154131774</t>
  </si>
  <si>
    <t>01185696513</t>
  </si>
  <si>
    <t>01510653298</t>
  </si>
  <si>
    <t>01052131775</t>
  </si>
  <si>
    <t>01535434198</t>
  </si>
  <si>
    <t>01109842787</t>
  </si>
  <si>
    <t>01548932293</t>
  </si>
  <si>
    <t>01106146229</t>
  </si>
  <si>
    <t>01243845710</t>
  </si>
  <si>
    <t>01078249576</t>
  </si>
  <si>
    <t>01127846607</t>
  </si>
  <si>
    <t>01118806365</t>
  </si>
  <si>
    <t>01246131474</t>
  </si>
  <si>
    <t>01587690361</t>
  </si>
  <si>
    <t>01150535607</t>
  </si>
  <si>
    <t>01026656322</t>
  </si>
  <si>
    <t>01008611890</t>
  </si>
  <si>
    <t>01538501553</t>
  </si>
  <si>
    <t>01561125712</t>
  </si>
  <si>
    <t>01053660105</t>
  </si>
  <si>
    <t>01030131407</t>
  </si>
  <si>
    <t>01059994567</t>
  </si>
  <si>
    <t>01045734510</t>
  </si>
  <si>
    <t>01103627737</t>
  </si>
  <si>
    <t>01065129155</t>
  </si>
  <si>
    <t>01210497679</t>
  </si>
  <si>
    <t>01033931764</t>
  </si>
  <si>
    <t>01551292727</t>
  </si>
  <si>
    <t>01532726808</t>
  </si>
  <si>
    <t>01559135206</t>
  </si>
  <si>
    <t>01036871020</t>
  </si>
  <si>
    <t>01563270655</t>
  </si>
  <si>
    <t>01144604790</t>
  </si>
  <si>
    <t>01230332773</t>
  </si>
  <si>
    <t>01286832144</t>
  </si>
  <si>
    <t>01534077728</t>
  </si>
  <si>
    <t>01152559363</t>
  </si>
  <si>
    <t>01552888221</t>
  </si>
  <si>
    <t>01159522025</t>
  </si>
  <si>
    <t>01519715724</t>
  </si>
  <si>
    <t>01145299360</t>
  </si>
  <si>
    <t>01254994964</t>
  </si>
  <si>
    <t>01052252058</t>
  </si>
  <si>
    <t>01558208583</t>
  </si>
  <si>
    <t>01567272467</t>
  </si>
  <si>
    <t>01004095280</t>
  </si>
  <si>
    <t>01100629172</t>
  </si>
  <si>
    <t>01213867604</t>
  </si>
  <si>
    <t>01555353347</t>
  </si>
  <si>
    <t>01050325996</t>
  </si>
  <si>
    <t>01057305230</t>
  </si>
  <si>
    <t>01141006883</t>
  </si>
  <si>
    <t>01087167596</t>
  </si>
  <si>
    <t>01516653456</t>
  </si>
  <si>
    <t>01149607477</t>
  </si>
  <si>
    <t>01162200000</t>
  </si>
  <si>
    <t>01510308077</t>
  </si>
  <si>
    <t>01127421269</t>
  </si>
  <si>
    <t>01589119152</t>
  </si>
  <si>
    <t>01011324540</t>
  </si>
  <si>
    <t>01002901725</t>
  </si>
  <si>
    <t>01524635004</t>
  </si>
  <si>
    <t>01259780430</t>
  </si>
  <si>
    <t>01103917573</t>
  </si>
  <si>
    <t>01535654239</t>
  </si>
  <si>
    <t>01201409745</t>
  </si>
  <si>
    <t>01255199356</t>
  </si>
  <si>
    <t>01221435138</t>
  </si>
  <si>
    <t>01583374056</t>
  </si>
  <si>
    <t>01101442254</t>
  </si>
  <si>
    <t>01044230830</t>
  </si>
  <si>
    <t>01030650392</t>
  </si>
  <si>
    <t>01248355120</t>
  </si>
  <si>
    <t>01235017235</t>
  </si>
  <si>
    <t>01123275772</t>
  </si>
  <si>
    <t>01088899504</t>
  </si>
  <si>
    <t>01024361143</t>
  </si>
  <si>
    <t>01172327572</t>
  </si>
  <si>
    <t>01159596751</t>
  </si>
  <si>
    <t>01536978182</t>
  </si>
  <si>
    <t>01211353437</t>
  </si>
  <si>
    <t>01522318116</t>
  </si>
  <si>
    <t>01008574621</t>
  </si>
  <si>
    <t>01515502656</t>
  </si>
  <si>
    <t>01512443582</t>
  </si>
  <si>
    <t>01005663366</t>
  </si>
  <si>
    <t>01285261869</t>
  </si>
  <si>
    <t>01150173755</t>
  </si>
  <si>
    <t>01106533762</t>
  </si>
  <si>
    <t>01005542971</t>
  </si>
  <si>
    <t>01188544263</t>
  </si>
  <si>
    <t>01058320704</t>
  </si>
  <si>
    <t>01178480461</t>
  </si>
  <si>
    <t>01523910412</t>
  </si>
  <si>
    <t>01229282434</t>
  </si>
  <si>
    <t>01237674666</t>
  </si>
  <si>
    <t>01172486506</t>
  </si>
  <si>
    <t>01159635485</t>
  </si>
  <si>
    <t>01051329379</t>
  </si>
  <si>
    <t>01201567911</t>
  </si>
  <si>
    <t>01135496847</t>
  </si>
  <si>
    <t>01074285412</t>
  </si>
  <si>
    <t>01051848851</t>
  </si>
  <si>
    <t>01550268618</t>
  </si>
  <si>
    <t>01045411482</t>
  </si>
  <si>
    <t>01541417686</t>
  </si>
  <si>
    <t>01104838339</t>
  </si>
  <si>
    <t>01073467145</t>
  </si>
  <si>
    <t>01284881173</t>
  </si>
  <si>
    <t>01104099555</t>
  </si>
  <si>
    <t>01152002892</t>
  </si>
  <si>
    <t>01268381090</t>
  </si>
  <si>
    <t>01244870943</t>
  </si>
  <si>
    <t>01596486289</t>
  </si>
  <si>
    <t>01226914219</t>
  </si>
  <si>
    <t>01268310481</t>
  </si>
  <si>
    <t>01074661384</t>
  </si>
  <si>
    <t>01228784068</t>
  </si>
  <si>
    <t>01034092653</t>
  </si>
  <si>
    <t>01097015563</t>
  </si>
  <si>
    <t>01530404691</t>
  </si>
  <si>
    <t>01068977929</t>
  </si>
  <si>
    <t>01194697302</t>
  </si>
  <si>
    <t>01270387869</t>
  </si>
  <si>
    <t>01110415223</t>
  </si>
  <si>
    <t>01218491604</t>
  </si>
  <si>
    <t>01159214521</t>
  </si>
  <si>
    <t>01182244250</t>
  </si>
  <si>
    <t>01269015392</t>
  </si>
  <si>
    <t>01068600215</t>
  </si>
  <si>
    <t>01075628910</t>
  </si>
  <si>
    <t>01002872704</t>
  </si>
  <si>
    <t>01180287632</t>
  </si>
  <si>
    <t>01599979979</t>
  </si>
  <si>
    <t>01589762184</t>
  </si>
  <si>
    <t>01028777671</t>
  </si>
  <si>
    <t>01103905419</t>
  </si>
  <si>
    <t>01209835130</t>
  </si>
  <si>
    <t>01072346186</t>
  </si>
  <si>
    <t>01164384641</t>
  </si>
  <si>
    <t>01255992881</t>
  </si>
  <si>
    <t>01259832745</t>
  </si>
  <si>
    <t>01161657595</t>
  </si>
  <si>
    <t>01249324333</t>
  </si>
  <si>
    <t>01124207578</t>
  </si>
  <si>
    <t>01034285895</t>
  </si>
  <si>
    <t>01106031109</t>
  </si>
  <si>
    <t>01235100901</t>
  </si>
  <si>
    <t>01210668316</t>
  </si>
  <si>
    <t>01033575279</t>
  </si>
  <si>
    <t>01198023386</t>
  </si>
  <si>
    <t>01586920101</t>
  </si>
  <si>
    <t>01259259277</t>
  </si>
  <si>
    <t>01529987247</t>
  </si>
  <si>
    <t>01150292107</t>
  </si>
  <si>
    <t>01561448281</t>
  </si>
  <si>
    <t>01282755981</t>
  </si>
  <si>
    <t>01007710932</t>
  </si>
  <si>
    <t>01216770661</t>
  </si>
  <si>
    <t>01232339779</t>
  </si>
  <si>
    <t>01262509765</t>
  </si>
  <si>
    <t>01207105626</t>
  </si>
  <si>
    <t>01093248485</t>
  </si>
  <si>
    <t>01120931922</t>
  </si>
  <si>
    <t>01067842202</t>
  </si>
  <si>
    <t>01516290653</t>
  </si>
  <si>
    <t>01251984648</t>
  </si>
  <si>
    <t>01030458863</t>
  </si>
  <si>
    <t>01125567378</t>
  </si>
  <si>
    <t>01072637425</t>
  </si>
  <si>
    <t>01089412077</t>
  </si>
  <si>
    <t>01216876558</t>
  </si>
  <si>
    <t>01026966412</t>
  </si>
  <si>
    <t>01133556396</t>
  </si>
  <si>
    <t>01044200801</t>
  </si>
  <si>
    <t>01051884427</t>
  </si>
  <si>
    <t>01060238567</t>
  </si>
  <si>
    <t>01297473477</t>
  </si>
  <si>
    <t>01582311076</t>
  </si>
  <si>
    <t>01563266800</t>
  </si>
  <si>
    <t>01201905675</t>
  </si>
  <si>
    <t>01209290955</t>
  </si>
  <si>
    <t>01536434652</t>
  </si>
  <si>
    <t>01143920756</t>
  </si>
  <si>
    <t>01579996509</t>
  </si>
  <si>
    <t>01163955225</t>
  </si>
  <si>
    <t>01088770761</t>
  </si>
  <si>
    <t>01153076248</t>
  </si>
  <si>
    <t>YEARS_OF_SERVICE</t>
  </si>
  <si>
    <t>GUN_NUM</t>
  </si>
  <si>
    <t>Officer Roles</t>
  </si>
  <si>
    <t>COMMANDER</t>
  </si>
  <si>
    <t>ARTILLERY</t>
  </si>
  <si>
    <t>INVESTIGATION</t>
  </si>
  <si>
    <t>Abd Allah Eslam Zeyad Ahmed</t>
  </si>
  <si>
    <t>I42514</t>
  </si>
  <si>
    <t>Tarek Osama Zeyad Zaki</t>
  </si>
  <si>
    <t>R42457</t>
  </si>
  <si>
    <t>Mohammed Ahmed Gamal Gamal</t>
  </si>
  <si>
    <t>L02523</t>
  </si>
  <si>
    <t>Khalid Galal Refaat Mohammed</t>
  </si>
  <si>
    <t>M23877</t>
  </si>
  <si>
    <t>Magdy Abd ElFattah Magdy Osama</t>
  </si>
  <si>
    <t>K06533</t>
  </si>
  <si>
    <t>Ahmed Mostafa Yousry Omar</t>
  </si>
  <si>
    <t>M17314</t>
  </si>
  <si>
    <t>Mostafa Hany Mohammed Osama</t>
  </si>
  <si>
    <t>U02287</t>
  </si>
  <si>
    <t>Tarek Abd ElFattah Yousry Shokry</t>
  </si>
  <si>
    <t>U21540</t>
  </si>
  <si>
    <t>Mostafa Omar Eslam Refaat</t>
  </si>
  <si>
    <t>W18303</t>
  </si>
  <si>
    <t>Fawzy Shady Michael Michael</t>
  </si>
  <si>
    <t>M11136</t>
  </si>
  <si>
    <t>Farouq Abd ElHamid Tarek Galal</t>
  </si>
  <si>
    <t>M23820</t>
  </si>
  <si>
    <t>Gamal Wael Fawzy Ahmed</t>
  </si>
  <si>
    <t>N10130</t>
  </si>
  <si>
    <t>Raafat Mostafa Raafat Mohammed</t>
  </si>
  <si>
    <t>V44124</t>
  </si>
  <si>
    <t>Tarek Tarek Fawzy Abd ElMeneem</t>
  </si>
  <si>
    <t>E44871</t>
  </si>
  <si>
    <t>Mohammed Refaat Abd Allah Farouq</t>
  </si>
  <si>
    <t>Z17274</t>
  </si>
  <si>
    <t>Emad Tarek Shady Shokry</t>
  </si>
  <si>
    <t>Q39116</t>
  </si>
  <si>
    <t>Abd ElMeneem Abd ElFattah Galal Yasser</t>
  </si>
  <si>
    <t>C02129</t>
  </si>
  <si>
    <t>Abd ElMeneem Abd ElHamid Shokry Mohammed</t>
  </si>
  <si>
    <t>N49741</t>
  </si>
  <si>
    <t>Zeyad Emad Zaki Alaa</t>
  </si>
  <si>
    <t>X45035</t>
  </si>
  <si>
    <t>Michael Rofaeel Fawzy Refaat</t>
  </si>
  <si>
    <t>R03380</t>
  </si>
  <si>
    <t>Farouq Abd ElMeneem Osama Magdy</t>
  </si>
  <si>
    <t>R23053</t>
  </si>
  <si>
    <t>Zaki Osama Mostafa Waleed</t>
  </si>
  <si>
    <t>J19608</t>
  </si>
  <si>
    <t>Emad Refaat Galal Farouq</t>
  </si>
  <si>
    <t>D26113</t>
  </si>
  <si>
    <t>Hany Abd ElRahman Ahmed Waleed</t>
  </si>
  <si>
    <t>Q14973</t>
  </si>
  <si>
    <t>Eslam Emad Mostafa Refaat</t>
  </si>
  <si>
    <t>B33195</t>
  </si>
  <si>
    <t>Emad Ahmed Shady Yousry</t>
  </si>
  <si>
    <t>S35222</t>
  </si>
  <si>
    <t>Hany Magdy Galal Youssef</t>
  </si>
  <si>
    <t>O46639</t>
  </si>
  <si>
    <t>Yasser Waleed Yousry Eslam</t>
  </si>
  <si>
    <t>P42555</t>
  </si>
  <si>
    <t>Abd ElMeneem Alaa Wael Emad</t>
  </si>
  <si>
    <t>T48160</t>
  </si>
  <si>
    <t>Sobhi Zaki Sobhi Galal</t>
  </si>
  <si>
    <t>F04701</t>
  </si>
  <si>
    <t>Ahmed Shady Yousry Abd ElMeneem</t>
  </si>
  <si>
    <t>F37241</t>
  </si>
  <si>
    <t>Abd ElFattah Zaki Raafat Alaa</t>
  </si>
  <si>
    <t>Q04050</t>
  </si>
  <si>
    <t>Alaa Zaki Shokry Galal</t>
  </si>
  <si>
    <t>T24056</t>
  </si>
  <si>
    <t>Hany Fawzy Abd ElRahman Refaat</t>
  </si>
  <si>
    <t>C15970</t>
  </si>
  <si>
    <t>Khalid Mohammed Waleed Ahmed</t>
  </si>
  <si>
    <t>L27615</t>
  </si>
  <si>
    <t>Shokry Yousry Alaa Raafat</t>
  </si>
  <si>
    <t>Z13120</t>
  </si>
  <si>
    <t>Omar Abd ElRahman Mostafa Zaki</t>
  </si>
  <si>
    <t>N20221</t>
  </si>
  <si>
    <t>Mohammed Abd ElHamid Alaa Magdy</t>
  </si>
  <si>
    <t>Z28813</t>
  </si>
  <si>
    <t>Abd Allah Gamal Gamal Hany</t>
  </si>
  <si>
    <t>Q24624</t>
  </si>
  <si>
    <t>Refaat Zaki Mina Fady</t>
  </si>
  <si>
    <t>F28568</t>
  </si>
  <si>
    <t>Emad Mostafa Waleed Emad</t>
  </si>
  <si>
    <t>A33168</t>
  </si>
  <si>
    <t>Osama Abd ElHamid Waleed Mostafa</t>
  </si>
  <si>
    <t>I37612</t>
  </si>
  <si>
    <t>Raafat Magdy Zaki Tarek</t>
  </si>
  <si>
    <t>M40225</t>
  </si>
  <si>
    <t>Farouq Osama Fawzy Khalid</t>
  </si>
  <si>
    <t>M48690</t>
  </si>
  <si>
    <t>Khalid Farouq Yasser Ahmed</t>
  </si>
  <si>
    <t>U20542</t>
  </si>
  <si>
    <t>Eslam Khalid Zaki Yasser</t>
  </si>
  <si>
    <t>B03584</t>
  </si>
  <si>
    <t>Omar Magdy Emad Zeyad</t>
  </si>
  <si>
    <t>D21663</t>
  </si>
  <si>
    <t>Yasser Magdy Shady Abd Allah</t>
  </si>
  <si>
    <t>S19933</t>
  </si>
  <si>
    <t>Abd ElRahman Zaki Gamal Refaat</t>
  </si>
  <si>
    <t>M32084</t>
  </si>
  <si>
    <t>TELEPHONE</t>
  </si>
  <si>
    <t>DATE</t>
  </si>
  <si>
    <t>TYPE</t>
  </si>
  <si>
    <t>FRACTURE</t>
  </si>
  <si>
    <t>BURN</t>
  </si>
  <si>
    <t>LACERATION</t>
  </si>
  <si>
    <t>MENTAL</t>
  </si>
  <si>
    <t>OTHER</t>
  </si>
  <si>
    <t>soldier_military_id</t>
  </si>
  <si>
    <t>officer_military_id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</si>
</sst>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"/>
    <numFmt numFmtId="165" formatCode="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14" fontId="0" fillId="3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7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0000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164" formatCode="000000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6E9EFA-2A50-4095-8EFE-AD678D171BA5}" name="Table1" displayName="Table1" ref="A1:K500" totalsRowShown="0" headerRowDxfId="75" dataDxfId="74">
  <autoFilter ref="A1:K500" xr:uid="{60FCA8FE-678D-47E2-A6AB-5DA0D2672B13}"/>
  <sortState ref="A2:K500">
    <sortCondition ref="A1:A500"/>
  </sortState>
  <tableColumns count="11">
    <tableColumn id="1" xr3:uid="{89F5C675-7244-485D-BE83-9FE8A8AB7CB5}" name="MILITARY_ID" dataDxfId="73"/>
    <tableColumn id="2" xr3:uid="{54D05849-9149-4046-BCC3-FE6AA35CA7D1}" name="NAME" dataDxfId="72"/>
    <tableColumn id="3" xr3:uid="{F6539E87-35D5-4262-B0B0-C0F32D47F9EC}" name="ROLE" dataDxfId="71"/>
    <tableColumn id="4" xr3:uid="{75E163AC-1622-4D89-986A-40C7F22F8433}" name="GROUP_NUM" dataDxfId="70"/>
    <tableColumn id="5" xr3:uid="{0A1734DD-65A6-4DB3-8543-79F38111E630}" name="PRESENCE" dataDxfId="69"/>
    <tableColumn id="6" xr3:uid="{F1851112-AC0D-4681-AE7D-40EC4C8C70B1}" name="START_DATE" dataDxfId="68"/>
    <tableColumn id="7" xr3:uid="{017A8B62-9F73-463C-B207-9738865D0470}" name="EDUCATION" dataDxfId="67"/>
    <tableColumn id="8" xr3:uid="{117B72DE-8A0F-49AE-AF3C-2FF726743419}" name="END_DATE" dataDxfId="66">
      <calculatedColumnFormula>VLOOKUP(Table1[[#This Row],[EDUCATION]],$P$2:$Q$5,2,FALSE) + Table1[[#This Row],[START_DATE]]</calculatedColumnFormula>
    </tableColumn>
    <tableColumn id="9" xr3:uid="{494EFC57-BF6F-47AC-9A85-F9EC1903E546}" name="ADDRESS_GOVERNORATE" dataDxfId="65"/>
    <tableColumn id="10" xr3:uid="{519FE664-2CE2-4E14-B3E4-849481B0F7B0}" name="ADDRESS_TOWN" dataDxfId="64"/>
    <tableColumn id="11" xr3:uid="{DE37E4CD-0373-4741-B96C-C95A5A5DD1A5}" name="ADDRESS_STREET" dataDxfId="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E9F397-6C2A-4E7C-B733-3A2328C0A59A}" name="Table2" displayName="Table2" ref="M1:R11" totalsRowShown="0" headerRowDxfId="62" dataDxfId="61">
  <autoFilter ref="M1:R11" xr:uid="{97064B3B-58DB-43A5-960F-5AD387D4C97D}"/>
  <tableColumns count="6">
    <tableColumn id="1" xr3:uid="{3BD5A6F8-B572-4C98-A692-2B59DBB62A77}" name="Roles" dataDxfId="60"/>
    <tableColumn id="2" xr3:uid="{8F3B353B-D789-4A17-8392-6F004C2ECB93}" name="Groups" dataDxfId="59"/>
    <tableColumn id="3" xr3:uid="{9193EE0B-ADB6-4F5F-A000-3D82C5498985}" name="Vacation Group" dataDxfId="58"/>
    <tableColumn id="4" xr3:uid="{87DFD7A7-E8C1-4BE5-88FC-64730212BDB7}" name="Education Type" dataDxfId="57"/>
    <tableColumn id="7" xr3:uid="{8F6696DF-A4BE-4F4F-9E20-8FDABEA5B03D}" name="Serving Days" dataDxfId="56"/>
    <tableColumn id="5" xr3:uid="{E49C4414-A718-4D47-A40C-ED734EC6AFE6}" name="Presence" data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2FA3DCA-4C9C-4AA9-BAC6-4A3353C8ADB9}" name="Table57" displayName="Table57" ref="T1:X706" totalsRowShown="0" dataDxfId="54">
  <autoFilter ref="T1:X706" xr:uid="{6186362F-0A02-42BE-AB2A-A5EAC084F3B6}"/>
  <tableColumns count="5">
    <tableColumn id="1" xr3:uid="{AF32E1A8-029E-41B6-B972-D0E80D3787AB}" name="military_id" dataDxfId="53"/>
    <tableColumn id="2" xr3:uid="{E70D829A-CBFB-479E-A52E-92E2FA7B0CFA}" name="telephone" dataDxfId="52">
      <calculatedColumnFormula>_xlfn.CONCAT(Table57[[#This Row],[base]],Table57[[#This Row],[carrier]],TEXT(Table57[[#This Row],[rest of number]], "00000000"))</calculatedColumnFormula>
    </tableColumn>
    <tableColumn id="3" xr3:uid="{3F9EF38A-6B41-475E-8F9A-50A3C6EC41BD}" name="base" dataDxfId="51"/>
    <tableColumn id="4" xr3:uid="{E6A2B259-2602-4D0E-959A-3D1F5A541D04}" name="carrier" dataDxfId="50">
      <calculatedColumnFormula>CHOOSE(RANDBETWEEN(1,4),0,1,2,5)</calculatedColumnFormula>
    </tableColumn>
    <tableColumn id="5" xr3:uid="{F674BF0E-D086-4408-BBBE-242F5E0B6357}" name="rest of number" dataDxfId="49">
      <calculatedColumnFormula>RANDBETWEEN(0,99999999)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55921A-25ED-457E-B16B-CC82FD0FC098}" name="Table7" displayName="Table7" ref="Z1:AH50" totalsRowShown="0" headerRowDxfId="48" dataDxfId="46" headerRowBorderDxfId="47" tableBorderDxfId="45">
  <autoFilter ref="Z1:AH50" xr:uid="{33E59819-E740-4F8C-85B8-1B2A5EB826BE}"/>
  <tableColumns count="9">
    <tableColumn id="1" xr3:uid="{63C42F60-E618-4197-BD3D-605C2792854D}" name="MILITARY_ID" dataDxfId="44"/>
    <tableColumn id="2" xr3:uid="{474B829F-9FC1-4D4C-934D-B431E923C4CC}" name="NAME" dataDxfId="43">
      <calculatedColumnFormula>_xlfn.CONCAT(INDEX($M$13:$M$44, RANDBETWEEN(1, COUNTA($M$13:$M$44)))," ", INDEX($M$13:$M$44, RANDBETWEEN(1, COUNTA($M$13:$M$44))), " ", INDEX($M$13:$M$44, RANDBETWEEN(1, COUNTA($M$13:$M$44))), " ", INDEX($M$13:$M$44, RANDBETWEEN(1, COUNTA($M$13:$M$44))))</calculatedColumnFormula>
    </tableColumn>
    <tableColumn id="3" xr3:uid="{102572EE-D778-4E4E-8503-1C4DC0A12D3C}" name="ROLE" dataDxfId="42">
      <calculatedColumnFormula>INDEX($O$5:$O$8,RANDBETWEEN(1,4))</calculatedColumnFormula>
    </tableColumn>
    <tableColumn id="4" xr3:uid="{F1A0E3A9-49B4-4F5C-B08C-95FB2578493E}" name="START_DATE" dataDxfId="41">
      <calculatedColumnFormula>RANDBETWEEN($R$20,$R$21)</calculatedColumnFormula>
    </tableColumn>
    <tableColumn id="5" xr3:uid="{146A00CB-291E-428E-B91D-84D9F7747171}" name="YEARS_OF_SERVICE" dataDxfId="40">
      <calculatedColumnFormula>DATEDIF(Table7[[#This Row],[START_DATE]], TODAY(), "y")</calculatedColumnFormula>
    </tableColumn>
    <tableColumn id="6" xr3:uid="{E7DE358A-754C-4BB1-AFC5-541B66CBB44F}" name="GUN_NUM" dataDxfId="39">
      <calculatedColumnFormula>_xlfn.CONCAT(CHAR(RANDBETWEEN(65, 90)), TEXT(RANDBETWEEN(0, 50000), "00000"))</calculatedColumnFormula>
    </tableColumn>
    <tableColumn id="7" xr3:uid="{809B8786-B8DB-4584-BECE-C2CD325D9F40}" name="ADDRESS_GOVERNORATE" dataDxfId="38">
      <calculatedColumnFormula>INDEX($P$27:$P$42, RANDBETWEEN(1, 16))</calculatedColumnFormula>
    </tableColumn>
    <tableColumn id="8" xr3:uid="{B587BFE3-8858-4E72-98F6-D46625F00939}" name="ADDRESS_TOWN" dataDxfId="37"/>
    <tableColumn id="9" xr3:uid="{480CBD56-FA23-49E6-9018-D3DB1F4B07D8}" name="ADDRESS_STREET" data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909D93-B765-4F95-98F0-C04BC2291FD7}" name="SOLDIER" displayName="SOLDIER" ref="A1:K402" totalsRowShown="0" headerRowDxfId="35" dataDxfId="33" headerRowBorderDxfId="34" tableBorderDxfId="32" totalsRowBorderDxfId="31">
  <autoFilter ref="A1:K402" xr:uid="{9DE7847B-37A0-4CFF-A507-286B20BF3F26}">
    <filterColumn colId="2">
      <filters>
        <filter val="WITH_OFFICER"/>
        <filter val="WITH_OFFICER_DRIVER"/>
      </filters>
    </filterColumn>
  </autoFilter>
  <tableColumns count="11">
    <tableColumn id="1" xr3:uid="{081F2228-4A50-4A1F-BC7E-6494ABB1DDBC}" name="MILITARY_ID" dataDxfId="30"/>
    <tableColumn id="2" xr3:uid="{EEE990B7-7578-4875-A382-732EB7D9D445}" name="NAME" dataDxfId="29"/>
    <tableColumn id="3" xr3:uid="{D93E624B-59CA-4EEF-8B4B-CD3FB7E11DD7}" name="ROLE" dataDxfId="28"/>
    <tableColumn id="4" xr3:uid="{E41DA97F-4C6A-4C3F-976E-8F3708D5A7EC}" name="GROUP_NUM" dataDxfId="27"/>
    <tableColumn id="5" xr3:uid="{7CD48796-CF1E-483D-9A2B-C55B7C84D9AF}" name="PRESENCE" dataDxfId="26"/>
    <tableColumn id="6" xr3:uid="{AC5F7132-9D7B-414D-A759-A81786B16BAB}" name="START_DATE" dataDxfId="25"/>
    <tableColumn id="7" xr3:uid="{F3DE002D-49A1-445E-A198-38CF6F3780B6}" name="EDUCATION" dataDxfId="24"/>
    <tableColumn id="8" xr3:uid="{0C0CC74C-7259-4997-97F2-0AE8A13571B5}" name="END_DATE" dataDxfId="23"/>
    <tableColumn id="9" xr3:uid="{9EA8430D-79F7-4A44-A060-566A8EAB74E8}" name="ADDRESS_GOVERNORATE" dataDxfId="22"/>
    <tableColumn id="10" xr3:uid="{F64E2D3F-BA68-4733-9532-B45AAB4B8446}" name="ADDRESS_TOWN" dataDxfId="21"/>
    <tableColumn id="11" xr3:uid="{A5E947D5-9C55-43A2-AC40-738BDA827E7C}" name="ADDRESS_STREET" dataDxfId="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F733-E7A6-4A83-A8C8-07A6392844E3}" name="TELEPHONE" displayName="TELEPHONE" ref="A1:B706" totalsRowShown="0" dataDxfId="19">
  <autoFilter ref="A1:B706" xr:uid="{3AFED695-CE0A-4DAF-B96E-06C397F2ABC5}"/>
  <sortState ref="A2:B706">
    <sortCondition ref="A1:A706"/>
  </sortState>
  <tableColumns count="2">
    <tableColumn id="1" xr3:uid="{03FF6E10-8E9A-463C-8C82-01DB1779734E}" name="MILITARY_ID" dataDxfId="18"/>
    <tableColumn id="2" xr3:uid="{8164A6C2-FFE4-43AB-BD63-574D043028D1}" name="TELEPHONE" dataDxfId="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02BEC5-E4F2-4E58-8426-44716D993E0A}" name="OFFICER" displayName="OFFICER" ref="A1:I50" totalsRowShown="0" dataDxfId="16">
  <autoFilter ref="A1:I50" xr:uid="{8244FA33-31F3-4F98-BC16-2E60BE7C44A7}"/>
  <tableColumns count="9">
    <tableColumn id="1" xr3:uid="{C013AC23-7670-4F97-AFC8-69B32ED37538}" name="MILITARY_ID" dataDxfId="15"/>
    <tableColumn id="2" xr3:uid="{375434BD-0ABD-45A6-9C5D-24CF7BB59F50}" name="NAME" dataDxfId="14"/>
    <tableColumn id="3" xr3:uid="{2AC926BB-C7EA-453C-853D-89AC1D944BBF}" name="ROLE" dataDxfId="13"/>
    <tableColumn id="4" xr3:uid="{D53144CB-9B65-4110-8E25-0C0766570079}" name="START_DATE" dataDxfId="12"/>
    <tableColumn id="5" xr3:uid="{DB4BB8CE-F557-4742-B156-56434C9117DC}" name="YEARS_OF_SERVICE" dataDxfId="11"/>
    <tableColumn id="6" xr3:uid="{B594A607-77DC-46C1-9BB5-698E2B851E4B}" name="GUN_NUM" dataDxfId="10"/>
    <tableColumn id="7" xr3:uid="{C9ACFAF7-4BFF-4727-B5E8-D489267B4EA4}" name="ADDRESS_GOVERNORATE" dataDxfId="9"/>
    <tableColumn id="9" xr3:uid="{1AEB2BD8-6892-4F1A-9E74-5A24FFE3E72D}" name="ADDRESS_TOWN" dataDxfId="8"/>
    <tableColumn id="10" xr3:uid="{4B2373DA-E673-4D98-8355-A7B631FA2093}" name="ADDRESS_STREET" dataDxf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207944-57CA-4E9D-AA85-A11D9144A11B}" name="INJURY_RECORD" displayName="INJURY_RECORD" ref="A1:C50" totalsRowShown="0" dataDxfId="6">
  <autoFilter ref="A1:C50" xr:uid="{440AD850-E02D-4D97-8CEC-A4127600FE30}"/>
  <tableColumns count="3">
    <tableColumn id="2" xr3:uid="{99530CA3-6F64-4073-8B12-9F3C0017B695}" name="MILITARY_ID" dataDxfId="1"/>
    <tableColumn id="3" xr3:uid="{94BBEC63-C51C-491D-90DA-622FD3867191}" name="DATE" dataDxfId="2"/>
    <tableColumn id="4" xr3:uid="{747F0C09-1D4E-4D3A-B125-8DF06A8F92A0}" name="TYPE" dataDxfId="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7C07025-353D-416B-A226-F0C58D6BAB70}" name="OFFICER_SOLDIER" displayName="OFFICER_SOLDIER" ref="A1:B100" totalsRowShown="0" dataDxfId="5">
  <autoFilter ref="A1:B100" xr:uid="{BAE61A88-CFB8-4E6D-A350-1E4CB1E0C61A}"/>
  <sortState ref="A2:B100">
    <sortCondition ref="A1:A100"/>
  </sortState>
  <tableColumns count="2">
    <tableColumn id="1" xr3:uid="{EC4CA769-AC08-40F5-935E-1C6A030A81C9}" name="soldier_military_id" dataDxfId="4"/>
    <tableColumn id="2" xr3:uid="{1E7AABA3-56BC-4032-A7A1-F1C5D9299E74}" name="officer_military_id" dataDxfId="3">
      <calculatedColumnFormula>RANDBETWEEN(0,48)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8112-E663-4DF2-A5E2-E284C15A7C73}">
  <dimension ref="A1:AH706"/>
  <sheetViews>
    <sheetView topLeftCell="K1" zoomScale="85" zoomScaleNormal="85" workbookViewId="0">
      <selection activeCell="R35" sqref="R35"/>
    </sheetView>
  </sheetViews>
  <sheetFormatPr defaultRowHeight="15" x14ac:dyDescent="0.25"/>
  <cols>
    <col min="1" max="1" width="6.7109375" style="1" customWidth="1"/>
    <col min="2" max="2" width="45.7109375" style="1" bestFit="1" customWidth="1"/>
    <col min="3" max="3" width="22.28515625" style="1" bestFit="1" customWidth="1"/>
    <col min="4" max="4" width="7.85546875" style="1" customWidth="1"/>
    <col min="5" max="5" width="11.7109375" style="1" customWidth="1"/>
    <col min="6" max="6" width="14.140625" style="1" customWidth="1"/>
    <col min="7" max="7" width="18.5703125" style="1" bestFit="1" customWidth="1"/>
    <col min="8" max="8" width="12.42578125" style="1" customWidth="1"/>
    <col min="9" max="9" width="18" style="1" customWidth="1"/>
    <col min="10" max="10" width="17.85546875" style="1" customWidth="1"/>
    <col min="11" max="11" width="18.42578125" style="1" customWidth="1"/>
    <col min="12" max="12" width="9.140625" style="1"/>
    <col min="13" max="13" width="22.28515625" style="1" bestFit="1" customWidth="1"/>
    <col min="14" max="14" width="9.140625" style="1"/>
    <col min="15" max="15" width="17.140625" style="1" bestFit="1" customWidth="1"/>
    <col min="16" max="16" width="18.5703125" style="1" bestFit="1" customWidth="1"/>
    <col min="17" max="18" width="13.85546875" style="1" bestFit="1" customWidth="1"/>
    <col min="19" max="20" width="9.140625" style="1"/>
    <col min="21" max="21" width="39.28515625" style="1" bestFit="1" customWidth="1"/>
    <col min="22" max="22" width="9.140625" style="1"/>
    <col min="23" max="23" width="37.140625" style="1" bestFit="1" customWidth="1"/>
    <col min="24" max="24" width="19" style="1" bestFit="1" customWidth="1"/>
    <col min="25" max="25" width="9.140625" style="1"/>
    <col min="26" max="26" width="14" style="1" customWidth="1"/>
    <col min="27" max="27" width="54.140625" style="1" bestFit="1" customWidth="1"/>
    <col min="28" max="28" width="15.140625" style="1" bestFit="1" customWidth="1"/>
    <col min="29" max="29" width="14.140625" style="1" customWidth="1"/>
    <col min="30" max="30" width="19.85546875" style="1" customWidth="1"/>
    <col min="31" max="31" width="12.5703125" style="1" customWidth="1"/>
    <col min="32" max="32" width="25.42578125" style="1" customWidth="1"/>
    <col min="33" max="33" width="17.85546875" style="1" customWidth="1"/>
    <col min="34" max="34" width="18.42578125" style="1" customWidth="1"/>
    <col min="35" max="16384" width="9.140625" style="1"/>
  </cols>
  <sheetData>
    <row r="1" spans="1:34" x14ac:dyDescent="0.25">
      <c r="A1" s="1" t="s">
        <v>0</v>
      </c>
      <c r="B1" s="1" t="s">
        <v>1</v>
      </c>
      <c r="C1" s="1" t="s">
        <v>7</v>
      </c>
      <c r="D1" s="1" t="s">
        <v>5</v>
      </c>
      <c r="E1" s="1" t="s">
        <v>9</v>
      </c>
      <c r="F1" s="1" t="s">
        <v>2</v>
      </c>
      <c r="G1" s="1" t="s">
        <v>6</v>
      </c>
      <c r="H1" s="1" t="s">
        <v>8</v>
      </c>
      <c r="I1" s="1" t="s">
        <v>10</v>
      </c>
      <c r="J1" s="1" t="s">
        <v>3</v>
      </c>
      <c r="K1" s="1" t="s">
        <v>4</v>
      </c>
      <c r="M1" s="1" t="s">
        <v>12</v>
      </c>
      <c r="N1" s="1" t="s">
        <v>19</v>
      </c>
      <c r="O1" s="1" t="s">
        <v>20</v>
      </c>
      <c r="P1" s="1" t="s">
        <v>21</v>
      </c>
      <c r="Q1" s="1" t="s">
        <v>475</v>
      </c>
      <c r="R1" s="1" t="s">
        <v>473</v>
      </c>
      <c r="T1" t="s">
        <v>492</v>
      </c>
      <c r="U1" t="s">
        <v>493</v>
      </c>
      <c r="V1" s="1" t="s">
        <v>494</v>
      </c>
      <c r="W1" s="1" t="s">
        <v>495</v>
      </c>
      <c r="X1" s="1" t="s">
        <v>496</v>
      </c>
      <c r="Z1" s="15" t="s">
        <v>0</v>
      </c>
      <c r="AA1" s="7" t="s">
        <v>1</v>
      </c>
      <c r="AB1" s="7" t="s">
        <v>7</v>
      </c>
      <c r="AC1" s="7" t="s">
        <v>2</v>
      </c>
      <c r="AD1" s="7" t="s">
        <v>1203</v>
      </c>
      <c r="AE1" s="7" t="s">
        <v>1204</v>
      </c>
      <c r="AF1" s="7" t="s">
        <v>10</v>
      </c>
      <c r="AG1" s="7" t="s">
        <v>3</v>
      </c>
      <c r="AH1" s="16" t="s">
        <v>4</v>
      </c>
    </row>
    <row r="2" spans="1:34" x14ac:dyDescent="0.25">
      <c r="A2" s="1">
        <v>0</v>
      </c>
      <c r="B2" s="1" t="s">
        <v>11</v>
      </c>
      <c r="C2" s="1" t="s">
        <v>14</v>
      </c>
      <c r="D2" s="1">
        <v>1</v>
      </c>
      <c r="E2" s="1" t="s">
        <v>472</v>
      </c>
      <c r="F2" s="2">
        <v>44928</v>
      </c>
      <c r="G2" s="1" t="s">
        <v>22</v>
      </c>
      <c r="H2" s="2">
        <v>45352</v>
      </c>
      <c r="I2" s="1" t="s">
        <v>26</v>
      </c>
      <c r="J2" s="1" t="s">
        <v>27</v>
      </c>
      <c r="K2" s="1" t="s">
        <v>28</v>
      </c>
      <c r="M2" s="1" t="s">
        <v>13</v>
      </c>
      <c r="N2" s="1">
        <v>1</v>
      </c>
      <c r="O2" s="1">
        <v>1</v>
      </c>
      <c r="P2" s="1" t="s">
        <v>22</v>
      </c>
      <c r="Q2" s="1">
        <v>424</v>
      </c>
      <c r="R2" s="1" t="s">
        <v>474</v>
      </c>
      <c r="T2" s="1">
        <v>0</v>
      </c>
      <c r="U2" s="12" t="str">
        <f ca="1">_xlfn.CONCAT(Table57[[#This Row],[base]],Table57[[#This Row],[carrier]],TEXT(Table57[[#This Row],[rest of number]], "00000000"))</f>
        <v>01591672152</v>
      </c>
      <c r="V2" s="10" t="s">
        <v>497</v>
      </c>
      <c r="W2" s="12">
        <f t="shared" ref="W2:W65" ca="1" si="0">CHOOSE(RANDBETWEEN(1,4),0,1,2,5)</f>
        <v>5</v>
      </c>
      <c r="X2" s="13">
        <f ca="1">RANDBETWEEN(0,99999999)</f>
        <v>91672152</v>
      </c>
      <c r="Z2" s="11">
        <v>0</v>
      </c>
      <c r="AA2" s="5" t="str">
        <f t="shared" ref="AA2:AA33" ca="1" si="1">_xlfn.CONCAT(INDEX($M$13:$M$44, RANDBETWEEN(1, COUNTA($M$13:$M$44)))," ", INDEX($M$13:$M$44, RANDBETWEEN(1, COUNTA($M$13:$M$44))), " ", INDEX($M$13:$M$44, RANDBETWEEN(1, COUNTA($M$13:$M$44))), " ", INDEX($M$13:$M$44, RANDBETWEEN(1, COUNTA($M$13:$M$44))))</f>
        <v>Youssef Abd Allah Emad Magdy</v>
      </c>
      <c r="AB2" s="3" t="str">
        <f t="shared" ref="AB2:AB33" ca="1" si="2">INDEX($O$5:$O$8,RANDBETWEEN(1,4))</f>
        <v>COMMANDER</v>
      </c>
      <c r="AC2" s="4">
        <f t="shared" ref="AC2:AC33" ca="1" si="3">RANDBETWEEN($R$20,$R$21)</f>
        <v>40591</v>
      </c>
      <c r="AD2" s="3">
        <f ca="1">DATEDIF(Table7[[#This Row],[START_DATE]], TODAY(), "y")</f>
        <v>13</v>
      </c>
      <c r="AE2" s="3" t="str">
        <f t="shared" ref="AE2:AE33" ca="1" si="4">_xlfn.CONCAT(CHAR(RANDBETWEEN(65, 90)), TEXT(RANDBETWEEN(0, 50000), "00000"))</f>
        <v>G11893</v>
      </c>
      <c r="AF2" s="5" t="str">
        <f t="shared" ref="AF2:AF33" ca="1" si="5">INDEX($P$27:$P$42, RANDBETWEEN(1, 16))</f>
        <v>Beni Suef</v>
      </c>
      <c r="AG2" s="4"/>
      <c r="AH2" s="3"/>
    </row>
    <row r="3" spans="1:34" x14ac:dyDescent="0.25">
      <c r="A3" s="1">
        <v>1</v>
      </c>
      <c r="B3" s="1" t="s">
        <v>72</v>
      </c>
      <c r="C3" s="1" t="s">
        <v>14</v>
      </c>
      <c r="D3" s="1">
        <v>1</v>
      </c>
      <c r="E3" s="1" t="s">
        <v>472</v>
      </c>
      <c r="F3" s="2">
        <v>44928</v>
      </c>
      <c r="G3" s="1" t="s">
        <v>25</v>
      </c>
      <c r="H3" s="2">
        <v>46082</v>
      </c>
      <c r="I3" s="1" t="s">
        <v>477</v>
      </c>
      <c r="J3" s="1" t="s">
        <v>477</v>
      </c>
      <c r="K3" s="1" t="s">
        <v>477</v>
      </c>
      <c r="M3" s="1" t="s">
        <v>14</v>
      </c>
      <c r="N3" s="1">
        <v>2</v>
      </c>
      <c r="P3" s="1" t="s">
        <v>23</v>
      </c>
      <c r="Q3" s="1">
        <v>608</v>
      </c>
      <c r="R3" s="1" t="s">
        <v>472</v>
      </c>
      <c r="T3" s="1">
        <v>1</v>
      </c>
      <c r="U3" s="12" t="str">
        <f ca="1">_xlfn.CONCAT(Table57[[#This Row],[base]],Table57[[#This Row],[carrier]],TEXT(Table57[[#This Row],[rest of number]], "00000000"))</f>
        <v>01024503144</v>
      </c>
      <c r="V3" s="10" t="s">
        <v>497</v>
      </c>
      <c r="W3" s="12">
        <f t="shared" ca="1" si="0"/>
        <v>0</v>
      </c>
      <c r="X3" s="13">
        <f t="shared" ref="X3:X66" ca="1" si="6">RANDBETWEEN(0,99999999)</f>
        <v>24503144</v>
      </c>
      <c r="Z3" s="1">
        <v>1</v>
      </c>
      <c r="AA3" s="1" t="str">
        <f t="shared" ca="1" si="1"/>
        <v>Abd ElFattah Yasser Gamal Yasser</v>
      </c>
      <c r="AB3" s="1" t="str">
        <f ca="1">INDEX($O$5:$O$8,RANDBETWEEN(1,4))</f>
        <v>INVESTIGATION</v>
      </c>
      <c r="AC3" s="2">
        <f t="shared" ca="1" si="3"/>
        <v>31098</v>
      </c>
      <c r="AD3" s="1">
        <f ca="1">DATEDIF(Table7[[#This Row],[START_DATE]], TODAY(), "y")</f>
        <v>39</v>
      </c>
      <c r="AE3" s="1" t="str">
        <f t="shared" ca="1" si="4"/>
        <v>G20279</v>
      </c>
      <c r="AF3" s="1" t="str">
        <f t="shared" ca="1" si="5"/>
        <v>Assiut</v>
      </c>
    </row>
    <row r="4" spans="1:34" x14ac:dyDescent="0.25">
      <c r="A4" s="1">
        <v>2</v>
      </c>
      <c r="B4" s="1" t="s">
        <v>73</v>
      </c>
      <c r="C4" s="1" t="s">
        <v>14</v>
      </c>
      <c r="D4" s="1">
        <v>1</v>
      </c>
      <c r="E4" s="1" t="s">
        <v>472</v>
      </c>
      <c r="F4" s="2">
        <v>44928</v>
      </c>
      <c r="G4" s="1" t="s">
        <v>25</v>
      </c>
      <c r="H4" s="2">
        <v>46082</v>
      </c>
      <c r="I4" s="1" t="s">
        <v>486</v>
      </c>
      <c r="J4" s="1" t="s">
        <v>486</v>
      </c>
      <c r="K4" s="1" t="s">
        <v>486</v>
      </c>
      <c r="M4" s="1" t="s">
        <v>15</v>
      </c>
      <c r="N4" s="1">
        <v>3</v>
      </c>
      <c r="O4" s="1" t="s">
        <v>1205</v>
      </c>
      <c r="P4" s="1" t="s">
        <v>24</v>
      </c>
      <c r="Q4" s="1">
        <v>789</v>
      </c>
      <c r="T4" s="1">
        <v>2</v>
      </c>
      <c r="U4" s="12" t="str">
        <f ca="1">_xlfn.CONCAT(Table57[[#This Row],[base]],Table57[[#This Row],[carrier]],TEXT(Table57[[#This Row],[rest of number]], "00000000"))</f>
        <v>01077738099</v>
      </c>
      <c r="V4" s="10" t="s">
        <v>497</v>
      </c>
      <c r="W4" s="12">
        <f t="shared" ca="1" si="0"/>
        <v>0</v>
      </c>
      <c r="X4" s="13">
        <f t="shared" ca="1" si="6"/>
        <v>77738099</v>
      </c>
      <c r="Z4" s="11">
        <v>2</v>
      </c>
      <c r="AA4" s="1" t="str">
        <f t="shared" ca="1" si="1"/>
        <v>Fawzy Omar Shady Abd Allah</v>
      </c>
      <c r="AB4" s="1" t="str">
        <f t="shared" ca="1" si="2"/>
        <v>INVESTIGATION</v>
      </c>
      <c r="AC4" s="2">
        <f t="shared" ca="1" si="3"/>
        <v>39727</v>
      </c>
      <c r="AD4" s="1">
        <f ca="1">DATEDIF(Table7[[#This Row],[START_DATE]], TODAY(), "y")</f>
        <v>15</v>
      </c>
      <c r="AE4" s="1" t="str">
        <f t="shared" ca="1" si="4"/>
        <v>K14463</v>
      </c>
      <c r="AF4" s="1" t="str">
        <f t="shared" ca="1" si="5"/>
        <v>Aswan</v>
      </c>
    </row>
    <row r="5" spans="1:34" x14ac:dyDescent="0.25">
      <c r="A5" s="1">
        <v>3</v>
      </c>
      <c r="B5" s="1" t="s">
        <v>74</v>
      </c>
      <c r="C5" s="1" t="s">
        <v>14</v>
      </c>
      <c r="D5" s="1">
        <v>1</v>
      </c>
      <c r="E5" s="1" t="s">
        <v>472</v>
      </c>
      <c r="F5" s="2">
        <v>44928</v>
      </c>
      <c r="G5" s="1" t="s">
        <v>24</v>
      </c>
      <c r="H5" s="2">
        <v>45717</v>
      </c>
      <c r="I5" s="1" t="s">
        <v>486</v>
      </c>
      <c r="J5" s="1" t="s">
        <v>486</v>
      </c>
      <c r="K5" s="1" t="s">
        <v>486</v>
      </c>
      <c r="M5" s="1" t="s">
        <v>16</v>
      </c>
      <c r="O5" s="1" t="s">
        <v>13</v>
      </c>
      <c r="P5" s="1" t="s">
        <v>25</v>
      </c>
      <c r="Q5" s="1">
        <v>1154</v>
      </c>
      <c r="T5" s="1">
        <v>3</v>
      </c>
      <c r="U5" s="12" t="str">
        <f ca="1">_xlfn.CONCAT(Table57[[#This Row],[base]],Table57[[#This Row],[carrier]],TEXT(Table57[[#This Row],[rest of number]], "00000000"))</f>
        <v>01572098530</v>
      </c>
      <c r="V5" s="10" t="s">
        <v>497</v>
      </c>
      <c r="W5" s="12">
        <f t="shared" ca="1" si="0"/>
        <v>5</v>
      </c>
      <c r="X5" s="13">
        <f t="shared" ca="1" si="6"/>
        <v>72098530</v>
      </c>
      <c r="Z5" s="1">
        <v>3</v>
      </c>
      <c r="AA5" s="1" t="str">
        <f t="shared" ca="1" si="1"/>
        <v>Alaa Hany Fawzy Fawzy</v>
      </c>
      <c r="AB5" s="1" t="str">
        <f t="shared" ca="1" si="2"/>
        <v>INVESTIGATION</v>
      </c>
      <c r="AC5" s="2">
        <f t="shared" ca="1" si="3"/>
        <v>30363</v>
      </c>
      <c r="AD5" s="1">
        <f ca="1">DATEDIF(Table7[[#This Row],[START_DATE]], TODAY(), "y")</f>
        <v>41</v>
      </c>
      <c r="AE5" s="1" t="str">
        <f t="shared" ca="1" si="4"/>
        <v>G37877</v>
      </c>
      <c r="AF5" s="1" t="str">
        <f t="shared" ca="1" si="5"/>
        <v>Port Said</v>
      </c>
    </row>
    <row r="6" spans="1:34" x14ac:dyDescent="0.25">
      <c r="A6" s="1">
        <v>4</v>
      </c>
      <c r="B6" s="1" t="s">
        <v>75</v>
      </c>
      <c r="C6" s="1" t="s">
        <v>15</v>
      </c>
      <c r="D6" s="1">
        <v>1</v>
      </c>
      <c r="E6" s="1" t="s">
        <v>472</v>
      </c>
      <c r="F6" s="2">
        <v>44928</v>
      </c>
      <c r="G6" s="1" t="s">
        <v>23</v>
      </c>
      <c r="H6" s="2">
        <v>45536</v>
      </c>
      <c r="I6" s="1" t="s">
        <v>484</v>
      </c>
      <c r="J6" s="1" t="s">
        <v>484</v>
      </c>
      <c r="K6" s="1" t="s">
        <v>484</v>
      </c>
      <c r="M6" s="1" t="s">
        <v>17</v>
      </c>
      <c r="O6" s="1" t="s">
        <v>1206</v>
      </c>
      <c r="T6" s="1">
        <v>4</v>
      </c>
      <c r="U6" s="12" t="str">
        <f ca="1">_xlfn.CONCAT(Table57[[#This Row],[base]],Table57[[#This Row],[carrier]],TEXT(Table57[[#This Row],[rest of number]], "00000000"))</f>
        <v>01284486627</v>
      </c>
      <c r="V6" s="10" t="s">
        <v>497</v>
      </c>
      <c r="W6" s="12">
        <f t="shared" ca="1" si="0"/>
        <v>2</v>
      </c>
      <c r="X6" s="13">
        <f t="shared" ca="1" si="6"/>
        <v>84486627</v>
      </c>
      <c r="Z6" s="11">
        <v>4</v>
      </c>
      <c r="AA6" s="1" t="str">
        <f t="shared" ca="1" si="1"/>
        <v>Mostafa Abd ElMeneem Magdy Abd ElFattah</v>
      </c>
      <c r="AB6" s="1" t="str">
        <f t="shared" ca="1" si="2"/>
        <v>ARTILLERY</v>
      </c>
      <c r="AC6" s="2">
        <f t="shared" ca="1" si="3"/>
        <v>30639</v>
      </c>
      <c r="AD6" s="1">
        <f ca="1">DATEDIF(Table7[[#This Row],[START_DATE]], TODAY(), "y")</f>
        <v>40</v>
      </c>
      <c r="AE6" s="1" t="str">
        <f t="shared" ca="1" si="4"/>
        <v>X39501</v>
      </c>
      <c r="AF6" s="1" t="str">
        <f t="shared" ca="1" si="5"/>
        <v>Giza</v>
      </c>
    </row>
    <row r="7" spans="1:34" x14ac:dyDescent="0.25">
      <c r="A7" s="1">
        <v>5</v>
      </c>
      <c r="B7" s="1" t="s">
        <v>76</v>
      </c>
      <c r="C7" s="1" t="s">
        <v>15</v>
      </c>
      <c r="D7" s="1">
        <v>1</v>
      </c>
      <c r="E7" s="1" t="s">
        <v>472</v>
      </c>
      <c r="F7" s="2">
        <v>44928</v>
      </c>
      <c r="G7" s="1" t="s">
        <v>23</v>
      </c>
      <c r="H7" s="2">
        <v>45536</v>
      </c>
      <c r="I7" s="1" t="s">
        <v>487</v>
      </c>
      <c r="J7" s="1" t="s">
        <v>487</v>
      </c>
      <c r="K7" s="1" t="s">
        <v>487</v>
      </c>
      <c r="M7" s="1" t="s">
        <v>18</v>
      </c>
      <c r="O7" s="1" t="s">
        <v>1207</v>
      </c>
      <c r="T7" s="1">
        <v>5</v>
      </c>
      <c r="U7" s="12" t="str">
        <f ca="1">_xlfn.CONCAT(Table57[[#This Row],[base]],Table57[[#This Row],[carrier]],TEXT(Table57[[#This Row],[rest of number]], "00000000"))</f>
        <v>01577047370</v>
      </c>
      <c r="V7" s="10" t="s">
        <v>497</v>
      </c>
      <c r="W7" s="12">
        <f t="shared" ca="1" si="0"/>
        <v>5</v>
      </c>
      <c r="X7" s="13">
        <f t="shared" ca="1" si="6"/>
        <v>77047370</v>
      </c>
      <c r="Z7" s="1">
        <v>5</v>
      </c>
      <c r="AA7" s="1" t="str">
        <f t="shared" ca="1" si="1"/>
        <v>Eslam Zeyad Ahmed Ahmed</v>
      </c>
      <c r="AB7" s="1" t="str">
        <f t="shared" ca="1" si="2"/>
        <v>ARTILLERY</v>
      </c>
      <c r="AC7" s="2">
        <f t="shared" ca="1" si="3"/>
        <v>41463</v>
      </c>
      <c r="AD7" s="1">
        <f ca="1">DATEDIF(Table7[[#This Row],[START_DATE]], TODAY(), "y")</f>
        <v>10</v>
      </c>
      <c r="AE7" s="1" t="str">
        <f t="shared" ca="1" si="4"/>
        <v>C22392</v>
      </c>
      <c r="AF7" s="1" t="str">
        <f t="shared" ca="1" si="5"/>
        <v>Alexandria</v>
      </c>
    </row>
    <row r="8" spans="1:34" x14ac:dyDescent="0.25">
      <c r="A8" s="1">
        <v>6</v>
      </c>
      <c r="B8" s="1" t="s">
        <v>77</v>
      </c>
      <c r="C8" s="1" t="s">
        <v>15</v>
      </c>
      <c r="D8" s="1">
        <v>1</v>
      </c>
      <c r="E8" s="1" t="s">
        <v>472</v>
      </c>
      <c r="F8" s="2">
        <v>44928</v>
      </c>
      <c r="G8" s="1" t="s">
        <v>25</v>
      </c>
      <c r="H8" s="2">
        <v>46082</v>
      </c>
      <c r="I8" s="1" t="s">
        <v>480</v>
      </c>
      <c r="J8" s="1" t="s">
        <v>480</v>
      </c>
      <c r="K8" s="1" t="s">
        <v>480</v>
      </c>
      <c r="O8" s="1" t="s">
        <v>1208</v>
      </c>
      <c r="T8" s="1">
        <v>6</v>
      </c>
      <c r="U8" s="12" t="str">
        <f ca="1">_xlfn.CONCAT(Table57[[#This Row],[base]],Table57[[#This Row],[carrier]],TEXT(Table57[[#This Row],[rest of number]], "00000000"))</f>
        <v>01138800883</v>
      </c>
      <c r="V8" s="10" t="s">
        <v>497</v>
      </c>
      <c r="W8" s="12">
        <f t="shared" ca="1" si="0"/>
        <v>1</v>
      </c>
      <c r="X8" s="13">
        <f t="shared" ca="1" si="6"/>
        <v>38800883</v>
      </c>
      <c r="Z8" s="11">
        <v>6</v>
      </c>
      <c r="AA8" s="1" t="str">
        <f t="shared" ca="1" si="1"/>
        <v>Eslam Mohammed Shokry Shady</v>
      </c>
      <c r="AB8" s="1" t="str">
        <f t="shared" ca="1" si="2"/>
        <v>ARTILLERY</v>
      </c>
      <c r="AC8" s="2">
        <f t="shared" ca="1" si="3"/>
        <v>36491</v>
      </c>
      <c r="AD8" s="1">
        <f ca="1">DATEDIF(Table7[[#This Row],[START_DATE]], TODAY(), "y")</f>
        <v>24</v>
      </c>
      <c r="AE8" s="1" t="str">
        <f t="shared" ca="1" si="4"/>
        <v>Q16502</v>
      </c>
      <c r="AF8" s="1" t="str">
        <f t="shared" ca="1" si="5"/>
        <v>Cairo</v>
      </c>
    </row>
    <row r="9" spans="1:34" x14ac:dyDescent="0.25">
      <c r="A9" s="1">
        <v>7</v>
      </c>
      <c r="B9" s="1" t="s">
        <v>78</v>
      </c>
      <c r="C9" s="1" t="s">
        <v>16</v>
      </c>
      <c r="D9" s="1">
        <v>1</v>
      </c>
      <c r="E9" s="1" t="s">
        <v>472</v>
      </c>
      <c r="F9" s="2">
        <v>44928</v>
      </c>
      <c r="G9" s="1" t="s">
        <v>22</v>
      </c>
      <c r="H9" s="2">
        <v>45352</v>
      </c>
      <c r="I9" s="1" t="s">
        <v>476</v>
      </c>
      <c r="J9" s="1" t="s">
        <v>476</v>
      </c>
      <c r="K9" s="1" t="s">
        <v>476</v>
      </c>
      <c r="T9" s="1">
        <v>7</v>
      </c>
      <c r="U9" s="12" t="str">
        <f ca="1">_xlfn.CONCAT(Table57[[#This Row],[base]],Table57[[#This Row],[carrier]],TEXT(Table57[[#This Row],[rest of number]], "00000000"))</f>
        <v>01501561703</v>
      </c>
      <c r="V9" s="10" t="s">
        <v>497</v>
      </c>
      <c r="W9" s="12">
        <f t="shared" ca="1" si="0"/>
        <v>5</v>
      </c>
      <c r="X9" s="13">
        <f t="shared" ca="1" si="6"/>
        <v>1561703</v>
      </c>
      <c r="Z9" s="1">
        <v>7</v>
      </c>
      <c r="AA9" s="1" t="str">
        <f t="shared" ca="1" si="1"/>
        <v>Emad Emad Yousry Yasser</v>
      </c>
      <c r="AB9" s="1" t="str">
        <f t="shared" ca="1" si="2"/>
        <v>SERVICE</v>
      </c>
      <c r="AC9" s="2">
        <f t="shared" ca="1" si="3"/>
        <v>30651</v>
      </c>
      <c r="AD9" s="1">
        <f ca="1">DATEDIF(Table7[[#This Row],[START_DATE]], TODAY(), "y")</f>
        <v>40</v>
      </c>
      <c r="AE9" s="1" t="str">
        <f t="shared" ca="1" si="4"/>
        <v>B21837</v>
      </c>
      <c r="AF9" s="1" t="str">
        <f t="shared" ca="1" si="5"/>
        <v>Sinai</v>
      </c>
    </row>
    <row r="10" spans="1:34" x14ac:dyDescent="0.25">
      <c r="A10" s="1">
        <v>8</v>
      </c>
      <c r="B10" s="1" t="s">
        <v>79</v>
      </c>
      <c r="C10" s="1" t="s">
        <v>16</v>
      </c>
      <c r="D10" s="1">
        <v>1</v>
      </c>
      <c r="E10" s="1" t="s">
        <v>472</v>
      </c>
      <c r="F10" s="2">
        <v>44928</v>
      </c>
      <c r="G10" s="1" t="s">
        <v>25</v>
      </c>
      <c r="H10" s="2">
        <v>46082</v>
      </c>
      <c r="I10" s="1" t="s">
        <v>490</v>
      </c>
      <c r="J10" s="1" t="s">
        <v>490</v>
      </c>
      <c r="K10" s="1" t="s">
        <v>490</v>
      </c>
      <c r="T10" s="1">
        <v>8</v>
      </c>
      <c r="U10" s="12" t="str">
        <f ca="1">_xlfn.CONCAT(Table57[[#This Row],[base]],Table57[[#This Row],[carrier]],TEXT(Table57[[#This Row],[rest of number]], "00000000"))</f>
        <v>01173732198</v>
      </c>
      <c r="V10" s="10" t="s">
        <v>497</v>
      </c>
      <c r="W10" s="12">
        <f t="shared" ca="1" si="0"/>
        <v>1</v>
      </c>
      <c r="X10" s="13">
        <f t="shared" ca="1" si="6"/>
        <v>73732198</v>
      </c>
      <c r="Z10" s="11">
        <v>8</v>
      </c>
      <c r="AA10" s="1" t="str">
        <f t="shared" ca="1" si="1"/>
        <v>Yousry Abd ElHamid Abd ElRahman Mostafa</v>
      </c>
      <c r="AB10" s="1" t="str">
        <f t="shared" ca="1" si="2"/>
        <v>COMMANDER</v>
      </c>
      <c r="AC10" s="2">
        <f t="shared" ca="1" si="3"/>
        <v>41167</v>
      </c>
      <c r="AD10" s="1">
        <f ca="1">DATEDIF(Table7[[#This Row],[START_DATE]], TODAY(), "y")</f>
        <v>11</v>
      </c>
      <c r="AE10" s="1" t="str">
        <f t="shared" ca="1" si="4"/>
        <v>U34298</v>
      </c>
      <c r="AF10" s="1" t="str">
        <f t="shared" ca="1" si="5"/>
        <v>El Bheira</v>
      </c>
    </row>
    <row r="11" spans="1:34" x14ac:dyDescent="0.25">
      <c r="A11" s="1">
        <v>9</v>
      </c>
      <c r="B11" s="1" t="s">
        <v>80</v>
      </c>
      <c r="C11" s="1" t="s">
        <v>16</v>
      </c>
      <c r="D11" s="1">
        <v>1</v>
      </c>
      <c r="E11" s="1" t="s">
        <v>472</v>
      </c>
      <c r="F11" s="2">
        <v>44928</v>
      </c>
      <c r="G11" s="1" t="s">
        <v>25</v>
      </c>
      <c r="H11" s="2">
        <v>46082</v>
      </c>
      <c r="I11" s="1" t="s">
        <v>485</v>
      </c>
      <c r="J11" s="1" t="s">
        <v>485</v>
      </c>
      <c r="K11" s="1" t="s">
        <v>485</v>
      </c>
      <c r="T11" s="1">
        <v>9</v>
      </c>
      <c r="U11" s="12" t="str">
        <f ca="1">_xlfn.CONCAT(Table57[[#This Row],[base]],Table57[[#This Row],[carrier]],TEXT(Table57[[#This Row],[rest of number]], "00000000"))</f>
        <v>01066452948</v>
      </c>
      <c r="V11" s="10" t="s">
        <v>497</v>
      </c>
      <c r="W11" s="12">
        <f t="shared" ca="1" si="0"/>
        <v>0</v>
      </c>
      <c r="X11" s="13">
        <f t="shared" ca="1" si="6"/>
        <v>66452948</v>
      </c>
      <c r="Z11" s="1">
        <v>9</v>
      </c>
      <c r="AA11" s="5" t="str">
        <f ca="1">_xlfn.CONCAT(INDEX($N$13:$N$33, RANDBETWEEN(1, COUNTA($N$13:$N$33)))," ", INDEX($N$13:$N$33, RANDBETWEEN(1, COUNTA($N$13:$N$33))), " ", INDEX($N$13:$N$33, RANDBETWEEN(1, COUNTA($N$13:$N$33))), " ", INDEX($N$13:$N$33, RANDBETWEEN(1, COUNTA($N$13:$N$33))))</f>
        <v>Shady Raafat Mina Mark</v>
      </c>
      <c r="AB11" s="1" t="str">
        <f t="shared" ca="1" si="2"/>
        <v>ARTILLERY</v>
      </c>
      <c r="AC11" s="2">
        <f t="shared" ca="1" si="3"/>
        <v>39600</v>
      </c>
      <c r="AD11" s="1">
        <f ca="1">DATEDIF(Table7[[#This Row],[START_DATE]], TODAY(), "y")</f>
        <v>15</v>
      </c>
      <c r="AE11" s="1" t="str">
        <f t="shared" ca="1" si="4"/>
        <v>N14673</v>
      </c>
      <c r="AF11" s="1" t="str">
        <f t="shared" ca="1" si="5"/>
        <v>Assiut</v>
      </c>
    </row>
    <row r="12" spans="1:34" x14ac:dyDescent="0.25">
      <c r="A12" s="1">
        <v>10</v>
      </c>
      <c r="B12" s="1" t="s">
        <v>81</v>
      </c>
      <c r="C12" s="1" t="s">
        <v>17</v>
      </c>
      <c r="D12" s="1">
        <v>1</v>
      </c>
      <c r="E12" s="1" t="s">
        <v>472</v>
      </c>
      <c r="F12" s="2">
        <v>44928</v>
      </c>
      <c r="G12" s="1" t="s">
        <v>23</v>
      </c>
      <c r="H12" s="2">
        <v>45536</v>
      </c>
      <c r="I12" s="1" t="s">
        <v>486</v>
      </c>
      <c r="J12" s="1" t="s">
        <v>486</v>
      </c>
      <c r="K12" s="1" t="s">
        <v>486</v>
      </c>
      <c r="T12" s="1">
        <v>10</v>
      </c>
      <c r="U12" s="12" t="str">
        <f ca="1">_xlfn.CONCAT(Table57[[#This Row],[base]],Table57[[#This Row],[carrier]],TEXT(Table57[[#This Row],[rest of number]], "00000000"))</f>
        <v>01145817759</v>
      </c>
      <c r="V12" s="10" t="s">
        <v>497</v>
      </c>
      <c r="W12" s="12">
        <f t="shared" ca="1" si="0"/>
        <v>1</v>
      </c>
      <c r="X12" s="13">
        <f t="shared" ca="1" si="6"/>
        <v>45817759</v>
      </c>
      <c r="Z12" s="11">
        <v>10</v>
      </c>
      <c r="AA12" s="1" t="str">
        <f t="shared" ca="1" si="1"/>
        <v>Refaat Waleed Abd ElMeneem Fawzy</v>
      </c>
      <c r="AB12" s="1" t="str">
        <f t="shared" ca="1" si="2"/>
        <v>SERVICE</v>
      </c>
      <c r="AC12" s="2">
        <f t="shared" ca="1" si="3"/>
        <v>38342</v>
      </c>
      <c r="AD12" s="1">
        <f ca="1">DATEDIF(Table7[[#This Row],[START_DATE]], TODAY(), "y")</f>
        <v>19</v>
      </c>
      <c r="AE12" s="1" t="str">
        <f t="shared" ca="1" si="4"/>
        <v>K45179</v>
      </c>
      <c r="AF12" s="1" t="str">
        <f t="shared" ca="1" si="5"/>
        <v>El Menia</v>
      </c>
    </row>
    <row r="13" spans="1:34" x14ac:dyDescent="0.25">
      <c r="A13" s="1">
        <v>11</v>
      </c>
      <c r="B13" s="1" t="s">
        <v>82</v>
      </c>
      <c r="C13" s="1" t="s">
        <v>17</v>
      </c>
      <c r="D13" s="1">
        <v>1</v>
      </c>
      <c r="E13" s="1" t="s">
        <v>472</v>
      </c>
      <c r="F13" s="2">
        <v>44928</v>
      </c>
      <c r="G13" s="1" t="s">
        <v>25</v>
      </c>
      <c r="H13" s="2">
        <v>46082</v>
      </c>
      <c r="I13" s="1" t="s">
        <v>484</v>
      </c>
      <c r="J13" s="1" t="s">
        <v>484</v>
      </c>
      <c r="K13" s="1" t="s">
        <v>484</v>
      </c>
      <c r="M13" s="1" t="s">
        <v>29</v>
      </c>
      <c r="N13" s="1" t="s">
        <v>37</v>
      </c>
      <c r="T13" s="1">
        <v>11</v>
      </c>
      <c r="U13" s="12" t="str">
        <f ca="1">_xlfn.CONCAT(Table57[[#This Row],[base]],Table57[[#This Row],[carrier]],TEXT(Table57[[#This Row],[rest of number]], "00000000"))</f>
        <v>01121395778</v>
      </c>
      <c r="V13" s="10" t="s">
        <v>497</v>
      </c>
      <c r="W13" s="12">
        <f t="shared" ca="1" si="0"/>
        <v>1</v>
      </c>
      <c r="X13" s="13">
        <f t="shared" ca="1" si="6"/>
        <v>21395778</v>
      </c>
      <c r="Z13" s="1">
        <v>11</v>
      </c>
      <c r="AA13" s="1" t="str">
        <f t="shared" ca="1" si="1"/>
        <v>Zeyad Magdy Mostafa Abd ElRahman</v>
      </c>
      <c r="AB13" s="1" t="str">
        <f t="shared" ca="1" si="2"/>
        <v>SERVICE</v>
      </c>
      <c r="AC13" s="2">
        <f t="shared" ca="1" si="3"/>
        <v>39365</v>
      </c>
      <c r="AD13" s="1">
        <f ca="1">DATEDIF(Table7[[#This Row],[START_DATE]], TODAY(), "y")</f>
        <v>16</v>
      </c>
      <c r="AE13" s="1" t="str">
        <f t="shared" ca="1" si="4"/>
        <v>E20885</v>
      </c>
      <c r="AF13" s="1" t="str">
        <f t="shared" ca="1" si="5"/>
        <v>Luxor</v>
      </c>
    </row>
    <row r="14" spans="1:34" x14ac:dyDescent="0.25">
      <c r="A14" s="1">
        <v>12</v>
      </c>
      <c r="B14" s="1" t="s">
        <v>83</v>
      </c>
      <c r="C14" s="1" t="s">
        <v>17</v>
      </c>
      <c r="D14" s="1">
        <v>1</v>
      </c>
      <c r="E14" s="1" t="s">
        <v>472</v>
      </c>
      <c r="F14" s="2">
        <v>44928</v>
      </c>
      <c r="G14" s="1" t="s">
        <v>24</v>
      </c>
      <c r="H14" s="2">
        <v>45717</v>
      </c>
      <c r="I14" s="1" t="s">
        <v>481</v>
      </c>
      <c r="J14" s="1" t="s">
        <v>481</v>
      </c>
      <c r="K14" s="1" t="s">
        <v>481</v>
      </c>
      <c r="M14" s="1" t="s">
        <v>30</v>
      </c>
      <c r="N14" s="1" t="s">
        <v>38</v>
      </c>
      <c r="P14" s="4">
        <f>VLOOKUP(Table1[[#This Row],[EDUCATION]],$P$2:$Q$5,2,FALSE) + Table1[[#This Row],[START_DATE]]</f>
        <v>45717</v>
      </c>
      <c r="T14" s="1">
        <v>12</v>
      </c>
      <c r="U14" s="12" t="str">
        <f ca="1">_xlfn.CONCAT(Table57[[#This Row],[base]],Table57[[#This Row],[carrier]],TEXT(Table57[[#This Row],[rest of number]], "00000000"))</f>
        <v>01525396639</v>
      </c>
      <c r="V14" s="10" t="s">
        <v>497</v>
      </c>
      <c r="W14" s="12">
        <f t="shared" ca="1" si="0"/>
        <v>5</v>
      </c>
      <c r="X14" s="13">
        <f t="shared" ca="1" si="6"/>
        <v>25396639</v>
      </c>
      <c r="Z14" s="11">
        <v>12</v>
      </c>
      <c r="AA14" s="1" t="str">
        <f t="shared" ca="1" si="1"/>
        <v>Farouq Abd ElFattah Hany Raafat</v>
      </c>
      <c r="AB14" s="1" t="str">
        <f t="shared" ca="1" si="2"/>
        <v>INVESTIGATION</v>
      </c>
      <c r="AC14" s="2">
        <f t="shared" ca="1" si="3"/>
        <v>33968</v>
      </c>
      <c r="AD14" s="1">
        <f ca="1">DATEDIF(Table7[[#This Row],[START_DATE]], TODAY(), "y")</f>
        <v>31</v>
      </c>
      <c r="AE14" s="1" t="str">
        <f t="shared" ca="1" si="4"/>
        <v>S43896</v>
      </c>
      <c r="AF14" s="1" t="str">
        <f t="shared" ca="1" si="5"/>
        <v>Giza</v>
      </c>
    </row>
    <row r="15" spans="1:34" x14ac:dyDescent="0.25">
      <c r="A15" s="1">
        <v>13</v>
      </c>
      <c r="B15" s="1" t="s">
        <v>84</v>
      </c>
      <c r="C15" s="1" t="s">
        <v>17</v>
      </c>
      <c r="D15" s="1">
        <v>1</v>
      </c>
      <c r="E15" s="1" t="s">
        <v>472</v>
      </c>
      <c r="F15" s="2">
        <v>45018</v>
      </c>
      <c r="G15" s="1" t="s">
        <v>23</v>
      </c>
      <c r="H15" s="2">
        <v>45626</v>
      </c>
      <c r="I15" s="1" t="s">
        <v>482</v>
      </c>
      <c r="J15" s="1" t="s">
        <v>482</v>
      </c>
      <c r="K15" s="1" t="s">
        <v>482</v>
      </c>
      <c r="M15" s="1" t="s">
        <v>31</v>
      </c>
      <c r="N15" s="1" t="s">
        <v>39</v>
      </c>
      <c r="T15" s="1">
        <v>13</v>
      </c>
      <c r="U15" s="12" t="str">
        <f ca="1">_xlfn.CONCAT(Table57[[#This Row],[base]],Table57[[#This Row],[carrier]],TEXT(Table57[[#This Row],[rest of number]], "00000000"))</f>
        <v>01157914462</v>
      </c>
      <c r="V15" s="10" t="s">
        <v>497</v>
      </c>
      <c r="W15" s="12">
        <f t="shared" ca="1" si="0"/>
        <v>1</v>
      </c>
      <c r="X15" s="13">
        <f t="shared" ca="1" si="6"/>
        <v>57914462</v>
      </c>
      <c r="Z15" s="1">
        <v>13</v>
      </c>
      <c r="AA15" s="1" t="str">
        <f t="shared" ca="1" si="1"/>
        <v>Yasser Yousry Yousry Hany</v>
      </c>
      <c r="AB15" s="1" t="str">
        <f t="shared" ca="1" si="2"/>
        <v>ARTILLERY</v>
      </c>
      <c r="AC15" s="2">
        <f t="shared" ca="1" si="3"/>
        <v>41399</v>
      </c>
      <c r="AD15" s="1">
        <f ca="1">DATEDIF(Table7[[#This Row],[START_DATE]], TODAY(), "y")</f>
        <v>10</v>
      </c>
      <c r="AE15" s="1" t="str">
        <f t="shared" ca="1" si="4"/>
        <v>H20574</v>
      </c>
      <c r="AF15" s="1" t="str">
        <f t="shared" ca="1" si="5"/>
        <v>Dakahlia</v>
      </c>
    </row>
    <row r="16" spans="1:34" x14ac:dyDescent="0.25">
      <c r="A16" s="1">
        <v>14</v>
      </c>
      <c r="B16" s="1" t="s">
        <v>85</v>
      </c>
      <c r="C16" s="1" t="s">
        <v>17</v>
      </c>
      <c r="D16" s="1">
        <v>1</v>
      </c>
      <c r="E16" s="1" t="s">
        <v>472</v>
      </c>
      <c r="F16" s="2">
        <v>45018</v>
      </c>
      <c r="G16" s="1" t="s">
        <v>25</v>
      </c>
      <c r="H16" s="2">
        <v>46172</v>
      </c>
      <c r="I16" s="1" t="s">
        <v>476</v>
      </c>
      <c r="J16" s="1" t="s">
        <v>476</v>
      </c>
      <c r="K16" s="1" t="s">
        <v>476</v>
      </c>
      <c r="M16" s="1" t="s">
        <v>32</v>
      </c>
      <c r="N16" s="1" t="s">
        <v>40</v>
      </c>
      <c r="T16" s="1">
        <v>14</v>
      </c>
      <c r="U16" s="12" t="str">
        <f ca="1">_xlfn.CONCAT(Table57[[#This Row],[base]],Table57[[#This Row],[carrier]],TEXT(Table57[[#This Row],[rest of number]], "00000000"))</f>
        <v>01012597571</v>
      </c>
      <c r="V16" s="10" t="s">
        <v>497</v>
      </c>
      <c r="W16" s="12">
        <f t="shared" ca="1" si="0"/>
        <v>0</v>
      </c>
      <c r="X16" s="13">
        <f t="shared" ca="1" si="6"/>
        <v>12597571</v>
      </c>
      <c r="Z16" s="11">
        <v>14</v>
      </c>
      <c r="AA16" s="1" t="str">
        <f t="shared" ca="1" si="1"/>
        <v>Shokry Zaki Gamal Abd Allah</v>
      </c>
      <c r="AB16" s="1" t="str">
        <f t="shared" ca="1" si="2"/>
        <v>ARTILLERY</v>
      </c>
      <c r="AC16" s="2">
        <f t="shared" ca="1" si="3"/>
        <v>39946</v>
      </c>
      <c r="AD16" s="1">
        <f ca="1">DATEDIF(Table7[[#This Row],[START_DATE]], TODAY(), "y")</f>
        <v>14</v>
      </c>
      <c r="AE16" s="1" t="str">
        <f t="shared" ca="1" si="4"/>
        <v>H27705</v>
      </c>
      <c r="AF16" s="1" t="str">
        <f t="shared" ca="1" si="5"/>
        <v>El Menia</v>
      </c>
    </row>
    <row r="17" spans="1:32" x14ac:dyDescent="0.25">
      <c r="A17" s="1">
        <v>15</v>
      </c>
      <c r="B17" s="1" t="s">
        <v>86</v>
      </c>
      <c r="C17" s="1" t="s">
        <v>17</v>
      </c>
      <c r="D17" s="1">
        <v>1</v>
      </c>
      <c r="E17" s="1" t="s">
        <v>472</v>
      </c>
      <c r="F17" s="2">
        <v>45018</v>
      </c>
      <c r="G17" s="1" t="s">
        <v>22</v>
      </c>
      <c r="H17" s="2">
        <v>45442</v>
      </c>
      <c r="I17" s="1" t="s">
        <v>477</v>
      </c>
      <c r="J17" s="1" t="s">
        <v>477</v>
      </c>
      <c r="K17" s="1" t="s">
        <v>477</v>
      </c>
      <c r="M17" s="1" t="s">
        <v>33</v>
      </c>
      <c r="N17" s="1" t="s">
        <v>34</v>
      </c>
      <c r="P17" s="5" t="str">
        <f ca="1">_xlfn.CONCAT(INDEX($M$13:$M$44, RANDBETWEEN(1, COUNTA($M$13:$M$44)))," ", INDEX($M$13:$M$44, RANDBETWEEN(1, COUNTA($M$13:$M$44))), " ", INDEX($M$13:$M$44, RANDBETWEEN(1, COUNTA($M$13:$M$44))), " ", INDEX($M$13:$M$44, RANDBETWEEN(1, COUNTA($M$13:$M$44))))</f>
        <v>Abd ElMeneem Refaat Omar Yousry</v>
      </c>
      <c r="T17" s="1">
        <v>15</v>
      </c>
      <c r="U17" s="12" t="str">
        <f ca="1">_xlfn.CONCAT(Table57[[#This Row],[base]],Table57[[#This Row],[carrier]],TEXT(Table57[[#This Row],[rest of number]], "00000000"))</f>
        <v>01151334948</v>
      </c>
      <c r="V17" s="10" t="s">
        <v>497</v>
      </c>
      <c r="W17" s="12">
        <f t="shared" ca="1" si="0"/>
        <v>1</v>
      </c>
      <c r="X17" s="13">
        <f t="shared" ca="1" si="6"/>
        <v>51334948</v>
      </c>
      <c r="Z17" s="1">
        <v>15</v>
      </c>
      <c r="AA17" s="1" t="str">
        <f t="shared" ca="1" si="1"/>
        <v>Abd ElRahman Omar Gamal Ahmed</v>
      </c>
      <c r="AB17" s="1" t="str">
        <f t="shared" ca="1" si="2"/>
        <v>COMMANDER</v>
      </c>
      <c r="AC17" s="2">
        <f t="shared" ca="1" si="3"/>
        <v>36540</v>
      </c>
      <c r="AD17" s="1">
        <f ca="1">DATEDIF(Table7[[#This Row],[START_DATE]], TODAY(), "y")</f>
        <v>24</v>
      </c>
      <c r="AE17" s="1" t="str">
        <f t="shared" ca="1" si="4"/>
        <v>T06372</v>
      </c>
      <c r="AF17" s="1" t="str">
        <f t="shared" ca="1" si="5"/>
        <v>Alexandria</v>
      </c>
    </row>
    <row r="18" spans="1:32" x14ac:dyDescent="0.25">
      <c r="A18" s="1">
        <v>16</v>
      </c>
      <c r="B18" s="1" t="s">
        <v>87</v>
      </c>
      <c r="C18" s="1" t="s">
        <v>18</v>
      </c>
      <c r="D18" s="1">
        <v>1</v>
      </c>
      <c r="E18" s="1" t="s">
        <v>472</v>
      </c>
      <c r="F18" s="2">
        <v>45018</v>
      </c>
      <c r="G18" s="1" t="s">
        <v>23</v>
      </c>
      <c r="H18" s="2">
        <v>45626</v>
      </c>
      <c r="I18" s="1" t="s">
        <v>490</v>
      </c>
      <c r="J18" s="1" t="s">
        <v>490</v>
      </c>
      <c r="K18" s="1" t="s">
        <v>490</v>
      </c>
      <c r="M18" s="1" t="s">
        <v>34</v>
      </c>
      <c r="N18" s="1" t="s">
        <v>41</v>
      </c>
      <c r="P18" s="5" t="str">
        <f ca="1">_xlfn.CONCAT(INDEX($N$13:$N$33, RANDBETWEEN(1, COUNTA($N$13:$N$33)))," ", INDEX($N$13:$N$33, RANDBETWEEN(1, COUNTA($N$13:$N$33))), " ", INDEX($N$13:$N$33, RANDBETWEEN(1, COUNTA($N$13:$N$33))), " ", INDEX($N$13:$N$33, RANDBETWEEN(1, COUNTA($N$13:$N$33))))</f>
        <v>Fady Sobhi Hany Gerges</v>
      </c>
      <c r="T18" s="1">
        <v>16</v>
      </c>
      <c r="U18" s="12" t="str">
        <f ca="1">_xlfn.CONCAT(Table57[[#This Row],[base]],Table57[[#This Row],[carrier]],TEXT(Table57[[#This Row],[rest of number]], "00000000"))</f>
        <v>01192536105</v>
      </c>
      <c r="V18" s="10" t="s">
        <v>497</v>
      </c>
      <c r="W18" s="12">
        <f t="shared" ca="1" si="0"/>
        <v>1</v>
      </c>
      <c r="X18" s="13">
        <f t="shared" ca="1" si="6"/>
        <v>92536105</v>
      </c>
      <c r="Z18" s="11">
        <v>16</v>
      </c>
      <c r="AA18" s="1" t="str">
        <f t="shared" ca="1" si="1"/>
        <v>Yousry Tarek Emad Fawzy</v>
      </c>
      <c r="AB18" s="1" t="str">
        <f t="shared" ca="1" si="2"/>
        <v>INVESTIGATION</v>
      </c>
      <c r="AC18" s="2">
        <f t="shared" ca="1" si="3"/>
        <v>34915</v>
      </c>
      <c r="AD18" s="1">
        <f ca="1">DATEDIF(Table7[[#This Row],[START_DATE]], TODAY(), "y")</f>
        <v>28</v>
      </c>
      <c r="AE18" s="1" t="str">
        <f t="shared" ca="1" si="4"/>
        <v>H13174</v>
      </c>
      <c r="AF18" s="1" t="str">
        <f t="shared" ca="1" si="5"/>
        <v>Luxor</v>
      </c>
    </row>
    <row r="19" spans="1:32" x14ac:dyDescent="0.25">
      <c r="A19" s="1">
        <v>17</v>
      </c>
      <c r="B19" s="1" t="s">
        <v>88</v>
      </c>
      <c r="C19" s="1" t="s">
        <v>18</v>
      </c>
      <c r="D19" s="1">
        <v>1</v>
      </c>
      <c r="E19" s="1" t="s">
        <v>472</v>
      </c>
      <c r="F19" s="2">
        <v>45018</v>
      </c>
      <c r="G19" s="1" t="s">
        <v>23</v>
      </c>
      <c r="H19" s="2">
        <v>45626</v>
      </c>
      <c r="I19" s="1" t="s">
        <v>481</v>
      </c>
      <c r="J19" s="1" t="s">
        <v>481</v>
      </c>
      <c r="K19" s="1" t="s">
        <v>481</v>
      </c>
      <c r="M19" s="1" t="s">
        <v>35</v>
      </c>
      <c r="N19" s="1" t="s">
        <v>45</v>
      </c>
      <c r="T19" s="1">
        <v>17</v>
      </c>
      <c r="U19" s="12" t="str">
        <f ca="1">_xlfn.CONCAT(Table57[[#This Row],[base]],Table57[[#This Row],[carrier]],TEXT(Table57[[#This Row],[rest of number]], "00000000"))</f>
        <v>01048519579</v>
      </c>
      <c r="V19" s="10" t="s">
        <v>497</v>
      </c>
      <c r="W19" s="12">
        <f t="shared" ca="1" si="0"/>
        <v>0</v>
      </c>
      <c r="X19" s="13">
        <f t="shared" ca="1" si="6"/>
        <v>48519579</v>
      </c>
      <c r="Z19" s="1">
        <v>17</v>
      </c>
      <c r="AA19" s="1" t="str">
        <f t="shared" ca="1" si="1"/>
        <v>Ahmed Raafat Mostafa Abd ElMeneem</v>
      </c>
      <c r="AB19" s="1" t="str">
        <f t="shared" ca="1" si="2"/>
        <v>COMMANDER</v>
      </c>
      <c r="AC19" s="2">
        <f t="shared" ca="1" si="3"/>
        <v>38762</v>
      </c>
      <c r="AD19" s="1">
        <f ca="1">DATEDIF(Table7[[#This Row],[START_DATE]], TODAY(), "y")</f>
        <v>18</v>
      </c>
      <c r="AE19" s="1" t="str">
        <f t="shared" ca="1" si="4"/>
        <v>W00130</v>
      </c>
      <c r="AF19" s="1" t="str">
        <f t="shared" ca="1" si="5"/>
        <v>Marsa Matrouh</v>
      </c>
    </row>
    <row r="20" spans="1:32" x14ac:dyDescent="0.25">
      <c r="A20" s="1">
        <v>18</v>
      </c>
      <c r="B20" s="1" t="s">
        <v>89</v>
      </c>
      <c r="C20" s="1" t="s">
        <v>18</v>
      </c>
      <c r="D20" s="1">
        <v>1</v>
      </c>
      <c r="E20" s="1" t="s">
        <v>472</v>
      </c>
      <c r="F20" s="2">
        <v>45018</v>
      </c>
      <c r="G20" s="1" t="s">
        <v>22</v>
      </c>
      <c r="H20" s="2">
        <v>45442</v>
      </c>
      <c r="I20" s="1" t="s">
        <v>483</v>
      </c>
      <c r="J20" s="1" t="s">
        <v>483</v>
      </c>
      <c r="K20" s="1" t="s">
        <v>483</v>
      </c>
      <c r="M20" s="1" t="s">
        <v>36</v>
      </c>
      <c r="N20" s="1" t="s">
        <v>46</v>
      </c>
      <c r="P20" s="5" t="str">
        <f ca="1">CHOOSE(RANDBETWEEN(1, 4), $P$2, $P$3, $P$4, $P$5)</f>
        <v>EXTRA_SECONDARY</v>
      </c>
      <c r="R20" s="2">
        <v>29221</v>
      </c>
      <c r="T20" s="1">
        <v>18</v>
      </c>
      <c r="U20" s="12" t="str">
        <f ca="1">_xlfn.CONCAT(Table57[[#This Row],[base]],Table57[[#This Row],[carrier]],TEXT(Table57[[#This Row],[rest of number]], "00000000"))</f>
        <v>01517141780</v>
      </c>
      <c r="V20" s="10" t="s">
        <v>497</v>
      </c>
      <c r="W20" s="12">
        <f t="shared" ca="1" si="0"/>
        <v>5</v>
      </c>
      <c r="X20" s="13">
        <f t="shared" ca="1" si="6"/>
        <v>17141780</v>
      </c>
      <c r="Z20" s="11">
        <v>18</v>
      </c>
      <c r="AA20" s="1" t="str">
        <f t="shared" ca="1" si="1"/>
        <v>Mohammed Abd ElRahman Shady Osama</v>
      </c>
      <c r="AB20" s="1" t="str">
        <f t="shared" ca="1" si="2"/>
        <v>INVESTIGATION</v>
      </c>
      <c r="AC20" s="2">
        <f t="shared" ca="1" si="3"/>
        <v>29619</v>
      </c>
      <c r="AD20" s="1">
        <f ca="1">DATEDIF(Table7[[#This Row],[START_DATE]], TODAY(), "y")</f>
        <v>43</v>
      </c>
      <c r="AE20" s="1" t="str">
        <f t="shared" ca="1" si="4"/>
        <v>S47717</v>
      </c>
      <c r="AF20" s="1" t="str">
        <f t="shared" ca="1" si="5"/>
        <v>Dakahlia</v>
      </c>
    </row>
    <row r="21" spans="1:32" x14ac:dyDescent="0.25">
      <c r="A21" s="1">
        <v>19</v>
      </c>
      <c r="B21" s="1" t="s">
        <v>90</v>
      </c>
      <c r="C21" s="1" t="s">
        <v>13</v>
      </c>
      <c r="D21" s="1">
        <v>1</v>
      </c>
      <c r="E21" s="1" t="s">
        <v>472</v>
      </c>
      <c r="F21" s="2">
        <v>45018</v>
      </c>
      <c r="G21" s="1" t="s">
        <v>24</v>
      </c>
      <c r="H21" s="2">
        <v>45807</v>
      </c>
      <c r="I21" s="1" t="s">
        <v>487</v>
      </c>
      <c r="J21" s="1" t="s">
        <v>487</v>
      </c>
      <c r="K21" s="1" t="s">
        <v>487</v>
      </c>
      <c r="M21" s="1" t="s">
        <v>41</v>
      </c>
      <c r="N21" s="1" t="s">
        <v>47</v>
      </c>
      <c r="R21" s="2">
        <v>42370</v>
      </c>
      <c r="T21" s="1">
        <v>19</v>
      </c>
      <c r="U21" s="12" t="str">
        <f ca="1">_xlfn.CONCAT(Table57[[#This Row],[base]],Table57[[#This Row],[carrier]],TEXT(Table57[[#This Row],[rest of number]], "00000000"))</f>
        <v>01185240421</v>
      </c>
      <c r="V21" s="10" t="s">
        <v>497</v>
      </c>
      <c r="W21" s="12">
        <f t="shared" ca="1" si="0"/>
        <v>1</v>
      </c>
      <c r="X21" s="13">
        <f t="shared" ca="1" si="6"/>
        <v>85240421</v>
      </c>
      <c r="Z21" s="1">
        <v>19</v>
      </c>
      <c r="AA21" s="5" t="str">
        <f ca="1">_xlfn.CONCAT(INDEX($N$13:$N$33, RANDBETWEEN(1, COUNTA($N$13:$N$33)))," ", INDEX($N$13:$N$33, RANDBETWEEN(1, COUNTA($N$13:$N$33))), " ", INDEX($N$13:$N$33, RANDBETWEEN(1, COUNTA($N$13:$N$33))), " ", INDEX($N$13:$N$33, RANDBETWEEN(1, COUNTA($N$13:$N$33))))</f>
        <v>Hany Rofaeel Refaat Isaac</v>
      </c>
      <c r="AB21" s="1" t="str">
        <f t="shared" ca="1" si="2"/>
        <v>ARTILLERY</v>
      </c>
      <c r="AC21" s="2">
        <f t="shared" ca="1" si="3"/>
        <v>36471</v>
      </c>
      <c r="AD21" s="1">
        <f ca="1">DATEDIF(Table7[[#This Row],[START_DATE]], TODAY(), "y")</f>
        <v>24</v>
      </c>
      <c r="AE21" s="1" t="str">
        <f t="shared" ca="1" si="4"/>
        <v>F22796</v>
      </c>
      <c r="AF21" s="1" t="str">
        <f t="shared" ca="1" si="5"/>
        <v>Port Said</v>
      </c>
    </row>
    <row r="22" spans="1:32" x14ac:dyDescent="0.25">
      <c r="A22" s="1">
        <v>20</v>
      </c>
      <c r="B22" s="1" t="s">
        <v>91</v>
      </c>
      <c r="C22" s="1" t="s">
        <v>13</v>
      </c>
      <c r="D22" s="1">
        <v>1</v>
      </c>
      <c r="E22" s="1" t="s">
        <v>472</v>
      </c>
      <c r="F22" s="2">
        <v>45018</v>
      </c>
      <c r="G22" s="1" t="s">
        <v>25</v>
      </c>
      <c r="H22" s="2">
        <v>46172</v>
      </c>
      <c r="I22" s="1" t="s">
        <v>480</v>
      </c>
      <c r="J22" s="1" t="s">
        <v>480</v>
      </c>
      <c r="K22" s="1" t="s">
        <v>480</v>
      </c>
      <c r="M22" s="1" t="s">
        <v>42</v>
      </c>
      <c r="N22" s="1" t="s">
        <v>48</v>
      </c>
      <c r="P22" s="5" t="str">
        <f ca="1">INDEX($P$27:$P$42, RANDBETWEEN(1, 16))</f>
        <v>Aswan</v>
      </c>
      <c r="T22" s="1">
        <v>20</v>
      </c>
      <c r="U22" s="12" t="str">
        <f ca="1">_xlfn.CONCAT(Table57[[#This Row],[base]],Table57[[#This Row],[carrier]],TEXT(Table57[[#This Row],[rest of number]], "00000000"))</f>
        <v>01159093572</v>
      </c>
      <c r="V22" s="10" t="s">
        <v>497</v>
      </c>
      <c r="W22" s="12">
        <f t="shared" ca="1" si="0"/>
        <v>1</v>
      </c>
      <c r="X22" s="13">
        <f t="shared" ca="1" si="6"/>
        <v>59093572</v>
      </c>
      <c r="Z22" s="11">
        <v>20</v>
      </c>
      <c r="AA22" s="1" t="str">
        <f t="shared" ca="1" si="1"/>
        <v>Tarek Waleed Shady Magdy</v>
      </c>
      <c r="AB22" s="1" t="str">
        <f t="shared" ca="1" si="2"/>
        <v>INVESTIGATION</v>
      </c>
      <c r="AC22" s="2">
        <f t="shared" ca="1" si="3"/>
        <v>40976</v>
      </c>
      <c r="AD22" s="1">
        <f ca="1">DATEDIF(Table7[[#This Row],[START_DATE]], TODAY(), "y")</f>
        <v>12</v>
      </c>
      <c r="AE22" s="1" t="str">
        <f t="shared" ca="1" si="4"/>
        <v>Z43932</v>
      </c>
      <c r="AF22" s="1" t="str">
        <f t="shared" ca="1" si="5"/>
        <v>Sinai</v>
      </c>
    </row>
    <row r="23" spans="1:32" x14ac:dyDescent="0.25">
      <c r="A23" s="1">
        <v>21</v>
      </c>
      <c r="B23" s="1" t="s">
        <v>92</v>
      </c>
      <c r="C23" s="1" t="s">
        <v>13</v>
      </c>
      <c r="D23" s="1">
        <v>1</v>
      </c>
      <c r="E23" s="1" t="s">
        <v>472</v>
      </c>
      <c r="F23" s="2">
        <v>45018</v>
      </c>
      <c r="G23" s="1" t="s">
        <v>24</v>
      </c>
      <c r="H23" s="2">
        <v>45807</v>
      </c>
      <c r="I23" s="1" t="s">
        <v>488</v>
      </c>
      <c r="J23" s="1" t="s">
        <v>488</v>
      </c>
      <c r="K23" s="1" t="s">
        <v>488</v>
      </c>
      <c r="M23" s="1" t="s">
        <v>43</v>
      </c>
      <c r="N23" s="1" t="s">
        <v>49</v>
      </c>
      <c r="T23" s="1">
        <v>21</v>
      </c>
      <c r="U23" s="12" t="str">
        <f ca="1">_xlfn.CONCAT(Table57[[#This Row],[base]],Table57[[#This Row],[carrier]],TEXT(Table57[[#This Row],[rest of number]], "00000000"))</f>
        <v>01115394489</v>
      </c>
      <c r="V23" s="10" t="s">
        <v>497</v>
      </c>
      <c r="W23" s="12">
        <f t="shared" ca="1" si="0"/>
        <v>1</v>
      </c>
      <c r="X23" s="13">
        <f t="shared" ca="1" si="6"/>
        <v>15394489</v>
      </c>
      <c r="Z23" s="1">
        <v>21</v>
      </c>
      <c r="AA23" s="1" t="str">
        <f t="shared" ca="1" si="1"/>
        <v>Abd ElHamid Mostafa Zaki Osama</v>
      </c>
      <c r="AB23" s="1" t="str">
        <f t="shared" ca="1" si="2"/>
        <v>COMMANDER</v>
      </c>
      <c r="AC23" s="2">
        <f t="shared" ca="1" si="3"/>
        <v>33619</v>
      </c>
      <c r="AD23" s="1">
        <f ca="1">DATEDIF(Table7[[#This Row],[START_DATE]], TODAY(), "y")</f>
        <v>32</v>
      </c>
      <c r="AE23" s="1" t="str">
        <f t="shared" ca="1" si="4"/>
        <v>F21917</v>
      </c>
      <c r="AF23" s="1" t="str">
        <f t="shared" ca="1" si="5"/>
        <v>El Menia</v>
      </c>
    </row>
    <row r="24" spans="1:32" x14ac:dyDescent="0.25">
      <c r="A24" s="1">
        <v>22</v>
      </c>
      <c r="B24" s="1" t="s">
        <v>93</v>
      </c>
      <c r="C24" s="1" t="s">
        <v>13</v>
      </c>
      <c r="D24" s="1">
        <v>1</v>
      </c>
      <c r="E24" s="1" t="s">
        <v>472</v>
      </c>
      <c r="F24" s="2">
        <v>45018</v>
      </c>
      <c r="G24" s="1" t="s">
        <v>24</v>
      </c>
      <c r="H24" s="2">
        <v>45807</v>
      </c>
      <c r="I24" s="1" t="s">
        <v>481</v>
      </c>
      <c r="J24" s="1" t="s">
        <v>481</v>
      </c>
      <c r="K24" s="1" t="s">
        <v>481</v>
      </c>
      <c r="M24" s="1" t="s">
        <v>44</v>
      </c>
      <c r="N24" s="1" t="s">
        <v>50</v>
      </c>
      <c r="T24" s="1">
        <v>22</v>
      </c>
      <c r="U24" s="12" t="str">
        <f ca="1">_xlfn.CONCAT(Table57[[#This Row],[base]],Table57[[#This Row],[carrier]],TEXT(Table57[[#This Row],[rest of number]], "00000000"))</f>
        <v>01243397478</v>
      </c>
      <c r="V24" s="10" t="s">
        <v>497</v>
      </c>
      <c r="W24" s="12">
        <f t="shared" ca="1" si="0"/>
        <v>2</v>
      </c>
      <c r="X24" s="13">
        <f t="shared" ca="1" si="6"/>
        <v>43397478</v>
      </c>
      <c r="Z24" s="11">
        <v>22</v>
      </c>
      <c r="AA24" s="1" t="str">
        <f t="shared" ca="1" si="1"/>
        <v>Alaa Abd Allah Refaat Zeyad</v>
      </c>
      <c r="AB24" s="1" t="str">
        <f t="shared" ca="1" si="2"/>
        <v>COMMANDER</v>
      </c>
      <c r="AC24" s="2">
        <f t="shared" ca="1" si="3"/>
        <v>39899</v>
      </c>
      <c r="AD24" s="1">
        <f ca="1">DATEDIF(Table7[[#This Row],[START_DATE]], TODAY(), "y")</f>
        <v>14</v>
      </c>
      <c r="AE24" s="1" t="str">
        <f t="shared" ca="1" si="4"/>
        <v>L47149</v>
      </c>
      <c r="AF24" s="1" t="str">
        <f t="shared" ca="1" si="5"/>
        <v>El Menia</v>
      </c>
    </row>
    <row r="25" spans="1:32" x14ac:dyDescent="0.25">
      <c r="A25" s="1">
        <v>23</v>
      </c>
      <c r="B25" s="1" t="s">
        <v>94</v>
      </c>
      <c r="C25" s="1" t="s">
        <v>13</v>
      </c>
      <c r="D25" s="1">
        <v>1</v>
      </c>
      <c r="E25" s="1" t="s">
        <v>472</v>
      </c>
      <c r="F25" s="2">
        <v>45018</v>
      </c>
      <c r="G25" s="1" t="s">
        <v>24</v>
      </c>
      <c r="H25" s="2">
        <v>45807</v>
      </c>
      <c r="I25" s="1" t="s">
        <v>490</v>
      </c>
      <c r="J25" s="1" t="s">
        <v>490</v>
      </c>
      <c r="K25" s="1" t="s">
        <v>490</v>
      </c>
      <c r="M25" s="1" t="s">
        <v>45</v>
      </c>
      <c r="N25" s="1" t="s">
        <v>52</v>
      </c>
      <c r="T25" s="1">
        <v>23</v>
      </c>
      <c r="U25" s="12" t="str">
        <f ca="1">_xlfn.CONCAT(Table57[[#This Row],[base]],Table57[[#This Row],[carrier]],TEXT(Table57[[#This Row],[rest of number]], "00000000"))</f>
        <v>01221695681</v>
      </c>
      <c r="V25" s="10" t="s">
        <v>497</v>
      </c>
      <c r="W25" s="12">
        <f t="shared" ca="1" si="0"/>
        <v>2</v>
      </c>
      <c r="X25" s="13">
        <f t="shared" ca="1" si="6"/>
        <v>21695681</v>
      </c>
      <c r="Z25" s="1">
        <v>23</v>
      </c>
      <c r="AA25" s="1" t="str">
        <f t="shared" ca="1" si="1"/>
        <v>Abd ElMeneem Zeyad Ahmed Wael</v>
      </c>
      <c r="AB25" s="1" t="str">
        <f t="shared" ca="1" si="2"/>
        <v>INVESTIGATION</v>
      </c>
      <c r="AC25" s="2">
        <f t="shared" ca="1" si="3"/>
        <v>41039</v>
      </c>
      <c r="AD25" s="1">
        <f ca="1">DATEDIF(Table7[[#This Row],[START_DATE]], TODAY(), "y")</f>
        <v>11</v>
      </c>
      <c r="AE25" s="1" t="str">
        <f t="shared" ca="1" si="4"/>
        <v>F30107</v>
      </c>
      <c r="AF25" s="1" t="str">
        <f t="shared" ca="1" si="5"/>
        <v>Marsa Matrouh</v>
      </c>
    </row>
    <row r="26" spans="1:32" x14ac:dyDescent="0.25">
      <c r="A26" s="1">
        <v>24</v>
      </c>
      <c r="B26" s="1" t="s">
        <v>95</v>
      </c>
      <c r="C26" s="1" t="s">
        <v>13</v>
      </c>
      <c r="D26" s="1">
        <v>1</v>
      </c>
      <c r="E26" s="1" t="s">
        <v>472</v>
      </c>
      <c r="F26" s="2">
        <v>45018</v>
      </c>
      <c r="G26" s="1" t="s">
        <v>23</v>
      </c>
      <c r="H26" s="2">
        <v>45626</v>
      </c>
      <c r="I26" s="1" t="s">
        <v>485</v>
      </c>
      <c r="J26" s="1" t="s">
        <v>485</v>
      </c>
      <c r="K26" s="1" t="s">
        <v>485</v>
      </c>
      <c r="M26" s="1" t="s">
        <v>50</v>
      </c>
      <c r="N26" s="1" t="s">
        <v>57</v>
      </c>
      <c r="T26" s="1">
        <v>24</v>
      </c>
      <c r="U26" s="12" t="str">
        <f ca="1">_xlfn.CONCAT(Table57[[#This Row],[base]],Table57[[#This Row],[carrier]],TEXT(Table57[[#This Row],[rest of number]], "00000000"))</f>
        <v>01024848161</v>
      </c>
      <c r="V26" s="10" t="s">
        <v>497</v>
      </c>
      <c r="W26" s="12">
        <f t="shared" ca="1" si="0"/>
        <v>0</v>
      </c>
      <c r="X26" s="13">
        <f t="shared" ca="1" si="6"/>
        <v>24848161</v>
      </c>
      <c r="Z26" s="11">
        <v>24</v>
      </c>
      <c r="AA26" s="1" t="str">
        <f t="shared" ca="1" si="1"/>
        <v>Zeyad Alaa Fawzy Galal</v>
      </c>
      <c r="AB26" s="1" t="str">
        <f t="shared" ca="1" si="2"/>
        <v>ARTILLERY</v>
      </c>
      <c r="AC26" s="2">
        <f t="shared" ca="1" si="3"/>
        <v>30070</v>
      </c>
      <c r="AD26" s="1">
        <f ca="1">DATEDIF(Table7[[#This Row],[START_DATE]], TODAY(), "y")</f>
        <v>41</v>
      </c>
      <c r="AE26" s="1" t="str">
        <f t="shared" ca="1" si="4"/>
        <v>B21594</v>
      </c>
      <c r="AF26" s="1" t="str">
        <f t="shared" ca="1" si="5"/>
        <v>Sohag</v>
      </c>
    </row>
    <row r="27" spans="1:32" x14ac:dyDescent="0.25">
      <c r="A27" s="1">
        <v>25</v>
      </c>
      <c r="B27" s="1" t="s">
        <v>96</v>
      </c>
      <c r="C27" s="1" t="s">
        <v>13</v>
      </c>
      <c r="D27" s="1">
        <v>1</v>
      </c>
      <c r="E27" s="1" t="s">
        <v>472</v>
      </c>
      <c r="F27" s="2">
        <v>45018</v>
      </c>
      <c r="G27" s="1" t="s">
        <v>23</v>
      </c>
      <c r="H27" s="2">
        <v>45626</v>
      </c>
      <c r="I27" s="1" t="s">
        <v>488</v>
      </c>
      <c r="J27" s="1" t="s">
        <v>488</v>
      </c>
      <c r="K27" s="1" t="s">
        <v>488</v>
      </c>
      <c r="M27" s="1" t="s">
        <v>51</v>
      </c>
      <c r="N27" s="1" t="s">
        <v>60</v>
      </c>
      <c r="P27" s="1" t="s">
        <v>476</v>
      </c>
      <c r="T27" s="1">
        <v>25</v>
      </c>
      <c r="U27" s="12" t="str">
        <f ca="1">_xlfn.CONCAT(Table57[[#This Row],[base]],Table57[[#This Row],[carrier]],TEXT(Table57[[#This Row],[rest of number]], "00000000"))</f>
        <v>01124517643</v>
      </c>
      <c r="V27" s="10" t="s">
        <v>497</v>
      </c>
      <c r="W27" s="12">
        <f t="shared" ca="1" si="0"/>
        <v>1</v>
      </c>
      <c r="X27" s="13">
        <f t="shared" ca="1" si="6"/>
        <v>24517643</v>
      </c>
      <c r="Z27" s="1">
        <v>25</v>
      </c>
      <c r="AA27" s="1" t="str">
        <f t="shared" ca="1" si="1"/>
        <v>Emad Zaki Fawzy Zeyad</v>
      </c>
      <c r="AB27" s="1" t="str">
        <f t="shared" ca="1" si="2"/>
        <v>ARTILLERY</v>
      </c>
      <c r="AC27" s="2">
        <f t="shared" ca="1" si="3"/>
        <v>38077</v>
      </c>
      <c r="AD27" s="1">
        <f ca="1">DATEDIF(Table7[[#This Row],[START_DATE]], TODAY(), "y")</f>
        <v>19</v>
      </c>
      <c r="AE27" s="1" t="str">
        <f t="shared" ca="1" si="4"/>
        <v>S35695</v>
      </c>
      <c r="AF27" s="1" t="str">
        <f t="shared" ca="1" si="5"/>
        <v>Al Wadi Al Jadeed</v>
      </c>
    </row>
    <row r="28" spans="1:32" x14ac:dyDescent="0.25">
      <c r="A28" s="1">
        <v>26</v>
      </c>
      <c r="B28" s="1" t="s">
        <v>97</v>
      </c>
      <c r="C28" s="1" t="s">
        <v>13</v>
      </c>
      <c r="D28" s="1">
        <v>1</v>
      </c>
      <c r="E28" s="1" t="s">
        <v>472</v>
      </c>
      <c r="F28" s="2">
        <v>45018</v>
      </c>
      <c r="G28" s="1" t="s">
        <v>25</v>
      </c>
      <c r="H28" s="2">
        <v>46172</v>
      </c>
      <c r="I28" s="1" t="s">
        <v>485</v>
      </c>
      <c r="J28" s="1" t="s">
        <v>485</v>
      </c>
      <c r="K28" s="1" t="s">
        <v>485</v>
      </c>
      <c r="M28" s="1" t="s">
        <v>53</v>
      </c>
      <c r="N28" s="1" t="s">
        <v>63</v>
      </c>
      <c r="P28" s="1" t="s">
        <v>477</v>
      </c>
      <c r="T28" s="1">
        <v>26</v>
      </c>
      <c r="U28" s="12" t="str">
        <f ca="1">_xlfn.CONCAT(Table57[[#This Row],[base]],Table57[[#This Row],[carrier]],TEXT(Table57[[#This Row],[rest of number]], "00000000"))</f>
        <v>01136569633</v>
      </c>
      <c r="V28" s="10" t="s">
        <v>497</v>
      </c>
      <c r="W28" s="12">
        <f t="shared" ca="1" si="0"/>
        <v>1</v>
      </c>
      <c r="X28" s="13">
        <f t="shared" ca="1" si="6"/>
        <v>36569633</v>
      </c>
      <c r="Z28" s="11">
        <v>26</v>
      </c>
      <c r="AA28" s="1" t="str">
        <f t="shared" ca="1" si="1"/>
        <v>Refaat Osama Yousry Youssef</v>
      </c>
      <c r="AB28" s="1" t="str">
        <f t="shared" ca="1" si="2"/>
        <v>COMMANDER</v>
      </c>
      <c r="AC28" s="2">
        <f t="shared" ca="1" si="3"/>
        <v>40472</v>
      </c>
      <c r="AD28" s="1">
        <f ca="1">DATEDIF(Table7[[#This Row],[START_DATE]], TODAY(), "y")</f>
        <v>13</v>
      </c>
      <c r="AE28" s="1" t="str">
        <f t="shared" ca="1" si="4"/>
        <v>B15796</v>
      </c>
      <c r="AF28" s="1" t="str">
        <f t="shared" ca="1" si="5"/>
        <v>Alexandria</v>
      </c>
    </row>
    <row r="29" spans="1:32" x14ac:dyDescent="0.25">
      <c r="A29" s="1">
        <v>27</v>
      </c>
      <c r="B29" s="1" t="s">
        <v>98</v>
      </c>
      <c r="C29" s="1" t="s">
        <v>13</v>
      </c>
      <c r="D29" s="1">
        <v>1</v>
      </c>
      <c r="E29" s="1" t="s">
        <v>472</v>
      </c>
      <c r="F29" s="2">
        <v>45018</v>
      </c>
      <c r="G29" s="1" t="s">
        <v>22</v>
      </c>
      <c r="H29" s="2">
        <v>45442</v>
      </c>
      <c r="I29" s="1" t="s">
        <v>483</v>
      </c>
      <c r="J29" s="1" t="s">
        <v>483</v>
      </c>
      <c r="K29" s="1" t="s">
        <v>483</v>
      </c>
      <c r="M29" s="1" t="s">
        <v>54</v>
      </c>
      <c r="N29" s="1" t="s">
        <v>64</v>
      </c>
      <c r="P29" s="1" t="s">
        <v>478</v>
      </c>
      <c r="T29" s="1">
        <v>27</v>
      </c>
      <c r="U29" s="12" t="str">
        <f ca="1">_xlfn.CONCAT(Table57[[#This Row],[base]],Table57[[#This Row],[carrier]],TEXT(Table57[[#This Row],[rest of number]], "00000000"))</f>
        <v>01041099262</v>
      </c>
      <c r="V29" s="10" t="s">
        <v>497</v>
      </c>
      <c r="W29" s="12">
        <f t="shared" ca="1" si="0"/>
        <v>0</v>
      </c>
      <c r="X29" s="13">
        <f t="shared" ca="1" si="6"/>
        <v>41099262</v>
      </c>
      <c r="Z29" s="1">
        <v>27</v>
      </c>
      <c r="AA29" s="1" t="str">
        <f t="shared" ca="1" si="1"/>
        <v>Mostafa Fawzy Osama Abd Allah</v>
      </c>
      <c r="AB29" s="1" t="str">
        <f t="shared" ca="1" si="2"/>
        <v>SERVICE</v>
      </c>
      <c r="AC29" s="2">
        <f t="shared" ca="1" si="3"/>
        <v>38088</v>
      </c>
      <c r="AD29" s="1">
        <f ca="1">DATEDIF(Table7[[#This Row],[START_DATE]], TODAY(), "y")</f>
        <v>19</v>
      </c>
      <c r="AE29" s="1" t="str">
        <f t="shared" ca="1" si="4"/>
        <v>Z25632</v>
      </c>
      <c r="AF29" s="1" t="str">
        <f t="shared" ca="1" si="5"/>
        <v>Alexandria</v>
      </c>
    </row>
    <row r="30" spans="1:32" x14ac:dyDescent="0.25">
      <c r="A30" s="1">
        <v>28</v>
      </c>
      <c r="B30" s="1" t="s">
        <v>99</v>
      </c>
      <c r="C30" s="1" t="s">
        <v>13</v>
      </c>
      <c r="D30" s="1">
        <v>1</v>
      </c>
      <c r="E30" s="1" t="s">
        <v>472</v>
      </c>
      <c r="F30" s="2">
        <v>45018</v>
      </c>
      <c r="G30" s="1" t="s">
        <v>22</v>
      </c>
      <c r="H30" s="2">
        <v>45442</v>
      </c>
      <c r="I30" s="1" t="s">
        <v>490</v>
      </c>
      <c r="J30" s="1" t="s">
        <v>490</v>
      </c>
      <c r="K30" s="1" t="s">
        <v>490</v>
      </c>
      <c r="M30" s="1" t="s">
        <v>55</v>
      </c>
      <c r="N30" s="1" t="s">
        <v>65</v>
      </c>
      <c r="P30" s="1" t="s">
        <v>479</v>
      </c>
      <c r="R30" s="1" t="s">
        <v>1310</v>
      </c>
      <c r="T30" s="1">
        <v>28</v>
      </c>
      <c r="U30" s="12" t="str">
        <f ca="1">_xlfn.CONCAT(Table57[[#This Row],[base]],Table57[[#This Row],[carrier]],TEXT(Table57[[#This Row],[rest of number]], "00000000"))</f>
        <v>01521037093</v>
      </c>
      <c r="V30" s="10" t="s">
        <v>497</v>
      </c>
      <c r="W30" s="12">
        <f t="shared" ca="1" si="0"/>
        <v>5</v>
      </c>
      <c r="X30" s="13">
        <f t="shared" ca="1" si="6"/>
        <v>21037093</v>
      </c>
      <c r="Z30" s="11">
        <v>28</v>
      </c>
      <c r="AA30" s="1" t="str">
        <f t="shared" ca="1" si="1"/>
        <v>Wael Ahmed Wael Abd ElRahman</v>
      </c>
      <c r="AB30" s="1" t="str">
        <f t="shared" ca="1" si="2"/>
        <v>COMMANDER</v>
      </c>
      <c r="AC30" s="2">
        <f t="shared" ca="1" si="3"/>
        <v>30856</v>
      </c>
      <c r="AD30" s="1">
        <f ca="1">DATEDIF(Table7[[#This Row],[START_DATE]], TODAY(), "y")</f>
        <v>39</v>
      </c>
      <c r="AE30" s="1" t="str">
        <f t="shared" ca="1" si="4"/>
        <v>Z38225</v>
      </c>
      <c r="AF30" s="1" t="str">
        <f t="shared" ca="1" si="5"/>
        <v>Port Said</v>
      </c>
    </row>
    <row r="31" spans="1:32" x14ac:dyDescent="0.25">
      <c r="A31" s="1">
        <v>29</v>
      </c>
      <c r="B31" s="1" t="s">
        <v>100</v>
      </c>
      <c r="C31" s="1" t="s">
        <v>13</v>
      </c>
      <c r="D31" s="1">
        <v>1</v>
      </c>
      <c r="E31" s="1" t="s">
        <v>472</v>
      </c>
      <c r="F31" s="2">
        <v>45018</v>
      </c>
      <c r="G31" s="1" t="s">
        <v>25</v>
      </c>
      <c r="H31" s="2">
        <v>46172</v>
      </c>
      <c r="I31" s="1" t="s">
        <v>484</v>
      </c>
      <c r="J31" s="1" t="s">
        <v>484</v>
      </c>
      <c r="K31" s="1" t="s">
        <v>484</v>
      </c>
      <c r="M31" s="1" t="s">
        <v>56</v>
      </c>
      <c r="N31" s="1" t="s">
        <v>66</v>
      </c>
      <c r="P31" s="1" t="s">
        <v>480</v>
      </c>
      <c r="R31" s="1" t="s">
        <v>1311</v>
      </c>
      <c r="T31" s="1">
        <v>29</v>
      </c>
      <c r="U31" s="12" t="str">
        <f ca="1">_xlfn.CONCAT(Table57[[#This Row],[base]],Table57[[#This Row],[carrier]],TEXT(Table57[[#This Row],[rest of number]], "00000000"))</f>
        <v>01093804699</v>
      </c>
      <c r="V31" s="10" t="s">
        <v>497</v>
      </c>
      <c r="W31" s="12">
        <f t="shared" ca="1" si="0"/>
        <v>0</v>
      </c>
      <c r="X31" s="13">
        <f t="shared" ca="1" si="6"/>
        <v>93804699</v>
      </c>
      <c r="Z31" s="1">
        <v>29</v>
      </c>
      <c r="AA31" s="5" t="str">
        <f ca="1">_xlfn.CONCAT(INDEX($N$13:$N$33, RANDBETWEEN(1, COUNTA($N$13:$N$33)))," ", INDEX($N$13:$N$33, RANDBETWEEN(1, COUNTA($N$13:$N$33))), " ", INDEX($N$13:$N$33, RANDBETWEEN(1, COUNTA($N$13:$N$33))), " ", INDEX($N$13:$N$33, RANDBETWEEN(1, COUNTA($N$13:$N$33))))</f>
        <v>Refaat Galal Raafat Rofaeel</v>
      </c>
      <c r="AB31" s="1" t="str">
        <f t="shared" ca="1" si="2"/>
        <v>ARTILLERY</v>
      </c>
      <c r="AC31" s="2">
        <f t="shared" ca="1" si="3"/>
        <v>31861</v>
      </c>
      <c r="AD31" s="1">
        <f ca="1">DATEDIF(Table7[[#This Row],[START_DATE]], TODAY(), "y")</f>
        <v>36</v>
      </c>
      <c r="AE31" s="1" t="str">
        <f t="shared" ca="1" si="4"/>
        <v>O14974</v>
      </c>
      <c r="AF31" s="1" t="str">
        <f t="shared" ca="1" si="5"/>
        <v>Giza</v>
      </c>
    </row>
    <row r="32" spans="1:32" x14ac:dyDescent="0.25">
      <c r="A32" s="1">
        <v>30</v>
      </c>
      <c r="B32" s="1" t="s">
        <v>101</v>
      </c>
      <c r="C32" s="1" t="s">
        <v>13</v>
      </c>
      <c r="D32" s="1">
        <v>1</v>
      </c>
      <c r="E32" s="1" t="s">
        <v>472</v>
      </c>
      <c r="F32" s="2">
        <v>45018</v>
      </c>
      <c r="G32" s="1" t="s">
        <v>24</v>
      </c>
      <c r="H32" s="2">
        <v>45807</v>
      </c>
      <c r="I32" s="1" t="s">
        <v>477</v>
      </c>
      <c r="J32" s="1" t="s">
        <v>477</v>
      </c>
      <c r="K32" s="1" t="s">
        <v>477</v>
      </c>
      <c r="M32" s="1" t="s">
        <v>58</v>
      </c>
      <c r="N32" s="1" t="s">
        <v>67</v>
      </c>
      <c r="P32" s="1" t="s">
        <v>481</v>
      </c>
      <c r="R32" s="1" t="s">
        <v>1312</v>
      </c>
      <c r="T32" s="1">
        <v>30</v>
      </c>
      <c r="U32" s="12" t="str">
        <f ca="1">_xlfn.CONCAT(Table57[[#This Row],[base]],Table57[[#This Row],[carrier]],TEXT(Table57[[#This Row],[rest of number]], "00000000"))</f>
        <v>01267912211</v>
      </c>
      <c r="V32" s="10" t="s">
        <v>497</v>
      </c>
      <c r="W32" s="12">
        <f t="shared" ca="1" si="0"/>
        <v>2</v>
      </c>
      <c r="X32" s="13">
        <f t="shared" ca="1" si="6"/>
        <v>67912211</v>
      </c>
      <c r="Z32" s="11">
        <v>30</v>
      </c>
      <c r="AA32" s="1" t="str">
        <f t="shared" ca="1" si="1"/>
        <v>Abd ElMeneem Shady Tarek Emad</v>
      </c>
      <c r="AB32" s="1" t="str">
        <f t="shared" ca="1" si="2"/>
        <v>ARTILLERY</v>
      </c>
      <c r="AC32" s="2">
        <f t="shared" ca="1" si="3"/>
        <v>29863</v>
      </c>
      <c r="AD32" s="1">
        <f ca="1">DATEDIF(Table7[[#This Row],[START_DATE]], TODAY(), "y")</f>
        <v>42</v>
      </c>
      <c r="AE32" s="1" t="str">
        <f t="shared" ca="1" si="4"/>
        <v>Y11752</v>
      </c>
      <c r="AF32" s="1" t="str">
        <f t="shared" ca="1" si="5"/>
        <v>Luxor</v>
      </c>
    </row>
    <row r="33" spans="1:32" x14ac:dyDescent="0.25">
      <c r="A33" s="1">
        <v>31</v>
      </c>
      <c r="B33" s="1" t="s">
        <v>102</v>
      </c>
      <c r="C33" s="1" t="s">
        <v>13</v>
      </c>
      <c r="D33" s="1">
        <v>1</v>
      </c>
      <c r="E33" s="1" t="s">
        <v>472</v>
      </c>
      <c r="F33" s="2">
        <v>45018</v>
      </c>
      <c r="G33" s="1" t="s">
        <v>23</v>
      </c>
      <c r="H33" s="2">
        <v>45626</v>
      </c>
      <c r="I33" s="1" t="s">
        <v>484</v>
      </c>
      <c r="J33" s="1" t="s">
        <v>484</v>
      </c>
      <c r="K33" s="1" t="s">
        <v>484</v>
      </c>
      <c r="M33" s="1" t="s">
        <v>59</v>
      </c>
      <c r="N33" s="1" t="s">
        <v>68</v>
      </c>
      <c r="P33" s="1" t="s">
        <v>482</v>
      </c>
      <c r="R33" s="1" t="s">
        <v>1313</v>
      </c>
      <c r="T33" s="1">
        <v>31</v>
      </c>
      <c r="U33" s="12" t="str">
        <f ca="1">_xlfn.CONCAT(Table57[[#This Row],[base]],Table57[[#This Row],[carrier]],TEXT(Table57[[#This Row],[rest of number]], "00000000"))</f>
        <v>01171481903</v>
      </c>
      <c r="V33" s="10" t="s">
        <v>497</v>
      </c>
      <c r="W33" s="12">
        <f t="shared" ca="1" si="0"/>
        <v>1</v>
      </c>
      <c r="X33" s="13">
        <f t="shared" ca="1" si="6"/>
        <v>71481903</v>
      </c>
      <c r="Z33" s="1">
        <v>31</v>
      </c>
      <c r="AA33" s="1" t="str">
        <f t="shared" ca="1" si="1"/>
        <v>Gamal Tarek Shokry Tarek</v>
      </c>
      <c r="AB33" s="1" t="str">
        <f t="shared" ca="1" si="2"/>
        <v>ARTILLERY</v>
      </c>
      <c r="AC33" s="2">
        <f t="shared" ca="1" si="3"/>
        <v>29829</v>
      </c>
      <c r="AD33" s="1">
        <f ca="1">DATEDIF(Table7[[#This Row],[START_DATE]], TODAY(), "y")</f>
        <v>42</v>
      </c>
      <c r="AE33" s="1" t="str">
        <f t="shared" ca="1" si="4"/>
        <v>D38886</v>
      </c>
      <c r="AF33" s="1" t="str">
        <f t="shared" ca="1" si="5"/>
        <v>Sohag</v>
      </c>
    </row>
    <row r="34" spans="1:32" x14ac:dyDescent="0.25">
      <c r="A34" s="1">
        <v>32</v>
      </c>
      <c r="B34" s="1" t="s">
        <v>103</v>
      </c>
      <c r="C34" s="1" t="s">
        <v>13</v>
      </c>
      <c r="D34" s="1">
        <v>1</v>
      </c>
      <c r="E34" s="1" t="s">
        <v>472</v>
      </c>
      <c r="F34" s="2">
        <v>45018</v>
      </c>
      <c r="G34" s="1" t="s">
        <v>25</v>
      </c>
      <c r="H34" s="2">
        <v>46172</v>
      </c>
      <c r="I34" s="1" t="s">
        <v>480</v>
      </c>
      <c r="J34" s="1" t="s">
        <v>480</v>
      </c>
      <c r="K34" s="1" t="s">
        <v>480</v>
      </c>
      <c r="M34" s="1" t="s">
        <v>60</v>
      </c>
      <c r="P34" s="1" t="s">
        <v>483</v>
      </c>
      <c r="R34" s="1" t="s">
        <v>1314</v>
      </c>
      <c r="T34" s="1">
        <v>32</v>
      </c>
      <c r="U34" s="12" t="str">
        <f ca="1">_xlfn.CONCAT(Table57[[#This Row],[base]],Table57[[#This Row],[carrier]],TEXT(Table57[[#This Row],[rest of number]], "00000000"))</f>
        <v>01205984953</v>
      </c>
      <c r="V34" s="10" t="s">
        <v>497</v>
      </c>
      <c r="W34" s="12">
        <f t="shared" ca="1" si="0"/>
        <v>2</v>
      </c>
      <c r="X34" s="13">
        <f t="shared" ca="1" si="6"/>
        <v>5984953</v>
      </c>
      <c r="Z34" s="11">
        <v>32</v>
      </c>
      <c r="AA34" s="1" t="str">
        <f t="shared" ref="AA34:AA50" ca="1" si="7">_xlfn.CONCAT(INDEX($M$13:$M$44, RANDBETWEEN(1, COUNTA($M$13:$M$44)))," ", INDEX($M$13:$M$44, RANDBETWEEN(1, COUNTA($M$13:$M$44))), " ", INDEX($M$13:$M$44, RANDBETWEEN(1, COUNTA($M$13:$M$44))), " ", INDEX($M$13:$M$44, RANDBETWEEN(1, COUNTA($M$13:$M$44))))</f>
        <v>Gamal Mostafa Alaa Wael</v>
      </c>
      <c r="AB34" s="1" t="str">
        <f t="shared" ref="AB34:AB50" ca="1" si="8">INDEX($O$5:$O$8,RANDBETWEEN(1,4))</f>
        <v>ARTILLERY</v>
      </c>
      <c r="AC34" s="2">
        <f t="shared" ref="AC34:AC50" ca="1" si="9">RANDBETWEEN($R$20,$R$21)</f>
        <v>37018</v>
      </c>
      <c r="AD34" s="1">
        <f ca="1">DATEDIF(Table7[[#This Row],[START_DATE]], TODAY(), "y")</f>
        <v>22</v>
      </c>
      <c r="AE34" s="1" t="str">
        <f t="shared" ref="AE34:AE50" ca="1" si="10">_xlfn.CONCAT(CHAR(RANDBETWEEN(65, 90)), TEXT(RANDBETWEEN(0, 50000), "00000"))</f>
        <v>T28554</v>
      </c>
      <c r="AF34" s="1" t="str">
        <f t="shared" ref="AF34:AF50" ca="1" si="11">INDEX($P$27:$P$42, RANDBETWEEN(1, 16))</f>
        <v>Marsa Matrouh</v>
      </c>
    </row>
    <row r="35" spans="1:32" x14ac:dyDescent="0.25">
      <c r="A35" s="1">
        <v>33</v>
      </c>
      <c r="B35" s="1" t="s">
        <v>104</v>
      </c>
      <c r="C35" s="1" t="s">
        <v>13</v>
      </c>
      <c r="D35" s="1">
        <v>1</v>
      </c>
      <c r="E35" s="1" t="s">
        <v>472</v>
      </c>
      <c r="F35" s="2">
        <v>45018</v>
      </c>
      <c r="G35" s="1" t="s">
        <v>22</v>
      </c>
      <c r="H35" s="2">
        <v>45442</v>
      </c>
      <c r="I35" s="1" t="s">
        <v>482</v>
      </c>
      <c r="J35" s="1" t="s">
        <v>482</v>
      </c>
      <c r="K35" s="1" t="s">
        <v>482</v>
      </c>
      <c r="M35" s="1" t="s">
        <v>61</v>
      </c>
      <c r="P35" s="1" t="s">
        <v>484</v>
      </c>
      <c r="T35" s="1">
        <v>33</v>
      </c>
      <c r="U35" s="12" t="str">
        <f ca="1">_xlfn.CONCAT(Table57[[#This Row],[base]],Table57[[#This Row],[carrier]],TEXT(Table57[[#This Row],[rest of number]], "00000000"))</f>
        <v>01512659853</v>
      </c>
      <c r="V35" s="10" t="s">
        <v>497</v>
      </c>
      <c r="W35" s="12">
        <f t="shared" ca="1" si="0"/>
        <v>5</v>
      </c>
      <c r="X35" s="13">
        <f t="shared" ca="1" si="6"/>
        <v>12659853</v>
      </c>
      <c r="Z35" s="1">
        <v>33</v>
      </c>
      <c r="AA35" s="1" t="str">
        <f t="shared" ca="1" si="7"/>
        <v>Magdy Tarek Eslam Yasser</v>
      </c>
      <c r="AB35" s="1" t="str">
        <f t="shared" ca="1" si="8"/>
        <v>INVESTIGATION</v>
      </c>
      <c r="AC35" s="2">
        <f t="shared" ca="1" si="9"/>
        <v>35517</v>
      </c>
      <c r="AD35" s="1">
        <f ca="1">DATEDIF(Table7[[#This Row],[START_DATE]], TODAY(), "y")</f>
        <v>26</v>
      </c>
      <c r="AE35" s="1" t="str">
        <f t="shared" ca="1" si="10"/>
        <v>D16587</v>
      </c>
      <c r="AF35" s="1" t="str">
        <f t="shared" ca="1" si="11"/>
        <v>Sohag</v>
      </c>
    </row>
    <row r="36" spans="1:32" x14ac:dyDescent="0.25">
      <c r="A36" s="1">
        <v>34</v>
      </c>
      <c r="B36" s="1" t="s">
        <v>105</v>
      </c>
      <c r="C36" s="1" t="s">
        <v>13</v>
      </c>
      <c r="D36" s="1">
        <v>1</v>
      </c>
      <c r="E36" s="1" t="s">
        <v>472</v>
      </c>
      <c r="F36" s="2">
        <v>45018</v>
      </c>
      <c r="G36" s="1" t="s">
        <v>23</v>
      </c>
      <c r="H36" s="2">
        <v>45626</v>
      </c>
      <c r="I36" s="1" t="s">
        <v>491</v>
      </c>
      <c r="J36" s="1" t="s">
        <v>491</v>
      </c>
      <c r="K36" s="1" t="s">
        <v>491</v>
      </c>
      <c r="M36" s="1" t="s">
        <v>62</v>
      </c>
      <c r="P36" s="1" t="s">
        <v>485</v>
      </c>
      <c r="T36" s="1">
        <v>34</v>
      </c>
      <c r="U36" s="12" t="str">
        <f ca="1">_xlfn.CONCAT(Table57[[#This Row],[base]],Table57[[#This Row],[carrier]],TEXT(Table57[[#This Row],[rest of number]], "00000000"))</f>
        <v>01226252089</v>
      </c>
      <c r="V36" s="10" t="s">
        <v>497</v>
      </c>
      <c r="W36" s="12">
        <f t="shared" ca="1" si="0"/>
        <v>2</v>
      </c>
      <c r="X36" s="13">
        <f t="shared" ca="1" si="6"/>
        <v>26252089</v>
      </c>
      <c r="Z36" s="11">
        <v>34</v>
      </c>
      <c r="AA36" s="1" t="str">
        <f t="shared" ca="1" si="7"/>
        <v>Galal Galal Emad Yasser</v>
      </c>
      <c r="AB36" s="1" t="str">
        <f t="shared" ca="1" si="8"/>
        <v>COMMANDER</v>
      </c>
      <c r="AC36" s="2">
        <f t="shared" ca="1" si="9"/>
        <v>30549</v>
      </c>
      <c r="AD36" s="1">
        <f ca="1">DATEDIF(Table7[[#This Row],[START_DATE]], TODAY(), "y")</f>
        <v>40</v>
      </c>
      <c r="AE36" s="1" t="str">
        <f t="shared" ca="1" si="10"/>
        <v>Q31382</v>
      </c>
      <c r="AF36" s="1" t="str">
        <f t="shared" ca="1" si="11"/>
        <v>Cairo</v>
      </c>
    </row>
    <row r="37" spans="1:32" x14ac:dyDescent="0.25">
      <c r="A37" s="1">
        <v>35</v>
      </c>
      <c r="B37" s="1" t="s">
        <v>106</v>
      </c>
      <c r="C37" s="1" t="s">
        <v>13</v>
      </c>
      <c r="D37" s="1">
        <v>1</v>
      </c>
      <c r="E37" s="1" t="s">
        <v>472</v>
      </c>
      <c r="F37" s="2">
        <v>45018</v>
      </c>
      <c r="G37" s="1" t="s">
        <v>22</v>
      </c>
      <c r="H37" s="2">
        <v>45442</v>
      </c>
      <c r="I37" s="1" t="s">
        <v>484</v>
      </c>
      <c r="J37" s="1" t="s">
        <v>484</v>
      </c>
      <c r="K37" s="1" t="s">
        <v>484</v>
      </c>
      <c r="M37" s="1" t="s">
        <v>63</v>
      </c>
      <c r="P37" s="1" t="s">
        <v>486</v>
      </c>
      <c r="T37" s="1">
        <v>35</v>
      </c>
      <c r="U37" s="12" t="str">
        <f ca="1">_xlfn.CONCAT(Table57[[#This Row],[base]],Table57[[#This Row],[carrier]],TEXT(Table57[[#This Row],[rest of number]], "00000000"))</f>
        <v>01023231451</v>
      </c>
      <c r="V37" s="10" t="s">
        <v>497</v>
      </c>
      <c r="W37" s="12">
        <f t="shared" ca="1" si="0"/>
        <v>0</v>
      </c>
      <c r="X37" s="13">
        <f t="shared" ca="1" si="6"/>
        <v>23231451</v>
      </c>
      <c r="Z37" s="1">
        <v>35</v>
      </c>
      <c r="AA37" s="1" t="str">
        <f t="shared" ca="1" si="7"/>
        <v>Omar Gamal Abd ElMeneem Shokry</v>
      </c>
      <c r="AB37" s="1" t="str">
        <f t="shared" ca="1" si="8"/>
        <v>ARTILLERY</v>
      </c>
      <c r="AC37" s="2">
        <f t="shared" ca="1" si="9"/>
        <v>30207</v>
      </c>
      <c r="AD37" s="1">
        <f ca="1">DATEDIF(Table7[[#This Row],[START_DATE]], TODAY(), "y")</f>
        <v>41</v>
      </c>
      <c r="AE37" s="1" t="str">
        <f t="shared" ca="1" si="10"/>
        <v>F41195</v>
      </c>
      <c r="AF37" s="1" t="str">
        <f t="shared" ca="1" si="11"/>
        <v>Sohag</v>
      </c>
    </row>
    <row r="38" spans="1:32" x14ac:dyDescent="0.25">
      <c r="A38" s="1">
        <v>36</v>
      </c>
      <c r="B38" s="1" t="s">
        <v>107</v>
      </c>
      <c r="C38" s="1" t="s">
        <v>13</v>
      </c>
      <c r="D38" s="1">
        <v>1</v>
      </c>
      <c r="E38" s="1" t="s">
        <v>472</v>
      </c>
      <c r="F38" s="2">
        <v>45018</v>
      </c>
      <c r="G38" s="1" t="s">
        <v>23</v>
      </c>
      <c r="H38" s="2">
        <v>45626</v>
      </c>
      <c r="I38" s="1" t="s">
        <v>489</v>
      </c>
      <c r="J38" s="1" t="s">
        <v>489</v>
      </c>
      <c r="K38" s="1" t="s">
        <v>489</v>
      </c>
      <c r="M38" s="1" t="s">
        <v>64</v>
      </c>
      <c r="P38" s="1" t="s">
        <v>487</v>
      </c>
      <c r="T38" s="1">
        <v>36</v>
      </c>
      <c r="U38" s="12" t="str">
        <f ca="1">_xlfn.CONCAT(Table57[[#This Row],[base]],Table57[[#This Row],[carrier]],TEXT(Table57[[#This Row],[rest of number]], "00000000"))</f>
        <v>01243176851</v>
      </c>
      <c r="V38" s="10" t="s">
        <v>497</v>
      </c>
      <c r="W38" s="12">
        <f t="shared" ca="1" si="0"/>
        <v>2</v>
      </c>
      <c r="X38" s="13">
        <f t="shared" ca="1" si="6"/>
        <v>43176851</v>
      </c>
      <c r="Z38" s="11">
        <v>36</v>
      </c>
      <c r="AA38" s="1" t="str">
        <f t="shared" ca="1" si="7"/>
        <v>Zeyad Abd Allah Waleed Ahmed</v>
      </c>
      <c r="AB38" s="1" t="str">
        <f t="shared" ca="1" si="8"/>
        <v>SERVICE</v>
      </c>
      <c r="AC38" s="2">
        <f t="shared" ca="1" si="9"/>
        <v>42319</v>
      </c>
      <c r="AD38" s="1">
        <f ca="1">DATEDIF(Table7[[#This Row],[START_DATE]], TODAY(), "y")</f>
        <v>8</v>
      </c>
      <c r="AE38" s="1" t="str">
        <f t="shared" ca="1" si="10"/>
        <v>G44339</v>
      </c>
      <c r="AF38" s="1" t="str">
        <f t="shared" ca="1" si="11"/>
        <v>Al Qalyubia</v>
      </c>
    </row>
    <row r="39" spans="1:32" x14ac:dyDescent="0.25">
      <c r="A39" s="1">
        <v>37</v>
      </c>
      <c r="B39" s="1" t="s">
        <v>108</v>
      </c>
      <c r="C39" s="1" t="s">
        <v>13</v>
      </c>
      <c r="D39" s="1">
        <v>1</v>
      </c>
      <c r="E39" s="1" t="s">
        <v>472</v>
      </c>
      <c r="F39" s="2">
        <v>45018</v>
      </c>
      <c r="G39" s="1" t="s">
        <v>24</v>
      </c>
      <c r="H39" s="2">
        <v>45807</v>
      </c>
      <c r="I39" s="1" t="s">
        <v>483</v>
      </c>
      <c r="J39" s="1" t="s">
        <v>483</v>
      </c>
      <c r="K39" s="1" t="s">
        <v>483</v>
      </c>
      <c r="M39" s="1" t="s">
        <v>65</v>
      </c>
      <c r="P39" s="1" t="s">
        <v>488</v>
      </c>
      <c r="T39" s="1">
        <v>37</v>
      </c>
      <c r="U39" s="12" t="str">
        <f ca="1">_xlfn.CONCAT(Table57[[#This Row],[base]],Table57[[#This Row],[carrier]],TEXT(Table57[[#This Row],[rest of number]], "00000000"))</f>
        <v>01141103943</v>
      </c>
      <c r="V39" s="10" t="s">
        <v>497</v>
      </c>
      <c r="W39" s="12">
        <f t="shared" ca="1" si="0"/>
        <v>1</v>
      </c>
      <c r="X39" s="13">
        <f t="shared" ca="1" si="6"/>
        <v>41103943</v>
      </c>
      <c r="Z39" s="1">
        <v>37</v>
      </c>
      <c r="AA39" s="1" t="str">
        <f t="shared" ca="1" si="7"/>
        <v>Omar Tarek Tarek Hany</v>
      </c>
      <c r="AB39" s="1" t="str">
        <f t="shared" ca="1" si="8"/>
        <v>ARTILLERY</v>
      </c>
      <c r="AC39" s="2">
        <f t="shared" ca="1" si="9"/>
        <v>37230</v>
      </c>
      <c r="AD39" s="1">
        <f ca="1">DATEDIF(Table7[[#This Row],[START_DATE]], TODAY(), "y")</f>
        <v>22</v>
      </c>
      <c r="AE39" s="1" t="str">
        <f t="shared" ca="1" si="10"/>
        <v>W01233</v>
      </c>
      <c r="AF39" s="1" t="str">
        <f t="shared" ca="1" si="11"/>
        <v>Cairo</v>
      </c>
    </row>
    <row r="40" spans="1:32" x14ac:dyDescent="0.25">
      <c r="A40" s="1">
        <v>38</v>
      </c>
      <c r="B40" s="1" t="s">
        <v>109</v>
      </c>
      <c r="C40" s="1" t="s">
        <v>13</v>
      </c>
      <c r="D40" s="1">
        <v>1</v>
      </c>
      <c r="E40" s="1" t="s">
        <v>472</v>
      </c>
      <c r="F40" s="2">
        <v>45018</v>
      </c>
      <c r="G40" s="1" t="s">
        <v>24</v>
      </c>
      <c r="H40" s="2">
        <v>45807</v>
      </c>
      <c r="I40" s="1" t="s">
        <v>478</v>
      </c>
      <c r="J40" s="1" t="s">
        <v>478</v>
      </c>
      <c r="K40" s="1" t="s">
        <v>478</v>
      </c>
      <c r="M40" s="1" t="s">
        <v>66</v>
      </c>
      <c r="P40" s="1" t="s">
        <v>489</v>
      </c>
      <c r="T40" s="1">
        <v>38</v>
      </c>
      <c r="U40" s="12" t="str">
        <f ca="1">_xlfn.CONCAT(Table57[[#This Row],[base]],Table57[[#This Row],[carrier]],TEXT(Table57[[#This Row],[rest of number]], "00000000"))</f>
        <v>01225415077</v>
      </c>
      <c r="V40" s="10" t="s">
        <v>497</v>
      </c>
      <c r="W40" s="12">
        <f t="shared" ca="1" si="0"/>
        <v>2</v>
      </c>
      <c r="X40" s="13">
        <f t="shared" ca="1" si="6"/>
        <v>25415077</v>
      </c>
      <c r="Z40" s="11">
        <v>38</v>
      </c>
      <c r="AA40" s="1" t="str">
        <f t="shared" ca="1" si="7"/>
        <v>Yousry Wael Zaki Gamal</v>
      </c>
      <c r="AB40" s="1" t="str">
        <f t="shared" ca="1" si="8"/>
        <v>COMMANDER</v>
      </c>
      <c r="AC40" s="2">
        <f t="shared" ca="1" si="9"/>
        <v>40909</v>
      </c>
      <c r="AD40" s="1">
        <f ca="1">DATEDIF(Table7[[#This Row],[START_DATE]], TODAY(), "y")</f>
        <v>12</v>
      </c>
      <c r="AE40" s="1" t="str">
        <f t="shared" ca="1" si="10"/>
        <v>T27942</v>
      </c>
      <c r="AF40" s="1" t="str">
        <f t="shared" ca="1" si="11"/>
        <v>Sohag</v>
      </c>
    </row>
    <row r="41" spans="1:32" x14ac:dyDescent="0.25">
      <c r="A41" s="1">
        <v>39</v>
      </c>
      <c r="B41" s="1" t="s">
        <v>110</v>
      </c>
      <c r="C41" s="1" t="s">
        <v>13</v>
      </c>
      <c r="D41" s="1">
        <v>1</v>
      </c>
      <c r="E41" s="1" t="s">
        <v>472</v>
      </c>
      <c r="F41" s="2">
        <v>45018</v>
      </c>
      <c r="G41" s="1" t="s">
        <v>25</v>
      </c>
      <c r="H41" s="2">
        <v>46172</v>
      </c>
      <c r="I41" s="1" t="s">
        <v>489</v>
      </c>
      <c r="J41" s="1" t="s">
        <v>489</v>
      </c>
      <c r="K41" s="1" t="s">
        <v>489</v>
      </c>
      <c r="M41" s="1" t="s">
        <v>68</v>
      </c>
      <c r="P41" s="1" t="s">
        <v>490</v>
      </c>
      <c r="T41" s="1">
        <v>39</v>
      </c>
      <c r="U41" s="12" t="str">
        <f ca="1">_xlfn.CONCAT(Table57[[#This Row],[base]],Table57[[#This Row],[carrier]],TEXT(Table57[[#This Row],[rest of number]], "00000000"))</f>
        <v>01140652738</v>
      </c>
      <c r="V41" s="10" t="s">
        <v>497</v>
      </c>
      <c r="W41" s="12">
        <f t="shared" ca="1" si="0"/>
        <v>1</v>
      </c>
      <c r="X41" s="13">
        <f t="shared" ca="1" si="6"/>
        <v>40652738</v>
      </c>
      <c r="Z41" s="1">
        <v>39</v>
      </c>
      <c r="AA41" s="5" t="str">
        <f ca="1">_xlfn.CONCAT(INDEX($N$13:$N$33, RANDBETWEEN(1, COUNTA($N$13:$N$33)))," ", INDEX($N$13:$N$33, RANDBETWEEN(1, COUNTA($N$13:$N$33))), " ", INDEX($N$13:$N$33, RANDBETWEEN(1, COUNTA($N$13:$N$33))), " ", INDEX($N$13:$N$33, RANDBETWEEN(1, COUNTA($N$13:$N$33))))</f>
        <v>Isaac Michael Magdy John</v>
      </c>
      <c r="AB41" s="1" t="str">
        <f t="shared" ca="1" si="8"/>
        <v>COMMANDER</v>
      </c>
      <c r="AC41" s="2">
        <f t="shared" ca="1" si="9"/>
        <v>40941</v>
      </c>
      <c r="AD41" s="1">
        <f ca="1">DATEDIF(Table7[[#This Row],[START_DATE]], TODAY(), "y")</f>
        <v>12</v>
      </c>
      <c r="AE41" s="1" t="str">
        <f t="shared" ca="1" si="10"/>
        <v>J41609</v>
      </c>
      <c r="AF41" s="1" t="str">
        <f t="shared" ca="1" si="11"/>
        <v>Aswan</v>
      </c>
    </row>
    <row r="42" spans="1:32" x14ac:dyDescent="0.25">
      <c r="A42" s="1">
        <v>40</v>
      </c>
      <c r="B42" s="1" t="s">
        <v>111</v>
      </c>
      <c r="C42" s="1" t="s">
        <v>13</v>
      </c>
      <c r="D42" s="1">
        <v>1</v>
      </c>
      <c r="E42" s="1" t="s">
        <v>472</v>
      </c>
      <c r="F42" s="2">
        <v>45018</v>
      </c>
      <c r="G42" s="1" t="s">
        <v>22</v>
      </c>
      <c r="H42" s="2">
        <v>45442</v>
      </c>
      <c r="I42" s="1" t="s">
        <v>480</v>
      </c>
      <c r="J42" s="1" t="s">
        <v>480</v>
      </c>
      <c r="K42" s="1" t="s">
        <v>480</v>
      </c>
      <c r="M42" s="1" t="s">
        <v>69</v>
      </c>
      <c r="P42" s="1" t="s">
        <v>491</v>
      </c>
      <c r="T42" s="1">
        <v>40</v>
      </c>
      <c r="U42" s="12" t="str">
        <f ca="1">_xlfn.CONCAT(Table57[[#This Row],[base]],Table57[[#This Row],[carrier]],TEXT(Table57[[#This Row],[rest of number]], "00000000"))</f>
        <v>01121700876</v>
      </c>
      <c r="V42" s="10" t="s">
        <v>497</v>
      </c>
      <c r="W42" s="12">
        <f t="shared" ca="1" si="0"/>
        <v>1</v>
      </c>
      <c r="X42" s="13">
        <f t="shared" ca="1" si="6"/>
        <v>21700876</v>
      </c>
      <c r="Z42" s="11">
        <v>40</v>
      </c>
      <c r="AA42" s="1" t="str">
        <f t="shared" ca="1" si="7"/>
        <v>Refaat Galal Fawzy Youssef</v>
      </c>
      <c r="AB42" s="1" t="str">
        <f t="shared" ca="1" si="8"/>
        <v>SERVICE</v>
      </c>
      <c r="AC42" s="2">
        <f t="shared" ca="1" si="9"/>
        <v>41796</v>
      </c>
      <c r="AD42" s="1">
        <f ca="1">DATEDIF(Table7[[#This Row],[START_DATE]], TODAY(), "y")</f>
        <v>9</v>
      </c>
      <c r="AE42" s="1" t="str">
        <f t="shared" ca="1" si="10"/>
        <v>G05383</v>
      </c>
      <c r="AF42" s="1" t="str">
        <f t="shared" ca="1" si="11"/>
        <v>Sohag</v>
      </c>
    </row>
    <row r="43" spans="1:32" x14ac:dyDescent="0.25">
      <c r="A43" s="1">
        <v>41</v>
      </c>
      <c r="B43" s="1" t="s">
        <v>112</v>
      </c>
      <c r="C43" s="1" t="s">
        <v>13</v>
      </c>
      <c r="D43" s="1">
        <v>1</v>
      </c>
      <c r="E43" s="1" t="s">
        <v>472</v>
      </c>
      <c r="F43" s="2">
        <v>45018</v>
      </c>
      <c r="G43" s="1" t="s">
        <v>23</v>
      </c>
      <c r="H43" s="2">
        <v>45626</v>
      </c>
      <c r="I43" s="1" t="s">
        <v>480</v>
      </c>
      <c r="J43" s="1" t="s">
        <v>480</v>
      </c>
      <c r="K43" s="1" t="s">
        <v>480</v>
      </c>
      <c r="M43" s="1" t="s">
        <v>70</v>
      </c>
      <c r="T43" s="1">
        <v>41</v>
      </c>
      <c r="U43" s="12" t="str">
        <f ca="1">_xlfn.CONCAT(Table57[[#This Row],[base]],Table57[[#This Row],[carrier]],TEXT(Table57[[#This Row],[rest of number]], "00000000"))</f>
        <v>01172999603</v>
      </c>
      <c r="V43" s="10" t="s">
        <v>497</v>
      </c>
      <c r="W43" s="12">
        <f t="shared" ca="1" si="0"/>
        <v>1</v>
      </c>
      <c r="X43" s="13">
        <f t="shared" ca="1" si="6"/>
        <v>72999603</v>
      </c>
      <c r="Z43" s="1">
        <v>41</v>
      </c>
      <c r="AA43" s="1" t="str">
        <f t="shared" ca="1" si="7"/>
        <v>Abd ElMeneem Hany Raafat Zaki</v>
      </c>
      <c r="AB43" s="1" t="str">
        <f t="shared" ca="1" si="8"/>
        <v>SERVICE</v>
      </c>
      <c r="AC43" s="2">
        <f t="shared" ca="1" si="9"/>
        <v>34257</v>
      </c>
      <c r="AD43" s="1">
        <f ca="1">DATEDIF(Table7[[#This Row],[START_DATE]], TODAY(), "y")</f>
        <v>30</v>
      </c>
      <c r="AE43" s="1" t="str">
        <f t="shared" ca="1" si="10"/>
        <v>Q21571</v>
      </c>
      <c r="AF43" s="1" t="str">
        <f t="shared" ca="1" si="11"/>
        <v>Aswan</v>
      </c>
    </row>
    <row r="44" spans="1:32" x14ac:dyDescent="0.25">
      <c r="A44" s="1">
        <v>42</v>
      </c>
      <c r="B44" s="1" t="s">
        <v>113</v>
      </c>
      <c r="C44" s="1" t="s">
        <v>13</v>
      </c>
      <c r="D44" s="1">
        <v>1</v>
      </c>
      <c r="E44" s="1" t="s">
        <v>472</v>
      </c>
      <c r="F44" s="2">
        <v>45109</v>
      </c>
      <c r="G44" s="1" t="s">
        <v>23</v>
      </c>
      <c r="H44" s="2">
        <v>45717</v>
      </c>
      <c r="I44" s="1" t="s">
        <v>476</v>
      </c>
      <c r="J44" s="1" t="s">
        <v>476</v>
      </c>
      <c r="K44" s="1" t="s">
        <v>476</v>
      </c>
      <c r="M44" s="1" t="s">
        <v>71</v>
      </c>
      <c r="T44" s="1">
        <v>42</v>
      </c>
      <c r="U44" s="12" t="str">
        <f ca="1">_xlfn.CONCAT(Table57[[#This Row],[base]],Table57[[#This Row],[carrier]],TEXT(Table57[[#This Row],[rest of number]], "00000000"))</f>
        <v>01067903478</v>
      </c>
      <c r="V44" s="10" t="s">
        <v>497</v>
      </c>
      <c r="W44" s="12">
        <f t="shared" ca="1" si="0"/>
        <v>0</v>
      </c>
      <c r="X44" s="13">
        <f t="shared" ca="1" si="6"/>
        <v>67903478</v>
      </c>
      <c r="Z44" s="11">
        <v>42</v>
      </c>
      <c r="AA44" s="1" t="str">
        <f t="shared" ca="1" si="7"/>
        <v>Zaki Alaa Waleed Gamal</v>
      </c>
      <c r="AB44" s="1" t="str">
        <f t="shared" ca="1" si="8"/>
        <v>INVESTIGATION</v>
      </c>
      <c r="AC44" s="2">
        <f t="shared" ca="1" si="9"/>
        <v>34001</v>
      </c>
      <c r="AD44" s="1">
        <f ca="1">DATEDIF(Table7[[#This Row],[START_DATE]], TODAY(), "y")</f>
        <v>31</v>
      </c>
      <c r="AE44" s="1" t="str">
        <f t="shared" ca="1" si="10"/>
        <v>P33755</v>
      </c>
      <c r="AF44" s="1" t="str">
        <f t="shared" ca="1" si="11"/>
        <v>Alexandria</v>
      </c>
    </row>
    <row r="45" spans="1:32" x14ac:dyDescent="0.25">
      <c r="A45" s="1">
        <v>43</v>
      </c>
      <c r="B45" s="1" t="s">
        <v>114</v>
      </c>
      <c r="C45" s="1" t="s">
        <v>13</v>
      </c>
      <c r="D45" s="1">
        <v>1</v>
      </c>
      <c r="E45" s="1" t="s">
        <v>472</v>
      </c>
      <c r="F45" s="2">
        <v>45109</v>
      </c>
      <c r="G45" s="1" t="s">
        <v>24</v>
      </c>
      <c r="H45" s="2">
        <v>45898</v>
      </c>
      <c r="I45" s="1" t="s">
        <v>485</v>
      </c>
      <c r="J45" s="1" t="s">
        <v>485</v>
      </c>
      <c r="K45" s="1" t="s">
        <v>485</v>
      </c>
      <c r="T45" s="1">
        <v>43</v>
      </c>
      <c r="U45" s="12" t="str">
        <f ca="1">_xlfn.CONCAT(Table57[[#This Row],[base]],Table57[[#This Row],[carrier]],TEXT(Table57[[#This Row],[rest of number]], "00000000"))</f>
        <v>01068390560</v>
      </c>
      <c r="V45" s="10" t="s">
        <v>497</v>
      </c>
      <c r="W45" s="12">
        <f t="shared" ca="1" si="0"/>
        <v>0</v>
      </c>
      <c r="X45" s="13">
        <f t="shared" ca="1" si="6"/>
        <v>68390560</v>
      </c>
      <c r="Z45" s="1">
        <v>43</v>
      </c>
      <c r="AA45" s="1" t="str">
        <f t="shared" ca="1" si="7"/>
        <v>Tarek Mostafa Zaki Ahmed</v>
      </c>
      <c r="AB45" s="1" t="str">
        <f t="shared" ca="1" si="8"/>
        <v>COMMANDER</v>
      </c>
      <c r="AC45" s="2">
        <f t="shared" ca="1" si="9"/>
        <v>32358</v>
      </c>
      <c r="AD45" s="1">
        <f ca="1">DATEDIF(Table7[[#This Row],[START_DATE]], TODAY(), "y")</f>
        <v>35</v>
      </c>
      <c r="AE45" s="1" t="str">
        <f t="shared" ca="1" si="10"/>
        <v>Q13923</v>
      </c>
      <c r="AF45" s="1" t="str">
        <f t="shared" ca="1" si="11"/>
        <v>Sinai</v>
      </c>
    </row>
    <row r="46" spans="1:32" x14ac:dyDescent="0.25">
      <c r="A46" s="1">
        <v>44</v>
      </c>
      <c r="B46" s="1" t="s">
        <v>115</v>
      </c>
      <c r="C46" s="1" t="s">
        <v>13</v>
      </c>
      <c r="D46" s="1">
        <v>1</v>
      </c>
      <c r="E46" s="1" t="s">
        <v>472</v>
      </c>
      <c r="F46" s="2">
        <v>45109</v>
      </c>
      <c r="G46" s="1" t="s">
        <v>25</v>
      </c>
      <c r="H46" s="2">
        <v>46263</v>
      </c>
      <c r="I46" s="1" t="s">
        <v>476</v>
      </c>
      <c r="J46" s="1" t="s">
        <v>476</v>
      </c>
      <c r="K46" s="1" t="s">
        <v>476</v>
      </c>
      <c r="T46" s="1">
        <v>44</v>
      </c>
      <c r="U46" s="12" t="str">
        <f ca="1">_xlfn.CONCAT(Table57[[#This Row],[base]],Table57[[#This Row],[carrier]],TEXT(Table57[[#This Row],[rest of number]], "00000000"))</f>
        <v>01009097024</v>
      </c>
      <c r="V46" s="10" t="s">
        <v>497</v>
      </c>
      <c r="W46" s="12">
        <f t="shared" ca="1" si="0"/>
        <v>0</v>
      </c>
      <c r="X46" s="13">
        <f t="shared" ca="1" si="6"/>
        <v>9097024</v>
      </c>
      <c r="Z46" s="11">
        <v>44</v>
      </c>
      <c r="AA46" s="1" t="str">
        <f t="shared" ca="1" si="7"/>
        <v>Abd ElRahman Khalid Zeyad Mostafa</v>
      </c>
      <c r="AB46" s="1" t="str">
        <f t="shared" ca="1" si="8"/>
        <v>INVESTIGATION</v>
      </c>
      <c r="AC46" s="2">
        <f t="shared" ca="1" si="9"/>
        <v>37158</v>
      </c>
      <c r="AD46" s="1">
        <f ca="1">DATEDIF(Table7[[#This Row],[START_DATE]], TODAY(), "y")</f>
        <v>22</v>
      </c>
      <c r="AE46" s="1" t="str">
        <f t="shared" ca="1" si="10"/>
        <v>Y24354</v>
      </c>
      <c r="AF46" s="1" t="str">
        <f t="shared" ca="1" si="11"/>
        <v>Aswan</v>
      </c>
    </row>
    <row r="47" spans="1:32" x14ac:dyDescent="0.25">
      <c r="A47" s="1">
        <v>45</v>
      </c>
      <c r="B47" s="1" t="s">
        <v>116</v>
      </c>
      <c r="C47" s="1" t="s">
        <v>13</v>
      </c>
      <c r="D47" s="1">
        <v>1</v>
      </c>
      <c r="E47" s="1" t="s">
        <v>472</v>
      </c>
      <c r="F47" s="2">
        <v>45109</v>
      </c>
      <c r="G47" s="1" t="s">
        <v>23</v>
      </c>
      <c r="H47" s="2">
        <v>45717</v>
      </c>
      <c r="I47" s="1" t="s">
        <v>477</v>
      </c>
      <c r="J47" s="1" t="s">
        <v>477</v>
      </c>
      <c r="K47" s="1" t="s">
        <v>477</v>
      </c>
      <c r="T47" s="1">
        <v>45</v>
      </c>
      <c r="U47" s="12" t="str">
        <f ca="1">_xlfn.CONCAT(Table57[[#This Row],[base]],Table57[[#This Row],[carrier]],TEXT(Table57[[#This Row],[rest of number]], "00000000"))</f>
        <v>01134034949</v>
      </c>
      <c r="V47" s="10" t="s">
        <v>497</v>
      </c>
      <c r="W47" s="12">
        <f t="shared" ca="1" si="0"/>
        <v>1</v>
      </c>
      <c r="X47" s="13">
        <f t="shared" ca="1" si="6"/>
        <v>34034949</v>
      </c>
      <c r="Z47" s="1">
        <v>45</v>
      </c>
      <c r="AA47" s="1" t="str">
        <f t="shared" ca="1" si="7"/>
        <v>Abd ElFattah Alaa Zaki Hany</v>
      </c>
      <c r="AB47" s="1" t="str">
        <f t="shared" ca="1" si="8"/>
        <v>COMMANDER</v>
      </c>
      <c r="AC47" s="2">
        <f t="shared" ca="1" si="9"/>
        <v>33280</v>
      </c>
      <c r="AD47" s="1">
        <f ca="1">DATEDIF(Table7[[#This Row],[START_DATE]], TODAY(), "y")</f>
        <v>33</v>
      </c>
      <c r="AE47" s="1" t="str">
        <f t="shared" ca="1" si="10"/>
        <v>P22590</v>
      </c>
      <c r="AF47" s="1" t="str">
        <f t="shared" ca="1" si="11"/>
        <v>Dakahlia</v>
      </c>
    </row>
    <row r="48" spans="1:32" x14ac:dyDescent="0.25">
      <c r="A48" s="1">
        <v>46</v>
      </c>
      <c r="B48" s="1" t="s">
        <v>117</v>
      </c>
      <c r="C48" s="1" t="s">
        <v>13</v>
      </c>
      <c r="D48" s="1">
        <v>1</v>
      </c>
      <c r="E48" s="1" t="s">
        <v>472</v>
      </c>
      <c r="F48" s="2">
        <v>45109</v>
      </c>
      <c r="G48" s="1" t="s">
        <v>22</v>
      </c>
      <c r="H48" s="2">
        <v>45533</v>
      </c>
      <c r="I48" s="1" t="s">
        <v>490</v>
      </c>
      <c r="J48" s="1" t="s">
        <v>490</v>
      </c>
      <c r="K48" s="1" t="s">
        <v>490</v>
      </c>
      <c r="T48" s="1">
        <v>46</v>
      </c>
      <c r="U48" s="12" t="str">
        <f ca="1">_xlfn.CONCAT(Table57[[#This Row],[base]],Table57[[#This Row],[carrier]],TEXT(Table57[[#This Row],[rest of number]], "00000000"))</f>
        <v>01111139527</v>
      </c>
      <c r="V48" s="10" t="s">
        <v>497</v>
      </c>
      <c r="W48" s="12">
        <f t="shared" ca="1" si="0"/>
        <v>1</v>
      </c>
      <c r="X48" s="13">
        <f t="shared" ca="1" si="6"/>
        <v>11139527</v>
      </c>
      <c r="Z48" s="11">
        <v>46</v>
      </c>
      <c r="AA48" s="1" t="str">
        <f t="shared" ca="1" si="7"/>
        <v>Abd ElFattah Mostafa Abd ElFattah Raafat</v>
      </c>
      <c r="AB48" s="1" t="str">
        <f t="shared" ca="1" si="8"/>
        <v>INVESTIGATION</v>
      </c>
      <c r="AC48" s="2">
        <f t="shared" ca="1" si="9"/>
        <v>30845</v>
      </c>
      <c r="AD48" s="1">
        <f ca="1">DATEDIF(Table7[[#This Row],[START_DATE]], TODAY(), "y")</f>
        <v>39</v>
      </c>
      <c r="AE48" s="1" t="str">
        <f t="shared" ca="1" si="10"/>
        <v>Y34199</v>
      </c>
      <c r="AF48" s="1" t="str">
        <f t="shared" ca="1" si="11"/>
        <v>Giza</v>
      </c>
    </row>
    <row r="49" spans="1:32" x14ac:dyDescent="0.25">
      <c r="A49" s="1">
        <v>47</v>
      </c>
      <c r="B49" s="1" t="s">
        <v>118</v>
      </c>
      <c r="C49" s="1" t="s">
        <v>13</v>
      </c>
      <c r="D49" s="1">
        <v>1</v>
      </c>
      <c r="E49" s="1" t="s">
        <v>472</v>
      </c>
      <c r="F49" s="2">
        <v>45109</v>
      </c>
      <c r="G49" s="1" t="s">
        <v>22</v>
      </c>
      <c r="H49" s="2">
        <v>45533</v>
      </c>
      <c r="I49" s="1" t="s">
        <v>490</v>
      </c>
      <c r="J49" s="1" t="s">
        <v>490</v>
      </c>
      <c r="K49" s="1" t="s">
        <v>490</v>
      </c>
      <c r="T49" s="1">
        <v>47</v>
      </c>
      <c r="U49" s="12" t="str">
        <f ca="1">_xlfn.CONCAT(Table57[[#This Row],[base]],Table57[[#This Row],[carrier]],TEXT(Table57[[#This Row],[rest of number]], "00000000"))</f>
        <v>01216187770</v>
      </c>
      <c r="V49" s="10" t="s">
        <v>497</v>
      </c>
      <c r="W49" s="12">
        <f t="shared" ca="1" si="0"/>
        <v>2</v>
      </c>
      <c r="X49" s="13">
        <f t="shared" ca="1" si="6"/>
        <v>16187770</v>
      </c>
      <c r="Z49" s="1">
        <v>47</v>
      </c>
      <c r="AA49" s="1" t="str">
        <f t="shared" ca="1" si="7"/>
        <v>Yousry Waleed Shady Alaa</v>
      </c>
      <c r="AB49" s="1" t="str">
        <f t="shared" ca="1" si="8"/>
        <v>COMMANDER</v>
      </c>
      <c r="AC49" s="2">
        <f t="shared" ca="1" si="9"/>
        <v>41774</v>
      </c>
      <c r="AD49" s="1">
        <f ca="1">DATEDIF(Table7[[#This Row],[START_DATE]], TODAY(), "y")</f>
        <v>9</v>
      </c>
      <c r="AE49" s="1" t="str">
        <f t="shared" ca="1" si="10"/>
        <v>H26487</v>
      </c>
      <c r="AF49" s="1" t="str">
        <f t="shared" ca="1" si="11"/>
        <v>Sohag</v>
      </c>
    </row>
    <row r="50" spans="1:32" x14ac:dyDescent="0.25">
      <c r="A50" s="1">
        <v>48</v>
      </c>
      <c r="B50" s="1" t="s">
        <v>119</v>
      </c>
      <c r="C50" s="1" t="s">
        <v>13</v>
      </c>
      <c r="D50" s="1">
        <v>1</v>
      </c>
      <c r="E50" s="1" t="s">
        <v>472</v>
      </c>
      <c r="F50" s="2">
        <v>45109</v>
      </c>
      <c r="G50" s="1" t="s">
        <v>24</v>
      </c>
      <c r="H50" s="2">
        <v>45898</v>
      </c>
      <c r="I50" s="1" t="s">
        <v>478</v>
      </c>
      <c r="J50" s="1" t="s">
        <v>478</v>
      </c>
      <c r="K50" s="1" t="s">
        <v>478</v>
      </c>
      <c r="T50" s="1">
        <v>48</v>
      </c>
      <c r="U50" s="12" t="str">
        <f ca="1">_xlfn.CONCAT(Table57[[#This Row],[base]],Table57[[#This Row],[carrier]],TEXT(Table57[[#This Row],[rest of number]], "00000000"))</f>
        <v>01267217712</v>
      </c>
      <c r="V50" s="10" t="s">
        <v>497</v>
      </c>
      <c r="W50" s="12">
        <f t="shared" ca="1" si="0"/>
        <v>2</v>
      </c>
      <c r="X50" s="13">
        <f t="shared" ca="1" si="6"/>
        <v>67217712</v>
      </c>
      <c r="Z50" s="11">
        <v>48</v>
      </c>
      <c r="AA50" s="1" t="str">
        <f t="shared" ca="1" si="7"/>
        <v>Yousry Abd ElRahman Farouq Yousry</v>
      </c>
      <c r="AB50" s="1" t="str">
        <f t="shared" ca="1" si="8"/>
        <v>INVESTIGATION</v>
      </c>
      <c r="AC50" s="2">
        <f t="shared" ca="1" si="9"/>
        <v>39188</v>
      </c>
      <c r="AD50" s="1">
        <f ca="1">DATEDIF(Table7[[#This Row],[START_DATE]], TODAY(), "y")</f>
        <v>16</v>
      </c>
      <c r="AE50" s="1" t="str">
        <f t="shared" ca="1" si="10"/>
        <v>V09304</v>
      </c>
      <c r="AF50" s="1" t="str">
        <f t="shared" ca="1" si="11"/>
        <v>Marsa Matrouh</v>
      </c>
    </row>
    <row r="51" spans="1:32" x14ac:dyDescent="0.25">
      <c r="A51" s="1">
        <v>49</v>
      </c>
      <c r="B51" s="1" t="s">
        <v>120</v>
      </c>
      <c r="C51" s="1" t="s">
        <v>13</v>
      </c>
      <c r="D51" s="1">
        <v>1</v>
      </c>
      <c r="E51" s="1" t="s">
        <v>472</v>
      </c>
      <c r="F51" s="2">
        <v>45109</v>
      </c>
      <c r="G51" s="1" t="s">
        <v>24</v>
      </c>
      <c r="H51" s="2">
        <v>45898</v>
      </c>
      <c r="I51" s="1" t="s">
        <v>491</v>
      </c>
      <c r="J51" s="1" t="s">
        <v>491</v>
      </c>
      <c r="K51" s="1" t="s">
        <v>491</v>
      </c>
      <c r="T51" s="1">
        <v>49</v>
      </c>
      <c r="U51" s="12" t="str">
        <f ca="1">_xlfn.CONCAT(Table57[[#This Row],[base]],Table57[[#This Row],[carrier]],TEXT(Table57[[#This Row],[rest of number]], "00000000"))</f>
        <v>01000852719</v>
      </c>
      <c r="V51" s="10" t="s">
        <v>497</v>
      </c>
      <c r="W51" s="12">
        <f t="shared" ca="1" si="0"/>
        <v>0</v>
      </c>
      <c r="X51" s="13">
        <f t="shared" ca="1" si="6"/>
        <v>852719</v>
      </c>
    </row>
    <row r="52" spans="1:32" x14ac:dyDescent="0.25">
      <c r="A52" s="1">
        <v>50</v>
      </c>
      <c r="B52" s="1" t="s">
        <v>121</v>
      </c>
      <c r="C52" s="1" t="s">
        <v>13</v>
      </c>
      <c r="D52" s="1">
        <v>1</v>
      </c>
      <c r="E52" s="1" t="s">
        <v>472</v>
      </c>
      <c r="F52" s="2">
        <v>45109</v>
      </c>
      <c r="G52" s="1" t="s">
        <v>23</v>
      </c>
      <c r="H52" s="2">
        <v>45717</v>
      </c>
      <c r="I52" s="1" t="s">
        <v>486</v>
      </c>
      <c r="J52" s="1" t="s">
        <v>486</v>
      </c>
      <c r="K52" s="1" t="s">
        <v>486</v>
      </c>
      <c r="T52" s="1">
        <v>50</v>
      </c>
      <c r="U52" s="12" t="str">
        <f ca="1">_xlfn.CONCAT(Table57[[#This Row],[base]],Table57[[#This Row],[carrier]],TEXT(Table57[[#This Row],[rest of number]], "00000000"))</f>
        <v>01103726895</v>
      </c>
      <c r="V52" s="10" t="s">
        <v>497</v>
      </c>
      <c r="W52" s="12">
        <f t="shared" ca="1" si="0"/>
        <v>1</v>
      </c>
      <c r="X52" s="13">
        <f t="shared" ca="1" si="6"/>
        <v>3726895</v>
      </c>
    </row>
    <row r="53" spans="1:32" x14ac:dyDescent="0.25">
      <c r="A53" s="1">
        <v>51</v>
      </c>
      <c r="B53" s="1" t="s">
        <v>122</v>
      </c>
      <c r="C53" s="1" t="s">
        <v>13</v>
      </c>
      <c r="D53" s="1">
        <v>1</v>
      </c>
      <c r="E53" s="1" t="s">
        <v>472</v>
      </c>
      <c r="F53" s="2">
        <v>45109</v>
      </c>
      <c r="G53" s="1" t="s">
        <v>25</v>
      </c>
      <c r="H53" s="2">
        <v>46263</v>
      </c>
      <c r="I53" s="1" t="s">
        <v>478</v>
      </c>
      <c r="J53" s="1" t="s">
        <v>478</v>
      </c>
      <c r="K53" s="1" t="s">
        <v>478</v>
      </c>
      <c r="T53" s="1">
        <v>51</v>
      </c>
      <c r="U53" s="12" t="str">
        <f ca="1">_xlfn.CONCAT(Table57[[#This Row],[base]],Table57[[#This Row],[carrier]],TEXT(Table57[[#This Row],[rest of number]], "00000000"))</f>
        <v>01270277265</v>
      </c>
      <c r="V53" s="10" t="s">
        <v>497</v>
      </c>
      <c r="W53" s="12">
        <f t="shared" ca="1" si="0"/>
        <v>2</v>
      </c>
      <c r="X53" s="13">
        <f t="shared" ca="1" si="6"/>
        <v>70277265</v>
      </c>
    </row>
    <row r="54" spans="1:32" x14ac:dyDescent="0.25">
      <c r="A54" s="1">
        <v>52</v>
      </c>
      <c r="B54" s="1" t="s">
        <v>123</v>
      </c>
      <c r="C54" s="1" t="s">
        <v>13</v>
      </c>
      <c r="D54" s="1">
        <v>1</v>
      </c>
      <c r="E54" s="1" t="s">
        <v>472</v>
      </c>
      <c r="F54" s="2">
        <v>45109</v>
      </c>
      <c r="G54" s="1" t="s">
        <v>24</v>
      </c>
      <c r="H54" s="2">
        <v>45898</v>
      </c>
      <c r="I54" s="1" t="s">
        <v>484</v>
      </c>
      <c r="J54" s="1" t="s">
        <v>484</v>
      </c>
      <c r="K54" s="1" t="s">
        <v>484</v>
      </c>
      <c r="T54" s="1">
        <v>52</v>
      </c>
      <c r="U54" s="12" t="str">
        <f ca="1">_xlfn.CONCAT(Table57[[#This Row],[base]],Table57[[#This Row],[carrier]],TEXT(Table57[[#This Row],[rest of number]], "00000000"))</f>
        <v>01591100239</v>
      </c>
      <c r="V54" s="10" t="s">
        <v>497</v>
      </c>
      <c r="W54" s="12">
        <f t="shared" ca="1" si="0"/>
        <v>5</v>
      </c>
      <c r="X54" s="13">
        <f t="shared" ca="1" si="6"/>
        <v>91100239</v>
      </c>
    </row>
    <row r="55" spans="1:32" x14ac:dyDescent="0.25">
      <c r="A55" s="1">
        <v>53</v>
      </c>
      <c r="B55" s="1" t="s">
        <v>124</v>
      </c>
      <c r="C55" s="1" t="s">
        <v>13</v>
      </c>
      <c r="D55" s="1">
        <v>1</v>
      </c>
      <c r="E55" s="1" t="s">
        <v>472</v>
      </c>
      <c r="F55" s="2">
        <v>45109</v>
      </c>
      <c r="G55" s="1" t="s">
        <v>22</v>
      </c>
      <c r="H55" s="2">
        <v>45533</v>
      </c>
      <c r="I55" s="1" t="s">
        <v>484</v>
      </c>
      <c r="J55" s="1" t="s">
        <v>484</v>
      </c>
      <c r="K55" s="1" t="s">
        <v>484</v>
      </c>
      <c r="T55" s="1">
        <v>53</v>
      </c>
      <c r="U55" s="12" t="str">
        <f ca="1">_xlfn.CONCAT(Table57[[#This Row],[base]],Table57[[#This Row],[carrier]],TEXT(Table57[[#This Row],[rest of number]], "00000000"))</f>
        <v>01200543350</v>
      </c>
      <c r="V55" s="10" t="s">
        <v>497</v>
      </c>
      <c r="W55" s="12">
        <f t="shared" ca="1" si="0"/>
        <v>2</v>
      </c>
      <c r="X55" s="13">
        <f t="shared" ca="1" si="6"/>
        <v>543350</v>
      </c>
    </row>
    <row r="56" spans="1:32" x14ac:dyDescent="0.25">
      <c r="A56" s="1">
        <v>54</v>
      </c>
      <c r="B56" s="1" t="s">
        <v>125</v>
      </c>
      <c r="C56" s="1" t="s">
        <v>13</v>
      </c>
      <c r="D56" s="1">
        <v>1</v>
      </c>
      <c r="E56" s="1" t="s">
        <v>472</v>
      </c>
      <c r="F56" s="2">
        <v>45109</v>
      </c>
      <c r="G56" s="1" t="s">
        <v>25</v>
      </c>
      <c r="H56" s="2">
        <v>46263</v>
      </c>
      <c r="I56" s="1" t="s">
        <v>479</v>
      </c>
      <c r="J56" s="1" t="s">
        <v>479</v>
      </c>
      <c r="K56" s="1" t="s">
        <v>479</v>
      </c>
      <c r="T56" s="1">
        <v>54</v>
      </c>
      <c r="U56" s="12" t="str">
        <f ca="1">_xlfn.CONCAT(Table57[[#This Row],[base]],Table57[[#This Row],[carrier]],TEXT(Table57[[#This Row],[rest of number]], "00000000"))</f>
        <v>01228088492</v>
      </c>
      <c r="V56" s="10" t="s">
        <v>497</v>
      </c>
      <c r="W56" s="12">
        <f t="shared" ca="1" si="0"/>
        <v>2</v>
      </c>
      <c r="X56" s="13">
        <f t="shared" ca="1" si="6"/>
        <v>28088492</v>
      </c>
    </row>
    <row r="57" spans="1:32" x14ac:dyDescent="0.25">
      <c r="A57" s="1">
        <v>55</v>
      </c>
      <c r="B57" s="1" t="s">
        <v>126</v>
      </c>
      <c r="C57" s="1" t="s">
        <v>13</v>
      </c>
      <c r="D57" s="1">
        <v>1</v>
      </c>
      <c r="E57" s="1" t="s">
        <v>472</v>
      </c>
      <c r="F57" s="2">
        <v>45109</v>
      </c>
      <c r="G57" s="1" t="s">
        <v>22</v>
      </c>
      <c r="H57" s="2">
        <v>45533</v>
      </c>
      <c r="I57" s="1" t="s">
        <v>488</v>
      </c>
      <c r="J57" s="1" t="s">
        <v>488</v>
      </c>
      <c r="K57" s="1" t="s">
        <v>488</v>
      </c>
      <c r="T57" s="1">
        <v>55</v>
      </c>
      <c r="U57" s="12" t="str">
        <f ca="1">_xlfn.CONCAT(Table57[[#This Row],[base]],Table57[[#This Row],[carrier]],TEXT(Table57[[#This Row],[rest of number]], "00000000"))</f>
        <v>01122064686</v>
      </c>
      <c r="V57" s="10" t="s">
        <v>497</v>
      </c>
      <c r="W57" s="12">
        <f t="shared" ca="1" si="0"/>
        <v>1</v>
      </c>
      <c r="X57" s="13">
        <f t="shared" ca="1" si="6"/>
        <v>22064686</v>
      </c>
    </row>
    <row r="58" spans="1:32" x14ac:dyDescent="0.25">
      <c r="A58" s="1">
        <v>56</v>
      </c>
      <c r="B58" s="1" t="s">
        <v>127</v>
      </c>
      <c r="C58" s="1" t="s">
        <v>13</v>
      </c>
      <c r="D58" s="1">
        <v>1</v>
      </c>
      <c r="E58" s="1" t="s">
        <v>472</v>
      </c>
      <c r="F58" s="2">
        <v>45109</v>
      </c>
      <c r="G58" s="1" t="s">
        <v>22</v>
      </c>
      <c r="H58" s="2">
        <v>45533</v>
      </c>
      <c r="I58" s="1" t="s">
        <v>484</v>
      </c>
      <c r="J58" s="1" t="s">
        <v>484</v>
      </c>
      <c r="K58" s="1" t="s">
        <v>484</v>
      </c>
      <c r="T58" s="1">
        <v>56</v>
      </c>
      <c r="U58" s="12" t="str">
        <f ca="1">_xlfn.CONCAT(Table57[[#This Row],[base]],Table57[[#This Row],[carrier]],TEXT(Table57[[#This Row],[rest of number]], "00000000"))</f>
        <v>01101000806</v>
      </c>
      <c r="V58" s="10" t="s">
        <v>497</v>
      </c>
      <c r="W58" s="12">
        <f t="shared" ca="1" si="0"/>
        <v>1</v>
      </c>
      <c r="X58" s="13">
        <f t="shared" ca="1" si="6"/>
        <v>1000806</v>
      </c>
    </row>
    <row r="59" spans="1:32" x14ac:dyDescent="0.25">
      <c r="A59" s="1">
        <v>57</v>
      </c>
      <c r="B59" s="1" t="s">
        <v>128</v>
      </c>
      <c r="C59" s="1" t="s">
        <v>13</v>
      </c>
      <c r="D59" s="1">
        <v>1</v>
      </c>
      <c r="E59" s="1" t="s">
        <v>472</v>
      </c>
      <c r="F59" s="2">
        <v>45109</v>
      </c>
      <c r="G59" s="1" t="s">
        <v>22</v>
      </c>
      <c r="H59" s="2">
        <v>45533</v>
      </c>
      <c r="I59" s="1" t="s">
        <v>482</v>
      </c>
      <c r="J59" s="1" t="s">
        <v>482</v>
      </c>
      <c r="K59" s="1" t="s">
        <v>482</v>
      </c>
      <c r="T59" s="1">
        <v>57</v>
      </c>
      <c r="U59" s="12" t="str">
        <f ca="1">_xlfn.CONCAT(Table57[[#This Row],[base]],Table57[[#This Row],[carrier]],TEXT(Table57[[#This Row],[rest of number]], "00000000"))</f>
        <v>01574779526</v>
      </c>
      <c r="V59" s="10" t="s">
        <v>497</v>
      </c>
      <c r="W59" s="12">
        <f t="shared" ca="1" si="0"/>
        <v>5</v>
      </c>
      <c r="X59" s="13">
        <f t="shared" ca="1" si="6"/>
        <v>74779526</v>
      </c>
    </row>
    <row r="60" spans="1:32" x14ac:dyDescent="0.25">
      <c r="A60" s="1">
        <v>58</v>
      </c>
      <c r="B60" s="1" t="s">
        <v>129</v>
      </c>
      <c r="C60" s="1" t="s">
        <v>13</v>
      </c>
      <c r="D60" s="1">
        <v>1</v>
      </c>
      <c r="E60" s="1" t="s">
        <v>472</v>
      </c>
      <c r="F60" s="2">
        <v>45109</v>
      </c>
      <c r="G60" s="1" t="s">
        <v>22</v>
      </c>
      <c r="H60" s="2">
        <v>45533</v>
      </c>
      <c r="I60" s="1" t="s">
        <v>478</v>
      </c>
      <c r="J60" s="1" t="s">
        <v>478</v>
      </c>
      <c r="K60" s="1" t="s">
        <v>478</v>
      </c>
      <c r="T60" s="1">
        <v>58</v>
      </c>
      <c r="U60" s="12" t="str">
        <f ca="1">_xlfn.CONCAT(Table57[[#This Row],[base]],Table57[[#This Row],[carrier]],TEXT(Table57[[#This Row],[rest of number]], "00000000"))</f>
        <v>01582903772</v>
      </c>
      <c r="V60" s="10" t="s">
        <v>497</v>
      </c>
      <c r="W60" s="12">
        <f t="shared" ca="1" si="0"/>
        <v>5</v>
      </c>
      <c r="X60" s="13">
        <f t="shared" ca="1" si="6"/>
        <v>82903772</v>
      </c>
    </row>
    <row r="61" spans="1:32" x14ac:dyDescent="0.25">
      <c r="A61" s="1">
        <v>59</v>
      </c>
      <c r="B61" s="1" t="s">
        <v>130</v>
      </c>
      <c r="C61" s="1" t="s">
        <v>13</v>
      </c>
      <c r="D61" s="1">
        <v>1</v>
      </c>
      <c r="E61" s="1" t="s">
        <v>472</v>
      </c>
      <c r="F61" s="2">
        <v>45109</v>
      </c>
      <c r="G61" s="1" t="s">
        <v>24</v>
      </c>
      <c r="H61" s="2">
        <v>45898</v>
      </c>
      <c r="I61" s="1" t="s">
        <v>479</v>
      </c>
      <c r="J61" s="1" t="s">
        <v>479</v>
      </c>
      <c r="K61" s="1" t="s">
        <v>479</v>
      </c>
      <c r="T61" s="1">
        <v>59</v>
      </c>
      <c r="U61" s="12" t="str">
        <f ca="1">_xlfn.CONCAT(Table57[[#This Row],[base]],Table57[[#This Row],[carrier]],TEXT(Table57[[#This Row],[rest of number]], "00000000"))</f>
        <v>01189699431</v>
      </c>
      <c r="V61" s="10" t="s">
        <v>497</v>
      </c>
      <c r="W61" s="12">
        <f t="shared" ca="1" si="0"/>
        <v>1</v>
      </c>
      <c r="X61" s="13">
        <f t="shared" ca="1" si="6"/>
        <v>89699431</v>
      </c>
    </row>
    <row r="62" spans="1:32" x14ac:dyDescent="0.25">
      <c r="A62" s="1">
        <v>60</v>
      </c>
      <c r="B62" s="1" t="s">
        <v>131</v>
      </c>
      <c r="C62" s="1" t="s">
        <v>13</v>
      </c>
      <c r="D62" s="1">
        <v>1</v>
      </c>
      <c r="E62" s="1" t="s">
        <v>472</v>
      </c>
      <c r="F62" s="2">
        <v>45109</v>
      </c>
      <c r="G62" s="1" t="s">
        <v>24</v>
      </c>
      <c r="H62" s="2">
        <v>45898</v>
      </c>
      <c r="I62" s="1" t="s">
        <v>491</v>
      </c>
      <c r="J62" s="1" t="s">
        <v>491</v>
      </c>
      <c r="K62" s="1" t="s">
        <v>491</v>
      </c>
      <c r="T62" s="1">
        <v>60</v>
      </c>
      <c r="U62" s="12" t="str">
        <f ca="1">_xlfn.CONCAT(Table57[[#This Row],[base]],Table57[[#This Row],[carrier]],TEXT(Table57[[#This Row],[rest of number]], "00000000"))</f>
        <v>01233764404</v>
      </c>
      <c r="V62" s="10" t="s">
        <v>497</v>
      </c>
      <c r="W62" s="12">
        <f t="shared" ca="1" si="0"/>
        <v>2</v>
      </c>
      <c r="X62" s="13">
        <f t="shared" ca="1" si="6"/>
        <v>33764404</v>
      </c>
    </row>
    <row r="63" spans="1:32" x14ac:dyDescent="0.25">
      <c r="A63" s="1">
        <v>61</v>
      </c>
      <c r="B63" s="1" t="s">
        <v>132</v>
      </c>
      <c r="C63" s="1" t="s">
        <v>13</v>
      </c>
      <c r="D63" s="1">
        <v>1</v>
      </c>
      <c r="E63" s="1" t="s">
        <v>472</v>
      </c>
      <c r="F63" s="2">
        <v>45109</v>
      </c>
      <c r="G63" s="1" t="s">
        <v>22</v>
      </c>
      <c r="H63" s="2">
        <v>45533</v>
      </c>
      <c r="I63" s="1" t="s">
        <v>485</v>
      </c>
      <c r="J63" s="1" t="s">
        <v>485</v>
      </c>
      <c r="K63" s="1" t="s">
        <v>485</v>
      </c>
      <c r="T63" s="1">
        <v>61</v>
      </c>
      <c r="U63" s="12" t="str">
        <f ca="1">_xlfn.CONCAT(Table57[[#This Row],[base]],Table57[[#This Row],[carrier]],TEXT(Table57[[#This Row],[rest of number]], "00000000"))</f>
        <v>01084629808</v>
      </c>
      <c r="V63" s="10" t="s">
        <v>497</v>
      </c>
      <c r="W63" s="12">
        <f t="shared" ca="1" si="0"/>
        <v>0</v>
      </c>
      <c r="X63" s="13">
        <f t="shared" ca="1" si="6"/>
        <v>84629808</v>
      </c>
    </row>
    <row r="64" spans="1:32" x14ac:dyDescent="0.25">
      <c r="A64" s="1">
        <v>62</v>
      </c>
      <c r="B64" s="1" t="s">
        <v>133</v>
      </c>
      <c r="C64" s="1" t="s">
        <v>13</v>
      </c>
      <c r="D64" s="1">
        <v>1</v>
      </c>
      <c r="E64" s="1" t="s">
        <v>472</v>
      </c>
      <c r="F64" s="2">
        <v>45109</v>
      </c>
      <c r="G64" s="1" t="s">
        <v>25</v>
      </c>
      <c r="H64" s="2">
        <v>46263</v>
      </c>
      <c r="I64" s="1" t="s">
        <v>481</v>
      </c>
      <c r="J64" s="1" t="s">
        <v>481</v>
      </c>
      <c r="K64" s="1" t="s">
        <v>481</v>
      </c>
      <c r="T64" s="1">
        <v>62</v>
      </c>
      <c r="U64" s="12" t="str">
        <f ca="1">_xlfn.CONCAT(Table57[[#This Row],[base]],Table57[[#This Row],[carrier]],TEXT(Table57[[#This Row],[rest of number]], "00000000"))</f>
        <v>01229834534</v>
      </c>
      <c r="V64" s="10" t="s">
        <v>497</v>
      </c>
      <c r="W64" s="12">
        <f t="shared" ca="1" si="0"/>
        <v>2</v>
      </c>
      <c r="X64" s="13">
        <f t="shared" ca="1" si="6"/>
        <v>29834534</v>
      </c>
    </row>
    <row r="65" spans="1:24" x14ac:dyDescent="0.25">
      <c r="A65" s="1">
        <v>63</v>
      </c>
      <c r="B65" s="1" t="s">
        <v>134</v>
      </c>
      <c r="C65" s="1" t="s">
        <v>13</v>
      </c>
      <c r="D65" s="1">
        <v>1</v>
      </c>
      <c r="E65" s="1" t="s">
        <v>472</v>
      </c>
      <c r="F65" s="2">
        <v>45109</v>
      </c>
      <c r="G65" s="1" t="s">
        <v>24</v>
      </c>
      <c r="H65" s="2">
        <v>45898</v>
      </c>
      <c r="I65" s="1" t="s">
        <v>479</v>
      </c>
      <c r="J65" s="1" t="s">
        <v>479</v>
      </c>
      <c r="K65" s="1" t="s">
        <v>479</v>
      </c>
      <c r="T65" s="1">
        <v>63</v>
      </c>
      <c r="U65" s="12" t="str">
        <f ca="1">_xlfn.CONCAT(Table57[[#This Row],[base]],Table57[[#This Row],[carrier]],TEXT(Table57[[#This Row],[rest of number]], "00000000"))</f>
        <v>01521720150</v>
      </c>
      <c r="V65" s="10" t="s">
        <v>497</v>
      </c>
      <c r="W65" s="12">
        <f t="shared" ca="1" si="0"/>
        <v>5</v>
      </c>
      <c r="X65" s="13">
        <f t="shared" ca="1" si="6"/>
        <v>21720150</v>
      </c>
    </row>
    <row r="66" spans="1:24" x14ac:dyDescent="0.25">
      <c r="A66" s="1">
        <v>64</v>
      </c>
      <c r="B66" s="1" t="s">
        <v>135</v>
      </c>
      <c r="C66" s="1" t="s">
        <v>13</v>
      </c>
      <c r="D66" s="1">
        <v>1</v>
      </c>
      <c r="E66" s="1" t="s">
        <v>472</v>
      </c>
      <c r="F66" s="2">
        <v>45109</v>
      </c>
      <c r="G66" s="1" t="s">
        <v>23</v>
      </c>
      <c r="H66" s="2">
        <v>45717</v>
      </c>
      <c r="I66" s="1" t="s">
        <v>478</v>
      </c>
      <c r="J66" s="1" t="s">
        <v>478</v>
      </c>
      <c r="K66" s="1" t="s">
        <v>478</v>
      </c>
      <c r="T66" s="1">
        <v>64</v>
      </c>
      <c r="U66" s="12" t="str">
        <f ca="1">_xlfn.CONCAT(Table57[[#This Row],[base]],Table57[[#This Row],[carrier]],TEXT(Table57[[#This Row],[rest of number]], "00000000"))</f>
        <v>01597822238</v>
      </c>
      <c r="V66" s="10" t="s">
        <v>497</v>
      </c>
      <c r="W66" s="12">
        <f t="shared" ref="W66:W129" ca="1" si="12">CHOOSE(RANDBETWEEN(1,4),0,1,2,5)</f>
        <v>5</v>
      </c>
      <c r="X66" s="13">
        <f t="shared" ca="1" si="6"/>
        <v>97822238</v>
      </c>
    </row>
    <row r="67" spans="1:24" x14ac:dyDescent="0.25">
      <c r="A67" s="1">
        <v>65</v>
      </c>
      <c r="B67" s="1" t="s">
        <v>136</v>
      </c>
      <c r="C67" s="1" t="s">
        <v>13</v>
      </c>
      <c r="D67" s="1">
        <v>1</v>
      </c>
      <c r="E67" s="1" t="s">
        <v>472</v>
      </c>
      <c r="F67" s="2">
        <v>45109</v>
      </c>
      <c r="G67" s="1" t="s">
        <v>22</v>
      </c>
      <c r="H67" s="2">
        <v>45533</v>
      </c>
      <c r="I67" s="1" t="s">
        <v>477</v>
      </c>
      <c r="J67" s="1" t="s">
        <v>477</v>
      </c>
      <c r="K67" s="1" t="s">
        <v>477</v>
      </c>
      <c r="T67" s="1">
        <v>65</v>
      </c>
      <c r="U67" s="12" t="str">
        <f ca="1">_xlfn.CONCAT(Table57[[#This Row],[base]],Table57[[#This Row],[carrier]],TEXT(Table57[[#This Row],[rest of number]], "00000000"))</f>
        <v>01135287104</v>
      </c>
      <c r="V67" s="10" t="s">
        <v>497</v>
      </c>
      <c r="W67" s="12">
        <f t="shared" ca="1" si="12"/>
        <v>1</v>
      </c>
      <c r="X67" s="13">
        <f t="shared" ref="X67:X130" ca="1" si="13">RANDBETWEEN(0,99999999)</f>
        <v>35287104</v>
      </c>
    </row>
    <row r="68" spans="1:24" x14ac:dyDescent="0.25">
      <c r="A68" s="1">
        <v>66</v>
      </c>
      <c r="B68" s="1" t="s">
        <v>137</v>
      </c>
      <c r="C68" s="1" t="s">
        <v>13</v>
      </c>
      <c r="D68" s="1">
        <v>1</v>
      </c>
      <c r="E68" s="1" t="s">
        <v>472</v>
      </c>
      <c r="F68" s="2">
        <v>45109</v>
      </c>
      <c r="G68" s="1" t="s">
        <v>25</v>
      </c>
      <c r="H68" s="2">
        <v>46263</v>
      </c>
      <c r="I68" s="1" t="s">
        <v>491</v>
      </c>
      <c r="J68" s="1" t="s">
        <v>491</v>
      </c>
      <c r="K68" s="1" t="s">
        <v>491</v>
      </c>
      <c r="T68" s="1">
        <v>66</v>
      </c>
      <c r="U68" s="12" t="str">
        <f ca="1">_xlfn.CONCAT(Table57[[#This Row],[base]],Table57[[#This Row],[carrier]],TEXT(Table57[[#This Row],[rest of number]], "00000000"))</f>
        <v>01576999392</v>
      </c>
      <c r="V68" s="10" t="s">
        <v>497</v>
      </c>
      <c r="W68" s="12">
        <f t="shared" ca="1" si="12"/>
        <v>5</v>
      </c>
      <c r="X68" s="13">
        <f t="shared" ca="1" si="13"/>
        <v>76999392</v>
      </c>
    </row>
    <row r="69" spans="1:24" x14ac:dyDescent="0.25">
      <c r="A69" s="1">
        <v>67</v>
      </c>
      <c r="B69" s="1" t="s">
        <v>138</v>
      </c>
      <c r="C69" s="1" t="s">
        <v>13</v>
      </c>
      <c r="D69" s="1">
        <v>1</v>
      </c>
      <c r="E69" s="1" t="s">
        <v>472</v>
      </c>
      <c r="F69" s="2">
        <v>45201</v>
      </c>
      <c r="G69" s="1" t="s">
        <v>23</v>
      </c>
      <c r="H69" s="2">
        <v>45809</v>
      </c>
      <c r="I69" s="1" t="s">
        <v>482</v>
      </c>
      <c r="J69" s="1" t="s">
        <v>482</v>
      </c>
      <c r="K69" s="1" t="s">
        <v>482</v>
      </c>
      <c r="T69" s="1">
        <v>67</v>
      </c>
      <c r="U69" s="12" t="str">
        <f ca="1">_xlfn.CONCAT(Table57[[#This Row],[base]],Table57[[#This Row],[carrier]],TEXT(Table57[[#This Row],[rest of number]], "00000000"))</f>
        <v>01126880037</v>
      </c>
      <c r="V69" s="10" t="s">
        <v>497</v>
      </c>
      <c r="W69" s="12">
        <f t="shared" ca="1" si="12"/>
        <v>1</v>
      </c>
      <c r="X69" s="13">
        <f t="shared" ca="1" si="13"/>
        <v>26880037</v>
      </c>
    </row>
    <row r="70" spans="1:24" x14ac:dyDescent="0.25">
      <c r="A70" s="1">
        <v>68</v>
      </c>
      <c r="B70" s="1" t="s">
        <v>139</v>
      </c>
      <c r="C70" s="1" t="s">
        <v>13</v>
      </c>
      <c r="D70" s="1">
        <v>1</v>
      </c>
      <c r="E70" s="1" t="s">
        <v>472</v>
      </c>
      <c r="F70" s="2">
        <v>45201</v>
      </c>
      <c r="G70" s="1" t="s">
        <v>22</v>
      </c>
      <c r="H70" s="2">
        <v>45625</v>
      </c>
      <c r="I70" s="1" t="s">
        <v>480</v>
      </c>
      <c r="J70" s="1" t="s">
        <v>480</v>
      </c>
      <c r="K70" s="1" t="s">
        <v>480</v>
      </c>
      <c r="T70" s="1">
        <v>68</v>
      </c>
      <c r="U70" s="12" t="str">
        <f ca="1">_xlfn.CONCAT(Table57[[#This Row],[base]],Table57[[#This Row],[carrier]],TEXT(Table57[[#This Row],[rest of number]], "00000000"))</f>
        <v>01154774512</v>
      </c>
      <c r="V70" s="10" t="s">
        <v>497</v>
      </c>
      <c r="W70" s="12">
        <f t="shared" ca="1" si="12"/>
        <v>1</v>
      </c>
      <c r="X70" s="13">
        <f t="shared" ca="1" si="13"/>
        <v>54774512</v>
      </c>
    </row>
    <row r="71" spans="1:24" x14ac:dyDescent="0.25">
      <c r="A71" s="1">
        <v>69</v>
      </c>
      <c r="B71" s="1" t="s">
        <v>140</v>
      </c>
      <c r="C71" s="1" t="s">
        <v>13</v>
      </c>
      <c r="D71" s="1">
        <v>1</v>
      </c>
      <c r="E71" s="1" t="s">
        <v>472</v>
      </c>
      <c r="F71" s="2">
        <v>45201</v>
      </c>
      <c r="G71" s="1" t="s">
        <v>23</v>
      </c>
      <c r="H71" s="2">
        <v>45809</v>
      </c>
      <c r="I71" s="1" t="s">
        <v>485</v>
      </c>
      <c r="J71" s="1" t="s">
        <v>485</v>
      </c>
      <c r="K71" s="1" t="s">
        <v>485</v>
      </c>
      <c r="T71" s="1">
        <v>69</v>
      </c>
      <c r="U71" s="12" t="str">
        <f ca="1">_xlfn.CONCAT(Table57[[#This Row],[base]],Table57[[#This Row],[carrier]],TEXT(Table57[[#This Row],[rest of number]], "00000000"))</f>
        <v>01291957531</v>
      </c>
      <c r="V71" s="10" t="s">
        <v>497</v>
      </c>
      <c r="W71" s="12">
        <f t="shared" ca="1" si="12"/>
        <v>2</v>
      </c>
      <c r="X71" s="13">
        <f t="shared" ca="1" si="13"/>
        <v>91957531</v>
      </c>
    </row>
    <row r="72" spans="1:24" x14ac:dyDescent="0.25">
      <c r="A72" s="1">
        <v>70</v>
      </c>
      <c r="B72" s="1" t="s">
        <v>141</v>
      </c>
      <c r="C72" s="1" t="s">
        <v>13</v>
      </c>
      <c r="D72" s="1">
        <v>1</v>
      </c>
      <c r="E72" s="1" t="s">
        <v>472</v>
      </c>
      <c r="F72" s="2">
        <v>45201</v>
      </c>
      <c r="G72" s="1" t="s">
        <v>24</v>
      </c>
      <c r="H72" s="2">
        <v>45990</v>
      </c>
      <c r="I72" s="1" t="s">
        <v>481</v>
      </c>
      <c r="J72" s="1" t="s">
        <v>481</v>
      </c>
      <c r="K72" s="1" t="s">
        <v>481</v>
      </c>
      <c r="T72" s="1">
        <v>70</v>
      </c>
      <c r="U72" s="12" t="str">
        <f ca="1">_xlfn.CONCAT(Table57[[#This Row],[base]],Table57[[#This Row],[carrier]],TEXT(Table57[[#This Row],[rest of number]], "00000000"))</f>
        <v>01226577888</v>
      </c>
      <c r="V72" s="10" t="s">
        <v>497</v>
      </c>
      <c r="W72" s="12">
        <f t="shared" ca="1" si="12"/>
        <v>2</v>
      </c>
      <c r="X72" s="13">
        <f t="shared" ca="1" si="13"/>
        <v>26577888</v>
      </c>
    </row>
    <row r="73" spans="1:24" x14ac:dyDescent="0.25">
      <c r="A73" s="1">
        <v>71</v>
      </c>
      <c r="B73" s="1" t="s">
        <v>142</v>
      </c>
      <c r="C73" s="1" t="s">
        <v>13</v>
      </c>
      <c r="D73" s="1">
        <v>1</v>
      </c>
      <c r="E73" s="1" t="s">
        <v>472</v>
      </c>
      <c r="F73" s="2">
        <v>45201</v>
      </c>
      <c r="G73" s="1" t="s">
        <v>25</v>
      </c>
      <c r="H73" s="2">
        <v>46355</v>
      </c>
      <c r="I73" s="1" t="s">
        <v>478</v>
      </c>
      <c r="J73" s="1" t="s">
        <v>478</v>
      </c>
      <c r="K73" s="1" t="s">
        <v>478</v>
      </c>
      <c r="T73" s="1">
        <v>71</v>
      </c>
      <c r="U73" s="12" t="str">
        <f ca="1">_xlfn.CONCAT(Table57[[#This Row],[base]],Table57[[#This Row],[carrier]],TEXT(Table57[[#This Row],[rest of number]], "00000000"))</f>
        <v>01029707747</v>
      </c>
      <c r="V73" s="10" t="s">
        <v>497</v>
      </c>
      <c r="W73" s="12">
        <f t="shared" ca="1" si="12"/>
        <v>0</v>
      </c>
      <c r="X73" s="13">
        <f t="shared" ca="1" si="13"/>
        <v>29707747</v>
      </c>
    </row>
    <row r="74" spans="1:24" x14ac:dyDescent="0.25">
      <c r="A74" s="1">
        <v>72</v>
      </c>
      <c r="B74" s="1" t="s">
        <v>143</v>
      </c>
      <c r="C74" s="1" t="s">
        <v>13</v>
      </c>
      <c r="D74" s="1">
        <v>1</v>
      </c>
      <c r="E74" s="1" t="s">
        <v>472</v>
      </c>
      <c r="F74" s="2">
        <v>45201</v>
      </c>
      <c r="G74" s="1" t="s">
        <v>24</v>
      </c>
      <c r="H74" s="2">
        <v>45990</v>
      </c>
      <c r="I74" s="1" t="s">
        <v>486</v>
      </c>
      <c r="J74" s="1" t="s">
        <v>486</v>
      </c>
      <c r="K74" s="1" t="s">
        <v>486</v>
      </c>
      <c r="T74" s="1">
        <v>72</v>
      </c>
      <c r="U74" s="12" t="str">
        <f ca="1">_xlfn.CONCAT(Table57[[#This Row],[base]],Table57[[#This Row],[carrier]],TEXT(Table57[[#This Row],[rest of number]], "00000000"))</f>
        <v>01244050999</v>
      </c>
      <c r="V74" s="10" t="s">
        <v>497</v>
      </c>
      <c r="W74" s="12">
        <f t="shared" ca="1" si="12"/>
        <v>2</v>
      </c>
      <c r="X74" s="13">
        <f t="shared" ca="1" si="13"/>
        <v>44050999</v>
      </c>
    </row>
    <row r="75" spans="1:24" x14ac:dyDescent="0.25">
      <c r="A75" s="1">
        <v>73</v>
      </c>
      <c r="B75" s="1" t="s">
        <v>144</v>
      </c>
      <c r="C75" s="1" t="s">
        <v>13</v>
      </c>
      <c r="D75" s="1">
        <v>1</v>
      </c>
      <c r="E75" s="1" t="s">
        <v>472</v>
      </c>
      <c r="F75" s="2">
        <v>45201</v>
      </c>
      <c r="G75" s="1" t="s">
        <v>23</v>
      </c>
      <c r="H75" s="2">
        <v>45809</v>
      </c>
      <c r="I75" s="1" t="s">
        <v>482</v>
      </c>
      <c r="J75" s="1" t="s">
        <v>482</v>
      </c>
      <c r="K75" s="1" t="s">
        <v>482</v>
      </c>
      <c r="T75" s="1">
        <v>73</v>
      </c>
      <c r="U75" s="12" t="str">
        <f ca="1">_xlfn.CONCAT(Table57[[#This Row],[base]],Table57[[#This Row],[carrier]],TEXT(Table57[[#This Row],[rest of number]], "00000000"))</f>
        <v>01156905175</v>
      </c>
      <c r="V75" s="10" t="s">
        <v>497</v>
      </c>
      <c r="W75" s="12">
        <f t="shared" ca="1" si="12"/>
        <v>1</v>
      </c>
      <c r="X75" s="13">
        <f t="shared" ca="1" si="13"/>
        <v>56905175</v>
      </c>
    </row>
    <row r="76" spans="1:24" x14ac:dyDescent="0.25">
      <c r="A76" s="1">
        <v>74</v>
      </c>
      <c r="B76" s="1" t="s">
        <v>145</v>
      </c>
      <c r="C76" s="1" t="s">
        <v>13</v>
      </c>
      <c r="D76" s="1">
        <v>1</v>
      </c>
      <c r="E76" s="1" t="s">
        <v>472</v>
      </c>
      <c r="F76" s="2">
        <v>45201</v>
      </c>
      <c r="G76" s="1" t="s">
        <v>22</v>
      </c>
      <c r="H76" s="2">
        <v>45625</v>
      </c>
      <c r="I76" s="1" t="s">
        <v>481</v>
      </c>
      <c r="J76" s="1" t="s">
        <v>481</v>
      </c>
      <c r="K76" s="1" t="s">
        <v>481</v>
      </c>
      <c r="T76" s="1">
        <v>74</v>
      </c>
      <c r="U76" s="12" t="str">
        <f ca="1">_xlfn.CONCAT(Table57[[#This Row],[base]],Table57[[#This Row],[carrier]],TEXT(Table57[[#This Row],[rest of number]], "00000000"))</f>
        <v>01179330996</v>
      </c>
      <c r="V76" s="10" t="s">
        <v>497</v>
      </c>
      <c r="W76" s="12">
        <f t="shared" ca="1" si="12"/>
        <v>1</v>
      </c>
      <c r="X76" s="13">
        <f t="shared" ca="1" si="13"/>
        <v>79330996</v>
      </c>
    </row>
    <row r="77" spans="1:24" x14ac:dyDescent="0.25">
      <c r="A77" s="1">
        <v>75</v>
      </c>
      <c r="B77" s="1" t="s">
        <v>146</v>
      </c>
      <c r="C77" s="1" t="s">
        <v>13</v>
      </c>
      <c r="D77" s="1">
        <v>1</v>
      </c>
      <c r="E77" s="1" t="s">
        <v>472</v>
      </c>
      <c r="F77" s="2">
        <v>45201</v>
      </c>
      <c r="G77" s="1" t="s">
        <v>23</v>
      </c>
      <c r="H77" s="2">
        <v>45809</v>
      </c>
      <c r="I77" s="1" t="s">
        <v>479</v>
      </c>
      <c r="J77" s="1" t="s">
        <v>479</v>
      </c>
      <c r="K77" s="1" t="s">
        <v>479</v>
      </c>
      <c r="T77" s="1">
        <v>75</v>
      </c>
      <c r="U77" s="12" t="str">
        <f ca="1">_xlfn.CONCAT(Table57[[#This Row],[base]],Table57[[#This Row],[carrier]],TEXT(Table57[[#This Row],[rest of number]], "00000000"))</f>
        <v>01535254764</v>
      </c>
      <c r="V77" s="10" t="s">
        <v>497</v>
      </c>
      <c r="W77" s="12">
        <f t="shared" ca="1" si="12"/>
        <v>5</v>
      </c>
      <c r="X77" s="13">
        <f t="shared" ca="1" si="13"/>
        <v>35254764</v>
      </c>
    </row>
    <row r="78" spans="1:24" x14ac:dyDescent="0.25">
      <c r="A78" s="1">
        <v>76</v>
      </c>
      <c r="B78" s="1" t="s">
        <v>147</v>
      </c>
      <c r="C78" s="1" t="s">
        <v>13</v>
      </c>
      <c r="D78" s="1">
        <v>1</v>
      </c>
      <c r="E78" s="1" t="s">
        <v>472</v>
      </c>
      <c r="F78" s="2">
        <v>45201</v>
      </c>
      <c r="G78" s="1" t="s">
        <v>24</v>
      </c>
      <c r="H78" s="2">
        <v>45990</v>
      </c>
      <c r="I78" s="1" t="s">
        <v>490</v>
      </c>
      <c r="J78" s="1" t="s">
        <v>490</v>
      </c>
      <c r="K78" s="1" t="s">
        <v>490</v>
      </c>
      <c r="T78" s="1">
        <v>76</v>
      </c>
      <c r="U78" s="12" t="str">
        <f ca="1">_xlfn.CONCAT(Table57[[#This Row],[base]],Table57[[#This Row],[carrier]],TEXT(Table57[[#This Row],[rest of number]], "00000000"))</f>
        <v>01265286768</v>
      </c>
      <c r="V78" s="10" t="s">
        <v>497</v>
      </c>
      <c r="W78" s="12">
        <f t="shared" ca="1" si="12"/>
        <v>2</v>
      </c>
      <c r="X78" s="13">
        <f t="shared" ca="1" si="13"/>
        <v>65286768</v>
      </c>
    </row>
    <row r="79" spans="1:24" x14ac:dyDescent="0.25">
      <c r="A79" s="1">
        <v>77</v>
      </c>
      <c r="B79" s="1" t="s">
        <v>148</v>
      </c>
      <c r="C79" s="1" t="s">
        <v>13</v>
      </c>
      <c r="D79" s="1">
        <v>1</v>
      </c>
      <c r="E79" s="1" t="s">
        <v>472</v>
      </c>
      <c r="F79" s="2">
        <v>45201</v>
      </c>
      <c r="G79" s="1" t="s">
        <v>24</v>
      </c>
      <c r="H79" s="2">
        <v>45990</v>
      </c>
      <c r="I79" s="1" t="s">
        <v>483</v>
      </c>
      <c r="J79" s="1" t="s">
        <v>483</v>
      </c>
      <c r="K79" s="1" t="s">
        <v>483</v>
      </c>
      <c r="T79" s="1">
        <v>77</v>
      </c>
      <c r="U79" s="12" t="str">
        <f ca="1">_xlfn.CONCAT(Table57[[#This Row],[base]],Table57[[#This Row],[carrier]],TEXT(Table57[[#This Row],[rest of number]], "00000000"))</f>
        <v>01122207383</v>
      </c>
      <c r="V79" s="10" t="s">
        <v>497</v>
      </c>
      <c r="W79" s="12">
        <f t="shared" ca="1" si="12"/>
        <v>1</v>
      </c>
      <c r="X79" s="13">
        <f t="shared" ca="1" si="13"/>
        <v>22207383</v>
      </c>
    </row>
    <row r="80" spans="1:24" x14ac:dyDescent="0.25">
      <c r="A80" s="1">
        <v>78</v>
      </c>
      <c r="B80" s="1" t="s">
        <v>149</v>
      </c>
      <c r="C80" s="1" t="s">
        <v>13</v>
      </c>
      <c r="D80" s="1">
        <v>1</v>
      </c>
      <c r="E80" s="1" t="s">
        <v>472</v>
      </c>
      <c r="F80" s="2">
        <v>45201</v>
      </c>
      <c r="G80" s="1" t="s">
        <v>22</v>
      </c>
      <c r="H80" s="2">
        <v>45625</v>
      </c>
      <c r="I80" s="1" t="s">
        <v>486</v>
      </c>
      <c r="J80" s="1" t="s">
        <v>486</v>
      </c>
      <c r="K80" s="1" t="s">
        <v>486</v>
      </c>
      <c r="T80" s="1">
        <v>78</v>
      </c>
      <c r="U80" s="12" t="str">
        <f ca="1">_xlfn.CONCAT(Table57[[#This Row],[base]],Table57[[#This Row],[carrier]],TEXT(Table57[[#This Row],[rest of number]], "00000000"))</f>
        <v>01113863738</v>
      </c>
      <c r="V80" s="10" t="s">
        <v>497</v>
      </c>
      <c r="W80" s="12">
        <f t="shared" ca="1" si="12"/>
        <v>1</v>
      </c>
      <c r="X80" s="13">
        <f t="shared" ca="1" si="13"/>
        <v>13863738</v>
      </c>
    </row>
    <row r="81" spans="1:24" x14ac:dyDescent="0.25">
      <c r="A81" s="1">
        <v>79</v>
      </c>
      <c r="B81" s="1" t="s">
        <v>150</v>
      </c>
      <c r="C81" s="1" t="s">
        <v>13</v>
      </c>
      <c r="D81" s="1">
        <v>1</v>
      </c>
      <c r="E81" s="1" t="s">
        <v>472</v>
      </c>
      <c r="F81" s="2">
        <v>45201</v>
      </c>
      <c r="G81" s="1" t="s">
        <v>24</v>
      </c>
      <c r="H81" s="2">
        <v>45990</v>
      </c>
      <c r="I81" s="1" t="s">
        <v>477</v>
      </c>
      <c r="J81" s="1" t="s">
        <v>477</v>
      </c>
      <c r="K81" s="1" t="s">
        <v>477</v>
      </c>
      <c r="T81" s="1">
        <v>79</v>
      </c>
      <c r="U81" s="12" t="str">
        <f ca="1">_xlfn.CONCAT(Table57[[#This Row],[base]],Table57[[#This Row],[carrier]],TEXT(Table57[[#This Row],[rest of number]], "00000000"))</f>
        <v>01034548102</v>
      </c>
      <c r="V81" s="10" t="s">
        <v>497</v>
      </c>
      <c r="W81" s="12">
        <f t="shared" ca="1" si="12"/>
        <v>0</v>
      </c>
      <c r="X81" s="13">
        <f t="shared" ca="1" si="13"/>
        <v>34548102</v>
      </c>
    </row>
    <row r="82" spans="1:24" x14ac:dyDescent="0.25">
      <c r="A82" s="1">
        <v>80</v>
      </c>
      <c r="B82" s="1" t="s">
        <v>151</v>
      </c>
      <c r="C82" s="1" t="s">
        <v>13</v>
      </c>
      <c r="D82" s="1">
        <v>1</v>
      </c>
      <c r="E82" s="1" t="s">
        <v>472</v>
      </c>
      <c r="F82" s="2">
        <v>45201</v>
      </c>
      <c r="G82" s="1" t="s">
        <v>24</v>
      </c>
      <c r="H82" s="2">
        <v>45990</v>
      </c>
      <c r="I82" s="1" t="s">
        <v>482</v>
      </c>
      <c r="J82" s="1" t="s">
        <v>482</v>
      </c>
      <c r="K82" s="1" t="s">
        <v>482</v>
      </c>
      <c r="T82" s="1">
        <v>80</v>
      </c>
      <c r="U82" s="12" t="str">
        <f ca="1">_xlfn.CONCAT(Table57[[#This Row],[base]],Table57[[#This Row],[carrier]],TEXT(Table57[[#This Row],[rest of number]], "00000000"))</f>
        <v>01135877783</v>
      </c>
      <c r="V82" s="10" t="s">
        <v>497</v>
      </c>
      <c r="W82" s="12">
        <f t="shared" ca="1" si="12"/>
        <v>1</v>
      </c>
      <c r="X82" s="13">
        <f t="shared" ca="1" si="13"/>
        <v>35877783</v>
      </c>
    </row>
    <row r="83" spans="1:24" x14ac:dyDescent="0.25">
      <c r="A83" s="1">
        <v>81</v>
      </c>
      <c r="B83" s="1" t="s">
        <v>152</v>
      </c>
      <c r="C83" s="1" t="s">
        <v>13</v>
      </c>
      <c r="D83" s="1">
        <v>1</v>
      </c>
      <c r="E83" s="1" t="s">
        <v>472</v>
      </c>
      <c r="F83" s="2">
        <v>45201</v>
      </c>
      <c r="G83" s="1" t="s">
        <v>24</v>
      </c>
      <c r="H83" s="2">
        <v>45990</v>
      </c>
      <c r="I83" s="1" t="s">
        <v>479</v>
      </c>
      <c r="J83" s="1" t="s">
        <v>479</v>
      </c>
      <c r="K83" s="1" t="s">
        <v>479</v>
      </c>
      <c r="T83" s="1">
        <v>81</v>
      </c>
      <c r="U83" s="12" t="str">
        <f ca="1">_xlfn.CONCAT(Table57[[#This Row],[base]],Table57[[#This Row],[carrier]],TEXT(Table57[[#This Row],[rest of number]], "00000000"))</f>
        <v>01149598853</v>
      </c>
      <c r="V83" s="10" t="s">
        <v>497</v>
      </c>
      <c r="W83" s="12">
        <f t="shared" ca="1" si="12"/>
        <v>1</v>
      </c>
      <c r="X83" s="13">
        <f t="shared" ca="1" si="13"/>
        <v>49598853</v>
      </c>
    </row>
    <row r="84" spans="1:24" x14ac:dyDescent="0.25">
      <c r="A84" s="1">
        <v>82</v>
      </c>
      <c r="B84" s="1" t="s">
        <v>153</v>
      </c>
      <c r="C84" s="1" t="s">
        <v>13</v>
      </c>
      <c r="D84" s="1">
        <v>1</v>
      </c>
      <c r="E84" s="1" t="s">
        <v>472</v>
      </c>
      <c r="F84" s="2">
        <v>45201</v>
      </c>
      <c r="G84" s="1" t="s">
        <v>25</v>
      </c>
      <c r="H84" s="2">
        <v>46355</v>
      </c>
      <c r="I84" s="1" t="s">
        <v>488</v>
      </c>
      <c r="J84" s="1" t="s">
        <v>488</v>
      </c>
      <c r="K84" s="1" t="s">
        <v>488</v>
      </c>
      <c r="T84" s="1">
        <v>82</v>
      </c>
      <c r="U84" s="12" t="str">
        <f ca="1">_xlfn.CONCAT(Table57[[#This Row],[base]],Table57[[#This Row],[carrier]],TEXT(Table57[[#This Row],[rest of number]], "00000000"))</f>
        <v>01534722857</v>
      </c>
      <c r="V84" s="10" t="s">
        <v>497</v>
      </c>
      <c r="W84" s="12">
        <f t="shared" ca="1" si="12"/>
        <v>5</v>
      </c>
      <c r="X84" s="13">
        <f t="shared" ca="1" si="13"/>
        <v>34722857</v>
      </c>
    </row>
    <row r="85" spans="1:24" x14ac:dyDescent="0.25">
      <c r="A85" s="1">
        <v>83</v>
      </c>
      <c r="B85" s="1" t="s">
        <v>154</v>
      </c>
      <c r="C85" s="1" t="s">
        <v>13</v>
      </c>
      <c r="D85" s="1">
        <v>1</v>
      </c>
      <c r="E85" s="1" t="s">
        <v>472</v>
      </c>
      <c r="F85" s="2">
        <v>45201</v>
      </c>
      <c r="G85" s="1" t="s">
        <v>24</v>
      </c>
      <c r="H85" s="2">
        <v>45990</v>
      </c>
      <c r="I85" s="1" t="s">
        <v>478</v>
      </c>
      <c r="J85" s="1" t="s">
        <v>478</v>
      </c>
      <c r="K85" s="1" t="s">
        <v>478</v>
      </c>
      <c r="T85" s="1">
        <v>83</v>
      </c>
      <c r="U85" s="12" t="str">
        <f ca="1">_xlfn.CONCAT(Table57[[#This Row],[base]],Table57[[#This Row],[carrier]],TEXT(Table57[[#This Row],[rest of number]], "00000000"))</f>
        <v>01086858943</v>
      </c>
      <c r="V85" s="10" t="s">
        <v>497</v>
      </c>
      <c r="W85" s="12">
        <f t="shared" ca="1" si="12"/>
        <v>0</v>
      </c>
      <c r="X85" s="13">
        <f t="shared" ca="1" si="13"/>
        <v>86858943</v>
      </c>
    </row>
    <row r="86" spans="1:24" x14ac:dyDescent="0.25">
      <c r="A86" s="1">
        <v>84</v>
      </c>
      <c r="B86" s="1" t="s">
        <v>155</v>
      </c>
      <c r="C86" s="1" t="s">
        <v>13</v>
      </c>
      <c r="D86" s="1">
        <v>1</v>
      </c>
      <c r="E86" s="1" t="s">
        <v>472</v>
      </c>
      <c r="F86" s="2">
        <v>45201</v>
      </c>
      <c r="G86" s="1" t="s">
        <v>22</v>
      </c>
      <c r="H86" s="2">
        <v>45625</v>
      </c>
      <c r="I86" s="1" t="s">
        <v>487</v>
      </c>
      <c r="J86" s="1" t="s">
        <v>487</v>
      </c>
      <c r="K86" s="1" t="s">
        <v>487</v>
      </c>
      <c r="T86" s="1">
        <v>84</v>
      </c>
      <c r="U86" s="12" t="str">
        <f ca="1">_xlfn.CONCAT(Table57[[#This Row],[base]],Table57[[#This Row],[carrier]],TEXT(Table57[[#This Row],[rest of number]], "00000000"))</f>
        <v>01020361068</v>
      </c>
      <c r="V86" s="10" t="s">
        <v>497</v>
      </c>
      <c r="W86" s="12">
        <f t="shared" ca="1" si="12"/>
        <v>0</v>
      </c>
      <c r="X86" s="13">
        <f t="shared" ca="1" si="13"/>
        <v>20361068</v>
      </c>
    </row>
    <row r="87" spans="1:24" x14ac:dyDescent="0.25">
      <c r="A87" s="1">
        <v>85</v>
      </c>
      <c r="B87" s="1" t="s">
        <v>156</v>
      </c>
      <c r="C87" s="1" t="s">
        <v>13</v>
      </c>
      <c r="D87" s="1">
        <v>1</v>
      </c>
      <c r="E87" s="1" t="s">
        <v>472</v>
      </c>
      <c r="F87" s="2">
        <v>45201</v>
      </c>
      <c r="G87" s="1" t="s">
        <v>22</v>
      </c>
      <c r="H87" s="2">
        <v>45625</v>
      </c>
      <c r="I87" s="1" t="s">
        <v>476</v>
      </c>
      <c r="J87" s="1" t="s">
        <v>476</v>
      </c>
      <c r="K87" s="1" t="s">
        <v>476</v>
      </c>
      <c r="T87" s="1">
        <v>85</v>
      </c>
      <c r="U87" s="12" t="str">
        <f ca="1">_xlfn.CONCAT(Table57[[#This Row],[base]],Table57[[#This Row],[carrier]],TEXT(Table57[[#This Row],[rest of number]], "00000000"))</f>
        <v>01266155563</v>
      </c>
      <c r="V87" s="10" t="s">
        <v>497</v>
      </c>
      <c r="W87" s="12">
        <f t="shared" ca="1" si="12"/>
        <v>2</v>
      </c>
      <c r="X87" s="13">
        <f t="shared" ca="1" si="13"/>
        <v>66155563</v>
      </c>
    </row>
    <row r="88" spans="1:24" x14ac:dyDescent="0.25">
      <c r="A88" s="1">
        <v>86</v>
      </c>
      <c r="B88" s="1" t="s">
        <v>157</v>
      </c>
      <c r="C88" s="1" t="s">
        <v>13</v>
      </c>
      <c r="D88" s="1">
        <v>1</v>
      </c>
      <c r="E88" s="1" t="s">
        <v>472</v>
      </c>
      <c r="F88" s="2">
        <v>45201</v>
      </c>
      <c r="G88" s="1" t="s">
        <v>22</v>
      </c>
      <c r="H88" s="2">
        <v>45625</v>
      </c>
      <c r="I88" s="1" t="s">
        <v>479</v>
      </c>
      <c r="J88" s="1" t="s">
        <v>479</v>
      </c>
      <c r="K88" s="1" t="s">
        <v>479</v>
      </c>
      <c r="T88" s="1">
        <v>86</v>
      </c>
      <c r="U88" s="12" t="str">
        <f ca="1">_xlfn.CONCAT(Table57[[#This Row],[base]],Table57[[#This Row],[carrier]],TEXT(Table57[[#This Row],[rest of number]], "00000000"))</f>
        <v>01059645004</v>
      </c>
      <c r="V88" s="10" t="s">
        <v>497</v>
      </c>
      <c r="W88" s="12">
        <f t="shared" ca="1" si="12"/>
        <v>0</v>
      </c>
      <c r="X88" s="13">
        <f t="shared" ca="1" si="13"/>
        <v>59645004</v>
      </c>
    </row>
    <row r="89" spans="1:24" x14ac:dyDescent="0.25">
      <c r="A89" s="1">
        <v>87</v>
      </c>
      <c r="B89" s="1" t="s">
        <v>158</v>
      </c>
      <c r="C89" s="1" t="s">
        <v>13</v>
      </c>
      <c r="D89" s="1">
        <v>1</v>
      </c>
      <c r="E89" s="1" t="s">
        <v>472</v>
      </c>
      <c r="F89" s="2">
        <v>45201</v>
      </c>
      <c r="G89" s="1" t="s">
        <v>23</v>
      </c>
      <c r="H89" s="2">
        <v>45809</v>
      </c>
      <c r="I89" s="1" t="s">
        <v>478</v>
      </c>
      <c r="J89" s="1" t="s">
        <v>478</v>
      </c>
      <c r="K89" s="1" t="s">
        <v>478</v>
      </c>
      <c r="T89" s="1">
        <v>87</v>
      </c>
      <c r="U89" s="12" t="str">
        <f ca="1">_xlfn.CONCAT(Table57[[#This Row],[base]],Table57[[#This Row],[carrier]],TEXT(Table57[[#This Row],[rest of number]], "00000000"))</f>
        <v>01200173472</v>
      </c>
      <c r="V89" s="10" t="s">
        <v>497</v>
      </c>
      <c r="W89" s="12">
        <f t="shared" ca="1" si="12"/>
        <v>2</v>
      </c>
      <c r="X89" s="13">
        <f t="shared" ca="1" si="13"/>
        <v>173472</v>
      </c>
    </row>
    <row r="90" spans="1:24" x14ac:dyDescent="0.25">
      <c r="A90" s="1">
        <v>88</v>
      </c>
      <c r="B90" s="1" t="s">
        <v>159</v>
      </c>
      <c r="C90" s="1" t="s">
        <v>13</v>
      </c>
      <c r="D90" s="1">
        <v>1</v>
      </c>
      <c r="E90" s="1" t="s">
        <v>472</v>
      </c>
      <c r="F90" s="2">
        <v>45201</v>
      </c>
      <c r="G90" s="1" t="s">
        <v>22</v>
      </c>
      <c r="H90" s="2">
        <v>45625</v>
      </c>
      <c r="I90" s="1" t="s">
        <v>479</v>
      </c>
      <c r="J90" s="1" t="s">
        <v>479</v>
      </c>
      <c r="K90" s="1" t="s">
        <v>479</v>
      </c>
      <c r="T90" s="1">
        <v>88</v>
      </c>
      <c r="U90" s="12" t="str">
        <f ca="1">_xlfn.CONCAT(Table57[[#This Row],[base]],Table57[[#This Row],[carrier]],TEXT(Table57[[#This Row],[rest of number]], "00000000"))</f>
        <v>01589275098</v>
      </c>
      <c r="V90" s="10" t="s">
        <v>497</v>
      </c>
      <c r="W90" s="12">
        <f t="shared" ca="1" si="12"/>
        <v>5</v>
      </c>
      <c r="X90" s="13">
        <f t="shared" ca="1" si="13"/>
        <v>89275098</v>
      </c>
    </row>
    <row r="91" spans="1:24" x14ac:dyDescent="0.25">
      <c r="A91" s="1">
        <v>89</v>
      </c>
      <c r="B91" s="1" t="s">
        <v>160</v>
      </c>
      <c r="C91" s="1" t="s">
        <v>13</v>
      </c>
      <c r="D91" s="1">
        <v>1</v>
      </c>
      <c r="E91" s="1" t="s">
        <v>472</v>
      </c>
      <c r="F91" s="2">
        <v>45201</v>
      </c>
      <c r="G91" s="1" t="s">
        <v>23</v>
      </c>
      <c r="H91" s="2">
        <v>45809</v>
      </c>
      <c r="I91" s="1" t="s">
        <v>487</v>
      </c>
      <c r="J91" s="1" t="s">
        <v>487</v>
      </c>
      <c r="K91" s="1" t="s">
        <v>487</v>
      </c>
      <c r="T91" s="1">
        <v>89</v>
      </c>
      <c r="U91" s="12" t="str">
        <f ca="1">_xlfn.CONCAT(Table57[[#This Row],[base]],Table57[[#This Row],[carrier]],TEXT(Table57[[#This Row],[rest of number]], "00000000"))</f>
        <v>01196440144</v>
      </c>
      <c r="V91" s="10" t="s">
        <v>497</v>
      </c>
      <c r="W91" s="12">
        <f t="shared" ca="1" si="12"/>
        <v>1</v>
      </c>
      <c r="X91" s="13">
        <f t="shared" ca="1" si="13"/>
        <v>96440144</v>
      </c>
    </row>
    <row r="92" spans="1:24" x14ac:dyDescent="0.25">
      <c r="A92" s="1">
        <v>90</v>
      </c>
      <c r="B92" s="1" t="s">
        <v>161</v>
      </c>
      <c r="C92" s="1" t="s">
        <v>13</v>
      </c>
      <c r="D92" s="1">
        <v>1</v>
      </c>
      <c r="E92" s="1" t="s">
        <v>472</v>
      </c>
      <c r="F92" s="2">
        <v>45201</v>
      </c>
      <c r="G92" s="1" t="s">
        <v>23</v>
      </c>
      <c r="H92" s="2">
        <v>45809</v>
      </c>
      <c r="I92" s="1" t="s">
        <v>483</v>
      </c>
      <c r="J92" s="1" t="s">
        <v>483</v>
      </c>
      <c r="K92" s="1" t="s">
        <v>483</v>
      </c>
      <c r="T92" s="1">
        <v>90</v>
      </c>
      <c r="U92" s="12" t="str">
        <f ca="1">_xlfn.CONCAT(Table57[[#This Row],[base]],Table57[[#This Row],[carrier]],TEXT(Table57[[#This Row],[rest of number]], "00000000"))</f>
        <v>01238105456</v>
      </c>
      <c r="V92" s="10" t="s">
        <v>497</v>
      </c>
      <c r="W92" s="12">
        <f t="shared" ca="1" si="12"/>
        <v>2</v>
      </c>
      <c r="X92" s="13">
        <f t="shared" ca="1" si="13"/>
        <v>38105456</v>
      </c>
    </row>
    <row r="93" spans="1:24" x14ac:dyDescent="0.25">
      <c r="A93" s="1">
        <v>91</v>
      </c>
      <c r="B93" s="1" t="s">
        <v>162</v>
      </c>
      <c r="C93" s="1" t="s">
        <v>13</v>
      </c>
      <c r="D93" s="1">
        <v>1</v>
      </c>
      <c r="E93" s="1" t="s">
        <v>472</v>
      </c>
      <c r="F93" s="2">
        <v>45201</v>
      </c>
      <c r="G93" s="1" t="s">
        <v>23</v>
      </c>
      <c r="H93" s="2">
        <v>45809</v>
      </c>
      <c r="I93" s="1" t="s">
        <v>483</v>
      </c>
      <c r="J93" s="1" t="s">
        <v>483</v>
      </c>
      <c r="K93" s="1" t="s">
        <v>483</v>
      </c>
      <c r="T93" s="1">
        <v>91</v>
      </c>
      <c r="U93" s="12" t="str">
        <f ca="1">_xlfn.CONCAT(Table57[[#This Row],[base]],Table57[[#This Row],[carrier]],TEXT(Table57[[#This Row],[rest of number]], "00000000"))</f>
        <v>01298345047</v>
      </c>
      <c r="V93" s="10" t="s">
        <v>497</v>
      </c>
      <c r="W93" s="12">
        <f t="shared" ca="1" si="12"/>
        <v>2</v>
      </c>
      <c r="X93" s="13">
        <f t="shared" ca="1" si="13"/>
        <v>98345047</v>
      </c>
    </row>
    <row r="94" spans="1:24" x14ac:dyDescent="0.25">
      <c r="A94" s="1">
        <v>92</v>
      </c>
      <c r="B94" s="1" t="s">
        <v>163</v>
      </c>
      <c r="C94" s="1" t="s">
        <v>13</v>
      </c>
      <c r="D94" s="1">
        <v>1</v>
      </c>
      <c r="E94" s="1" t="s">
        <v>472</v>
      </c>
      <c r="F94" s="2">
        <v>45201</v>
      </c>
      <c r="G94" s="1" t="s">
        <v>23</v>
      </c>
      <c r="H94" s="2">
        <v>45809</v>
      </c>
      <c r="I94" s="1" t="s">
        <v>485</v>
      </c>
      <c r="J94" s="1" t="s">
        <v>485</v>
      </c>
      <c r="K94" s="1" t="s">
        <v>485</v>
      </c>
      <c r="T94" s="1">
        <v>92</v>
      </c>
      <c r="U94" s="12" t="str">
        <f ca="1">_xlfn.CONCAT(Table57[[#This Row],[base]],Table57[[#This Row],[carrier]],TEXT(Table57[[#This Row],[rest of number]], "00000000"))</f>
        <v>01239015141</v>
      </c>
      <c r="V94" s="10" t="s">
        <v>497</v>
      </c>
      <c r="W94" s="12">
        <f t="shared" ca="1" si="12"/>
        <v>2</v>
      </c>
      <c r="X94" s="13">
        <f t="shared" ca="1" si="13"/>
        <v>39015141</v>
      </c>
    </row>
    <row r="95" spans="1:24" x14ac:dyDescent="0.25">
      <c r="A95" s="1">
        <v>93</v>
      </c>
      <c r="B95" s="1" t="s">
        <v>164</v>
      </c>
      <c r="C95" s="1" t="s">
        <v>13</v>
      </c>
      <c r="D95" s="1">
        <v>1</v>
      </c>
      <c r="E95" s="1" t="s">
        <v>472</v>
      </c>
      <c r="F95" s="2">
        <v>45201</v>
      </c>
      <c r="G95" s="1" t="s">
        <v>22</v>
      </c>
      <c r="H95" s="2">
        <v>45625</v>
      </c>
      <c r="I95" s="1" t="s">
        <v>479</v>
      </c>
      <c r="J95" s="1" t="s">
        <v>479</v>
      </c>
      <c r="K95" s="1" t="s">
        <v>479</v>
      </c>
      <c r="T95" s="1">
        <v>93</v>
      </c>
      <c r="U95" s="12" t="str">
        <f ca="1">_xlfn.CONCAT(Table57[[#This Row],[base]],Table57[[#This Row],[carrier]],TEXT(Table57[[#This Row],[rest of number]], "00000000"))</f>
        <v>01530155030</v>
      </c>
      <c r="V95" s="10" t="s">
        <v>497</v>
      </c>
      <c r="W95" s="12">
        <f t="shared" ca="1" si="12"/>
        <v>5</v>
      </c>
      <c r="X95" s="13">
        <f t="shared" ca="1" si="13"/>
        <v>30155030</v>
      </c>
    </row>
    <row r="96" spans="1:24" x14ac:dyDescent="0.25">
      <c r="A96" s="1">
        <v>94</v>
      </c>
      <c r="B96" s="1" t="s">
        <v>165</v>
      </c>
      <c r="C96" s="1" t="s">
        <v>13</v>
      </c>
      <c r="D96" s="1">
        <v>1</v>
      </c>
      <c r="E96" s="1" t="s">
        <v>472</v>
      </c>
      <c r="F96" s="2">
        <v>45201</v>
      </c>
      <c r="G96" s="1" t="s">
        <v>24</v>
      </c>
      <c r="H96" s="2">
        <v>45990</v>
      </c>
      <c r="I96" s="1" t="s">
        <v>478</v>
      </c>
      <c r="J96" s="1" t="s">
        <v>478</v>
      </c>
      <c r="K96" s="1" t="s">
        <v>478</v>
      </c>
      <c r="T96" s="1">
        <v>94</v>
      </c>
      <c r="U96" s="12" t="str">
        <f ca="1">_xlfn.CONCAT(Table57[[#This Row],[base]],Table57[[#This Row],[carrier]],TEXT(Table57[[#This Row],[rest of number]], "00000000"))</f>
        <v>01104944328</v>
      </c>
      <c r="V96" s="10" t="s">
        <v>497</v>
      </c>
      <c r="W96" s="12">
        <f t="shared" ca="1" si="12"/>
        <v>1</v>
      </c>
      <c r="X96" s="13">
        <f t="shared" ca="1" si="13"/>
        <v>4944328</v>
      </c>
    </row>
    <row r="97" spans="1:24" x14ac:dyDescent="0.25">
      <c r="A97" s="1">
        <v>95</v>
      </c>
      <c r="B97" s="1" t="s">
        <v>166</v>
      </c>
      <c r="C97" s="1" t="s">
        <v>13</v>
      </c>
      <c r="D97" s="1">
        <v>1</v>
      </c>
      <c r="E97" s="1" t="s">
        <v>472</v>
      </c>
      <c r="F97" s="2">
        <v>45201</v>
      </c>
      <c r="G97" s="1" t="s">
        <v>23</v>
      </c>
      <c r="H97" s="2">
        <v>45809</v>
      </c>
      <c r="I97" s="1" t="s">
        <v>484</v>
      </c>
      <c r="J97" s="1" t="s">
        <v>484</v>
      </c>
      <c r="K97" s="1" t="s">
        <v>484</v>
      </c>
      <c r="T97" s="1">
        <v>95</v>
      </c>
      <c r="U97" s="12" t="str">
        <f ca="1">_xlfn.CONCAT(Table57[[#This Row],[base]],Table57[[#This Row],[carrier]],TEXT(Table57[[#This Row],[rest of number]], "00000000"))</f>
        <v>01501464590</v>
      </c>
      <c r="V97" s="10" t="s">
        <v>497</v>
      </c>
      <c r="W97" s="12">
        <f t="shared" ca="1" si="12"/>
        <v>5</v>
      </c>
      <c r="X97" s="13">
        <f t="shared" ca="1" si="13"/>
        <v>1464590</v>
      </c>
    </row>
    <row r="98" spans="1:24" x14ac:dyDescent="0.25">
      <c r="A98" s="1">
        <v>96</v>
      </c>
      <c r="B98" s="1" t="s">
        <v>167</v>
      </c>
      <c r="C98" s="1" t="s">
        <v>13</v>
      </c>
      <c r="D98" s="1">
        <v>1</v>
      </c>
      <c r="E98" s="1" t="s">
        <v>472</v>
      </c>
      <c r="F98" s="2">
        <v>45201</v>
      </c>
      <c r="G98" s="1" t="s">
        <v>23</v>
      </c>
      <c r="H98" s="2">
        <v>45809</v>
      </c>
      <c r="I98" s="1" t="s">
        <v>490</v>
      </c>
      <c r="J98" s="1" t="s">
        <v>490</v>
      </c>
      <c r="K98" s="1" t="s">
        <v>490</v>
      </c>
      <c r="T98" s="1">
        <v>96</v>
      </c>
      <c r="U98" s="12" t="str">
        <f ca="1">_xlfn.CONCAT(Table57[[#This Row],[base]],Table57[[#This Row],[carrier]],TEXT(Table57[[#This Row],[rest of number]], "00000000"))</f>
        <v>01597958023</v>
      </c>
      <c r="V98" s="10" t="s">
        <v>497</v>
      </c>
      <c r="W98" s="12">
        <f t="shared" ca="1" si="12"/>
        <v>5</v>
      </c>
      <c r="X98" s="13">
        <f t="shared" ca="1" si="13"/>
        <v>97958023</v>
      </c>
    </row>
    <row r="99" spans="1:24" x14ac:dyDescent="0.25">
      <c r="A99" s="1">
        <v>97</v>
      </c>
      <c r="B99" s="1" t="s">
        <v>168</v>
      </c>
      <c r="C99" s="1" t="s">
        <v>13</v>
      </c>
      <c r="D99" s="1">
        <v>1</v>
      </c>
      <c r="E99" s="1" t="s">
        <v>472</v>
      </c>
      <c r="F99" s="2">
        <v>45201</v>
      </c>
      <c r="G99" s="1" t="s">
        <v>24</v>
      </c>
      <c r="H99" s="2">
        <v>45990</v>
      </c>
      <c r="I99" s="1" t="s">
        <v>489</v>
      </c>
      <c r="J99" s="1" t="s">
        <v>489</v>
      </c>
      <c r="K99" s="1" t="s">
        <v>489</v>
      </c>
      <c r="T99" s="1">
        <v>97</v>
      </c>
      <c r="U99" s="12" t="str">
        <f ca="1">_xlfn.CONCAT(Table57[[#This Row],[base]],Table57[[#This Row],[carrier]],TEXT(Table57[[#This Row],[rest of number]], "00000000"))</f>
        <v>01021216828</v>
      </c>
      <c r="V99" s="10" t="s">
        <v>497</v>
      </c>
      <c r="W99" s="12">
        <f t="shared" ca="1" si="12"/>
        <v>0</v>
      </c>
      <c r="X99" s="13">
        <f t="shared" ca="1" si="13"/>
        <v>21216828</v>
      </c>
    </row>
    <row r="100" spans="1:24" x14ac:dyDescent="0.25">
      <c r="A100" s="1">
        <v>98</v>
      </c>
      <c r="B100" s="1" t="s">
        <v>169</v>
      </c>
      <c r="C100" s="1" t="s">
        <v>13</v>
      </c>
      <c r="D100" s="1">
        <v>1</v>
      </c>
      <c r="E100" s="1" t="s">
        <v>472</v>
      </c>
      <c r="F100" s="2">
        <v>45201</v>
      </c>
      <c r="G100" s="1" t="s">
        <v>24</v>
      </c>
      <c r="H100" s="2">
        <v>45990</v>
      </c>
      <c r="I100" s="1" t="s">
        <v>482</v>
      </c>
      <c r="J100" s="1" t="s">
        <v>482</v>
      </c>
      <c r="K100" s="1" t="s">
        <v>482</v>
      </c>
      <c r="T100" s="1">
        <v>98</v>
      </c>
      <c r="U100" s="12" t="str">
        <f ca="1">_xlfn.CONCAT(Table57[[#This Row],[base]],Table57[[#This Row],[carrier]],TEXT(Table57[[#This Row],[rest of number]], "00000000"))</f>
        <v>01055267139</v>
      </c>
      <c r="V100" s="10" t="s">
        <v>497</v>
      </c>
      <c r="W100" s="12">
        <f t="shared" ca="1" si="12"/>
        <v>0</v>
      </c>
      <c r="X100" s="13">
        <f t="shared" ca="1" si="13"/>
        <v>55267139</v>
      </c>
    </row>
    <row r="101" spans="1:24" x14ac:dyDescent="0.25">
      <c r="A101" s="1">
        <v>99</v>
      </c>
      <c r="B101" s="1" t="s">
        <v>170</v>
      </c>
      <c r="C101" s="1" t="s">
        <v>13</v>
      </c>
      <c r="D101" s="1">
        <v>1</v>
      </c>
      <c r="E101" s="1" t="s">
        <v>472</v>
      </c>
      <c r="F101" s="2">
        <v>45201</v>
      </c>
      <c r="G101" s="1" t="s">
        <v>22</v>
      </c>
      <c r="H101" s="2">
        <v>45625</v>
      </c>
      <c r="I101" s="1" t="s">
        <v>476</v>
      </c>
      <c r="J101" s="1" t="s">
        <v>476</v>
      </c>
      <c r="K101" s="1" t="s">
        <v>476</v>
      </c>
      <c r="T101" s="1">
        <v>99</v>
      </c>
      <c r="U101" s="12" t="str">
        <f ca="1">_xlfn.CONCAT(Table57[[#This Row],[base]],Table57[[#This Row],[carrier]],TEXT(Table57[[#This Row],[rest of number]], "00000000"))</f>
        <v>01218371348</v>
      </c>
      <c r="V101" s="10" t="s">
        <v>497</v>
      </c>
      <c r="W101" s="12">
        <f t="shared" ca="1" si="12"/>
        <v>2</v>
      </c>
      <c r="X101" s="13">
        <f t="shared" ca="1" si="13"/>
        <v>18371348</v>
      </c>
    </row>
    <row r="102" spans="1:24" x14ac:dyDescent="0.25">
      <c r="A102" s="1">
        <v>100</v>
      </c>
      <c r="B102" s="1" t="s">
        <v>171</v>
      </c>
      <c r="C102" s="1" t="s">
        <v>13</v>
      </c>
      <c r="D102" s="1">
        <v>1</v>
      </c>
      <c r="E102" s="1" t="s">
        <v>472</v>
      </c>
      <c r="F102" s="2">
        <v>45201</v>
      </c>
      <c r="G102" s="1" t="s">
        <v>22</v>
      </c>
      <c r="H102" s="2">
        <v>45625</v>
      </c>
      <c r="I102" s="1" t="s">
        <v>484</v>
      </c>
      <c r="J102" s="1" t="s">
        <v>484</v>
      </c>
      <c r="K102" s="1" t="s">
        <v>484</v>
      </c>
      <c r="T102" s="1">
        <v>100</v>
      </c>
      <c r="U102" s="12" t="str">
        <f ca="1">_xlfn.CONCAT(Table57[[#This Row],[base]],Table57[[#This Row],[carrier]],TEXT(Table57[[#This Row],[rest of number]], "00000000"))</f>
        <v>01199540166</v>
      </c>
      <c r="V102" s="10" t="s">
        <v>497</v>
      </c>
      <c r="W102" s="12">
        <f t="shared" ca="1" si="12"/>
        <v>1</v>
      </c>
      <c r="X102" s="13">
        <f t="shared" ca="1" si="13"/>
        <v>99540166</v>
      </c>
    </row>
    <row r="103" spans="1:24" x14ac:dyDescent="0.25">
      <c r="A103" s="1">
        <v>101</v>
      </c>
      <c r="B103" s="1" t="s">
        <v>172</v>
      </c>
      <c r="C103" s="1" t="s">
        <v>13</v>
      </c>
      <c r="D103" s="1">
        <v>1</v>
      </c>
      <c r="E103" s="1" t="s">
        <v>472</v>
      </c>
      <c r="F103" s="2">
        <v>45201</v>
      </c>
      <c r="G103" s="1" t="s">
        <v>22</v>
      </c>
      <c r="H103" s="2">
        <v>45625</v>
      </c>
      <c r="I103" s="1" t="s">
        <v>479</v>
      </c>
      <c r="J103" s="1" t="s">
        <v>479</v>
      </c>
      <c r="K103" s="1" t="s">
        <v>479</v>
      </c>
      <c r="T103" s="1">
        <v>101</v>
      </c>
      <c r="U103" s="12" t="str">
        <f ca="1">_xlfn.CONCAT(Table57[[#This Row],[base]],Table57[[#This Row],[carrier]],TEXT(Table57[[#This Row],[rest of number]], "00000000"))</f>
        <v>01195439066</v>
      </c>
      <c r="V103" s="10" t="s">
        <v>497</v>
      </c>
      <c r="W103" s="12">
        <f t="shared" ca="1" si="12"/>
        <v>1</v>
      </c>
      <c r="X103" s="13">
        <f t="shared" ca="1" si="13"/>
        <v>95439066</v>
      </c>
    </row>
    <row r="104" spans="1:24" x14ac:dyDescent="0.25">
      <c r="A104" s="1">
        <v>102</v>
      </c>
      <c r="B104" s="1" t="s">
        <v>173</v>
      </c>
      <c r="C104" s="1" t="s">
        <v>13</v>
      </c>
      <c r="D104" s="1">
        <v>1</v>
      </c>
      <c r="E104" s="1" t="s">
        <v>472</v>
      </c>
      <c r="F104" s="2">
        <v>45201</v>
      </c>
      <c r="G104" s="1" t="s">
        <v>22</v>
      </c>
      <c r="H104" s="2">
        <v>45625</v>
      </c>
      <c r="I104" s="1" t="s">
        <v>486</v>
      </c>
      <c r="J104" s="1" t="s">
        <v>486</v>
      </c>
      <c r="K104" s="1" t="s">
        <v>486</v>
      </c>
      <c r="T104" s="1">
        <v>102</v>
      </c>
      <c r="U104" s="12" t="str">
        <f ca="1">_xlfn.CONCAT(Table57[[#This Row],[base]],Table57[[#This Row],[carrier]],TEXT(Table57[[#This Row],[rest of number]], "00000000"))</f>
        <v>01049325179</v>
      </c>
      <c r="V104" s="10" t="s">
        <v>497</v>
      </c>
      <c r="W104" s="12">
        <f t="shared" ca="1" si="12"/>
        <v>0</v>
      </c>
      <c r="X104" s="13">
        <f t="shared" ca="1" si="13"/>
        <v>49325179</v>
      </c>
    </row>
    <row r="105" spans="1:24" x14ac:dyDescent="0.25">
      <c r="A105" s="1">
        <v>103</v>
      </c>
      <c r="B105" s="1" t="s">
        <v>174</v>
      </c>
      <c r="C105" s="1" t="s">
        <v>13</v>
      </c>
      <c r="D105" s="1">
        <v>1</v>
      </c>
      <c r="E105" s="1" t="s">
        <v>472</v>
      </c>
      <c r="F105" s="2">
        <v>45201</v>
      </c>
      <c r="G105" s="1" t="s">
        <v>24</v>
      </c>
      <c r="H105" s="2">
        <v>45990</v>
      </c>
      <c r="I105" s="1" t="s">
        <v>477</v>
      </c>
      <c r="J105" s="1" t="s">
        <v>477</v>
      </c>
      <c r="K105" s="1" t="s">
        <v>477</v>
      </c>
      <c r="T105" s="1">
        <v>103</v>
      </c>
      <c r="U105" s="12" t="str">
        <f ca="1">_xlfn.CONCAT(Table57[[#This Row],[base]],Table57[[#This Row],[carrier]],TEXT(Table57[[#This Row],[rest of number]], "00000000"))</f>
        <v>01299440225</v>
      </c>
      <c r="V105" s="10" t="s">
        <v>497</v>
      </c>
      <c r="W105" s="12">
        <f t="shared" ca="1" si="12"/>
        <v>2</v>
      </c>
      <c r="X105" s="13">
        <f t="shared" ca="1" si="13"/>
        <v>99440225</v>
      </c>
    </row>
    <row r="106" spans="1:24" x14ac:dyDescent="0.25">
      <c r="A106" s="1">
        <v>104</v>
      </c>
      <c r="B106" s="1" t="s">
        <v>175</v>
      </c>
      <c r="C106" s="1" t="s">
        <v>13</v>
      </c>
      <c r="D106" s="1">
        <v>1</v>
      </c>
      <c r="E106" s="1" t="s">
        <v>472</v>
      </c>
      <c r="F106" s="2">
        <v>45201</v>
      </c>
      <c r="G106" s="1" t="s">
        <v>24</v>
      </c>
      <c r="H106" s="2">
        <v>45990</v>
      </c>
      <c r="I106" s="1" t="s">
        <v>483</v>
      </c>
      <c r="J106" s="1" t="s">
        <v>483</v>
      </c>
      <c r="K106" s="1" t="s">
        <v>483</v>
      </c>
      <c r="T106" s="1">
        <v>104</v>
      </c>
      <c r="U106" s="12" t="str">
        <f ca="1">_xlfn.CONCAT(Table57[[#This Row],[base]],Table57[[#This Row],[carrier]],TEXT(Table57[[#This Row],[rest of number]], "00000000"))</f>
        <v>01293229985</v>
      </c>
      <c r="V106" s="10" t="s">
        <v>497</v>
      </c>
      <c r="W106" s="12">
        <f t="shared" ca="1" si="12"/>
        <v>2</v>
      </c>
      <c r="X106" s="13">
        <f t="shared" ca="1" si="13"/>
        <v>93229985</v>
      </c>
    </row>
    <row r="107" spans="1:24" x14ac:dyDescent="0.25">
      <c r="A107" s="1">
        <v>105</v>
      </c>
      <c r="B107" s="1" t="s">
        <v>176</v>
      </c>
      <c r="C107" s="1" t="s">
        <v>13</v>
      </c>
      <c r="D107" s="1">
        <v>1</v>
      </c>
      <c r="E107" s="1" t="s">
        <v>472</v>
      </c>
      <c r="F107" s="2">
        <v>45201</v>
      </c>
      <c r="G107" s="1" t="s">
        <v>24</v>
      </c>
      <c r="H107" s="2">
        <v>45990</v>
      </c>
      <c r="I107" s="1" t="s">
        <v>490</v>
      </c>
      <c r="J107" s="1" t="s">
        <v>490</v>
      </c>
      <c r="K107" s="1" t="s">
        <v>490</v>
      </c>
      <c r="T107" s="1">
        <v>105</v>
      </c>
      <c r="U107" s="12" t="str">
        <f ca="1">_xlfn.CONCAT(Table57[[#This Row],[base]],Table57[[#This Row],[carrier]],TEXT(Table57[[#This Row],[rest of number]], "00000000"))</f>
        <v>01556643007</v>
      </c>
      <c r="V107" s="10" t="s">
        <v>497</v>
      </c>
      <c r="W107" s="12">
        <f t="shared" ca="1" si="12"/>
        <v>5</v>
      </c>
      <c r="X107" s="13">
        <f t="shared" ca="1" si="13"/>
        <v>56643007</v>
      </c>
    </row>
    <row r="108" spans="1:24" x14ac:dyDescent="0.25">
      <c r="A108" s="1">
        <v>106</v>
      </c>
      <c r="B108" s="1" t="s">
        <v>177</v>
      </c>
      <c r="C108" s="1" t="s">
        <v>13</v>
      </c>
      <c r="D108" s="1">
        <v>1</v>
      </c>
      <c r="E108" s="1" t="s">
        <v>472</v>
      </c>
      <c r="F108" s="2">
        <v>45201</v>
      </c>
      <c r="G108" s="1" t="s">
        <v>24</v>
      </c>
      <c r="H108" s="2">
        <v>45990</v>
      </c>
      <c r="I108" s="1" t="s">
        <v>483</v>
      </c>
      <c r="J108" s="1" t="s">
        <v>483</v>
      </c>
      <c r="K108" s="1" t="s">
        <v>483</v>
      </c>
      <c r="T108" s="1">
        <v>106</v>
      </c>
      <c r="U108" s="12" t="str">
        <f ca="1">_xlfn.CONCAT(Table57[[#This Row],[base]],Table57[[#This Row],[carrier]],TEXT(Table57[[#This Row],[rest of number]], "00000000"))</f>
        <v>01267824111</v>
      </c>
      <c r="V108" s="10" t="s">
        <v>497</v>
      </c>
      <c r="W108" s="12">
        <f t="shared" ca="1" si="12"/>
        <v>2</v>
      </c>
      <c r="X108" s="13">
        <f t="shared" ca="1" si="13"/>
        <v>67824111</v>
      </c>
    </row>
    <row r="109" spans="1:24" x14ac:dyDescent="0.25">
      <c r="A109" s="1">
        <v>107</v>
      </c>
      <c r="B109" s="1" t="s">
        <v>178</v>
      </c>
      <c r="C109" s="1" t="s">
        <v>13</v>
      </c>
      <c r="D109" s="1">
        <v>1</v>
      </c>
      <c r="E109" s="1" t="s">
        <v>472</v>
      </c>
      <c r="F109" s="2">
        <v>45201</v>
      </c>
      <c r="G109" s="1" t="s">
        <v>24</v>
      </c>
      <c r="H109" s="2">
        <v>45990</v>
      </c>
      <c r="I109" s="1" t="s">
        <v>491</v>
      </c>
      <c r="J109" s="1" t="s">
        <v>491</v>
      </c>
      <c r="K109" s="1" t="s">
        <v>491</v>
      </c>
      <c r="T109" s="1">
        <v>107</v>
      </c>
      <c r="U109" s="12" t="str">
        <f ca="1">_xlfn.CONCAT(Table57[[#This Row],[base]],Table57[[#This Row],[carrier]],TEXT(Table57[[#This Row],[rest of number]], "00000000"))</f>
        <v>01513208350</v>
      </c>
      <c r="V109" s="10" t="s">
        <v>497</v>
      </c>
      <c r="W109" s="12">
        <f t="shared" ca="1" si="12"/>
        <v>5</v>
      </c>
      <c r="X109" s="13">
        <f t="shared" ca="1" si="13"/>
        <v>13208350</v>
      </c>
    </row>
    <row r="110" spans="1:24" x14ac:dyDescent="0.25">
      <c r="A110" s="1">
        <v>108</v>
      </c>
      <c r="B110" s="1" t="s">
        <v>179</v>
      </c>
      <c r="C110" s="1" t="s">
        <v>13</v>
      </c>
      <c r="D110" s="1">
        <v>1</v>
      </c>
      <c r="E110" s="1" t="s">
        <v>472</v>
      </c>
      <c r="F110" s="2">
        <v>45201</v>
      </c>
      <c r="G110" s="1" t="s">
        <v>22</v>
      </c>
      <c r="H110" s="2">
        <v>45625</v>
      </c>
      <c r="I110" s="1" t="s">
        <v>478</v>
      </c>
      <c r="J110" s="1" t="s">
        <v>478</v>
      </c>
      <c r="K110" s="1" t="s">
        <v>478</v>
      </c>
      <c r="T110" s="1">
        <v>108</v>
      </c>
      <c r="U110" s="12" t="str">
        <f ca="1">_xlfn.CONCAT(Table57[[#This Row],[base]],Table57[[#This Row],[carrier]],TEXT(Table57[[#This Row],[rest of number]], "00000000"))</f>
        <v>01020289354</v>
      </c>
      <c r="V110" s="10" t="s">
        <v>497</v>
      </c>
      <c r="W110" s="12">
        <f t="shared" ca="1" si="12"/>
        <v>0</v>
      </c>
      <c r="X110" s="13">
        <f t="shared" ca="1" si="13"/>
        <v>20289354</v>
      </c>
    </row>
    <row r="111" spans="1:24" x14ac:dyDescent="0.25">
      <c r="A111" s="1">
        <v>109</v>
      </c>
      <c r="B111" s="1" t="s">
        <v>180</v>
      </c>
      <c r="C111" s="1" t="s">
        <v>13</v>
      </c>
      <c r="D111" s="1">
        <v>1</v>
      </c>
      <c r="E111" s="1" t="s">
        <v>472</v>
      </c>
      <c r="F111" s="2">
        <v>45201</v>
      </c>
      <c r="G111" s="1" t="s">
        <v>23</v>
      </c>
      <c r="H111" s="2">
        <v>45809</v>
      </c>
      <c r="I111" s="1" t="s">
        <v>484</v>
      </c>
      <c r="J111" s="1" t="s">
        <v>484</v>
      </c>
      <c r="K111" s="1" t="s">
        <v>484</v>
      </c>
      <c r="T111" s="1">
        <v>109</v>
      </c>
      <c r="U111" s="12" t="str">
        <f ca="1">_xlfn.CONCAT(Table57[[#This Row],[base]],Table57[[#This Row],[carrier]],TEXT(Table57[[#This Row],[rest of number]], "00000000"))</f>
        <v>01024548121</v>
      </c>
      <c r="V111" s="10" t="s">
        <v>497</v>
      </c>
      <c r="W111" s="12">
        <f t="shared" ca="1" si="12"/>
        <v>0</v>
      </c>
      <c r="X111" s="13">
        <f t="shared" ca="1" si="13"/>
        <v>24548121</v>
      </c>
    </row>
    <row r="112" spans="1:24" x14ac:dyDescent="0.25">
      <c r="A112" s="1">
        <v>110</v>
      </c>
      <c r="B112" s="1" t="s">
        <v>181</v>
      </c>
      <c r="C112" s="1" t="s">
        <v>13</v>
      </c>
      <c r="D112" s="1">
        <v>1</v>
      </c>
      <c r="E112" s="1" t="s">
        <v>472</v>
      </c>
      <c r="F112" s="2">
        <v>45201</v>
      </c>
      <c r="G112" s="1" t="s">
        <v>22</v>
      </c>
      <c r="H112" s="2">
        <v>45625</v>
      </c>
      <c r="I112" s="1" t="s">
        <v>489</v>
      </c>
      <c r="J112" s="1" t="s">
        <v>489</v>
      </c>
      <c r="K112" s="1" t="s">
        <v>489</v>
      </c>
      <c r="T112" s="1">
        <v>110</v>
      </c>
      <c r="U112" s="12" t="str">
        <f ca="1">_xlfn.CONCAT(Table57[[#This Row],[base]],Table57[[#This Row],[carrier]],TEXT(Table57[[#This Row],[rest of number]], "00000000"))</f>
        <v>01081877791</v>
      </c>
      <c r="V112" s="10" t="s">
        <v>497</v>
      </c>
      <c r="W112" s="12">
        <f t="shared" ca="1" si="12"/>
        <v>0</v>
      </c>
      <c r="X112" s="13">
        <f t="shared" ca="1" si="13"/>
        <v>81877791</v>
      </c>
    </row>
    <row r="113" spans="1:24" x14ac:dyDescent="0.25">
      <c r="A113" s="1">
        <v>111</v>
      </c>
      <c r="B113" s="1" t="s">
        <v>182</v>
      </c>
      <c r="C113" s="1" t="s">
        <v>13</v>
      </c>
      <c r="D113" s="1">
        <v>1</v>
      </c>
      <c r="E113" s="1" t="s">
        <v>472</v>
      </c>
      <c r="F113" s="2">
        <v>45201</v>
      </c>
      <c r="G113" s="1" t="s">
        <v>23</v>
      </c>
      <c r="H113" s="2">
        <v>45809</v>
      </c>
      <c r="I113" s="1" t="s">
        <v>489</v>
      </c>
      <c r="J113" s="1" t="s">
        <v>489</v>
      </c>
      <c r="K113" s="1" t="s">
        <v>489</v>
      </c>
      <c r="T113" s="1">
        <v>111</v>
      </c>
      <c r="U113" s="12" t="str">
        <f ca="1">_xlfn.CONCAT(Table57[[#This Row],[base]],Table57[[#This Row],[carrier]],TEXT(Table57[[#This Row],[rest of number]], "00000000"))</f>
        <v>01018141529</v>
      </c>
      <c r="V113" s="10" t="s">
        <v>497</v>
      </c>
      <c r="W113" s="12">
        <f t="shared" ca="1" si="12"/>
        <v>0</v>
      </c>
      <c r="X113" s="13">
        <f t="shared" ca="1" si="13"/>
        <v>18141529</v>
      </c>
    </row>
    <row r="114" spans="1:24" x14ac:dyDescent="0.25">
      <c r="A114" s="1">
        <v>112</v>
      </c>
      <c r="B114" s="1" t="s">
        <v>183</v>
      </c>
      <c r="C114" s="1" t="s">
        <v>13</v>
      </c>
      <c r="D114" s="1">
        <v>1</v>
      </c>
      <c r="E114" s="1" t="s">
        <v>472</v>
      </c>
      <c r="F114" s="2">
        <v>45201</v>
      </c>
      <c r="G114" s="1" t="s">
        <v>23</v>
      </c>
      <c r="H114" s="2">
        <v>45809</v>
      </c>
      <c r="I114" s="1" t="s">
        <v>491</v>
      </c>
      <c r="J114" s="1" t="s">
        <v>491</v>
      </c>
      <c r="K114" s="1" t="s">
        <v>491</v>
      </c>
      <c r="T114" s="1">
        <v>112</v>
      </c>
      <c r="U114" s="12" t="str">
        <f ca="1">_xlfn.CONCAT(Table57[[#This Row],[base]],Table57[[#This Row],[carrier]],TEXT(Table57[[#This Row],[rest of number]], "00000000"))</f>
        <v>01092028889</v>
      </c>
      <c r="V114" s="10" t="s">
        <v>497</v>
      </c>
      <c r="W114" s="12">
        <f t="shared" ca="1" si="12"/>
        <v>0</v>
      </c>
      <c r="X114" s="13">
        <f t="shared" ca="1" si="13"/>
        <v>92028889</v>
      </c>
    </row>
    <row r="115" spans="1:24" x14ac:dyDescent="0.25">
      <c r="A115" s="1">
        <v>113</v>
      </c>
      <c r="B115" s="1" t="s">
        <v>184</v>
      </c>
      <c r="C115" s="1" t="s">
        <v>13</v>
      </c>
      <c r="D115" s="1">
        <v>1</v>
      </c>
      <c r="E115" s="1" t="s">
        <v>472</v>
      </c>
      <c r="F115" s="2">
        <v>45201</v>
      </c>
      <c r="G115" s="1" t="s">
        <v>22</v>
      </c>
      <c r="H115" s="2">
        <v>45625</v>
      </c>
      <c r="I115" s="1" t="s">
        <v>477</v>
      </c>
      <c r="J115" s="1" t="s">
        <v>477</v>
      </c>
      <c r="K115" s="1" t="s">
        <v>477</v>
      </c>
      <c r="T115" s="1">
        <v>113</v>
      </c>
      <c r="U115" s="12" t="str">
        <f ca="1">_xlfn.CONCAT(Table57[[#This Row],[base]],Table57[[#This Row],[carrier]],TEXT(Table57[[#This Row],[rest of number]], "00000000"))</f>
        <v>01093087449</v>
      </c>
      <c r="V115" s="10" t="s">
        <v>497</v>
      </c>
      <c r="W115" s="12">
        <f t="shared" ca="1" si="12"/>
        <v>0</v>
      </c>
      <c r="X115" s="13">
        <f t="shared" ca="1" si="13"/>
        <v>93087449</v>
      </c>
    </row>
    <row r="116" spans="1:24" x14ac:dyDescent="0.25">
      <c r="A116" s="1">
        <v>114</v>
      </c>
      <c r="B116" s="1" t="s">
        <v>185</v>
      </c>
      <c r="C116" s="1" t="s">
        <v>13</v>
      </c>
      <c r="D116" s="1">
        <v>1</v>
      </c>
      <c r="E116" s="1" t="s">
        <v>472</v>
      </c>
      <c r="F116" s="2">
        <v>45201</v>
      </c>
      <c r="G116" s="1" t="s">
        <v>25</v>
      </c>
      <c r="H116" s="2">
        <v>46355</v>
      </c>
      <c r="I116" s="1" t="s">
        <v>483</v>
      </c>
      <c r="J116" s="1" t="s">
        <v>483</v>
      </c>
      <c r="K116" s="1" t="s">
        <v>483</v>
      </c>
      <c r="T116" s="1">
        <v>114</v>
      </c>
      <c r="U116" s="12" t="str">
        <f ca="1">_xlfn.CONCAT(Table57[[#This Row],[base]],Table57[[#This Row],[carrier]],TEXT(Table57[[#This Row],[rest of number]], "00000000"))</f>
        <v>01053838883</v>
      </c>
      <c r="V116" s="10" t="s">
        <v>497</v>
      </c>
      <c r="W116" s="12">
        <f t="shared" ca="1" si="12"/>
        <v>0</v>
      </c>
      <c r="X116" s="13">
        <f t="shared" ca="1" si="13"/>
        <v>53838883</v>
      </c>
    </row>
    <row r="117" spans="1:24" x14ac:dyDescent="0.25">
      <c r="A117" s="1">
        <v>115</v>
      </c>
      <c r="B117" s="1" t="s">
        <v>186</v>
      </c>
      <c r="C117" s="1" t="s">
        <v>13</v>
      </c>
      <c r="D117" s="1">
        <v>1</v>
      </c>
      <c r="E117" s="1" t="s">
        <v>472</v>
      </c>
      <c r="F117" s="2">
        <v>45201</v>
      </c>
      <c r="G117" s="1" t="s">
        <v>25</v>
      </c>
      <c r="H117" s="2">
        <v>46355</v>
      </c>
      <c r="I117" s="1" t="s">
        <v>489</v>
      </c>
      <c r="J117" s="1" t="s">
        <v>489</v>
      </c>
      <c r="K117" s="1" t="s">
        <v>489</v>
      </c>
      <c r="T117" s="1">
        <v>115</v>
      </c>
      <c r="U117" s="12" t="str">
        <f ca="1">_xlfn.CONCAT(Table57[[#This Row],[base]],Table57[[#This Row],[carrier]],TEXT(Table57[[#This Row],[rest of number]], "00000000"))</f>
        <v>01062916147</v>
      </c>
      <c r="V117" s="10" t="s">
        <v>497</v>
      </c>
      <c r="W117" s="12">
        <f t="shared" ca="1" si="12"/>
        <v>0</v>
      </c>
      <c r="X117" s="13">
        <f t="shared" ca="1" si="13"/>
        <v>62916147</v>
      </c>
    </row>
    <row r="118" spans="1:24" x14ac:dyDescent="0.25">
      <c r="A118" s="1">
        <v>116</v>
      </c>
      <c r="B118" s="1" t="s">
        <v>187</v>
      </c>
      <c r="C118" s="1" t="s">
        <v>13</v>
      </c>
      <c r="D118" s="1">
        <v>1</v>
      </c>
      <c r="E118" s="1" t="s">
        <v>472</v>
      </c>
      <c r="F118" s="2">
        <v>45201</v>
      </c>
      <c r="G118" s="1" t="s">
        <v>25</v>
      </c>
      <c r="H118" s="2">
        <v>46355</v>
      </c>
      <c r="I118" s="1" t="s">
        <v>481</v>
      </c>
      <c r="J118" s="1" t="s">
        <v>481</v>
      </c>
      <c r="K118" s="1" t="s">
        <v>481</v>
      </c>
      <c r="T118" s="1">
        <v>116</v>
      </c>
      <c r="U118" s="12" t="str">
        <f ca="1">_xlfn.CONCAT(Table57[[#This Row],[base]],Table57[[#This Row],[carrier]],TEXT(Table57[[#This Row],[rest of number]], "00000000"))</f>
        <v>01272182978</v>
      </c>
      <c r="V118" s="10" t="s">
        <v>497</v>
      </c>
      <c r="W118" s="12">
        <f t="shared" ca="1" si="12"/>
        <v>2</v>
      </c>
      <c r="X118" s="13">
        <f t="shared" ca="1" si="13"/>
        <v>72182978</v>
      </c>
    </row>
    <row r="119" spans="1:24" x14ac:dyDescent="0.25">
      <c r="A119" s="1">
        <v>117</v>
      </c>
      <c r="B119" s="1" t="s">
        <v>188</v>
      </c>
      <c r="C119" s="1" t="s">
        <v>13</v>
      </c>
      <c r="D119" s="1">
        <v>1</v>
      </c>
      <c r="E119" s="1" t="s">
        <v>472</v>
      </c>
      <c r="F119" s="2">
        <v>45201</v>
      </c>
      <c r="G119" s="1" t="s">
        <v>24</v>
      </c>
      <c r="H119" s="2">
        <v>45990</v>
      </c>
      <c r="I119" s="1" t="s">
        <v>483</v>
      </c>
      <c r="J119" s="1" t="s">
        <v>483</v>
      </c>
      <c r="K119" s="1" t="s">
        <v>483</v>
      </c>
      <c r="T119" s="1">
        <v>117</v>
      </c>
      <c r="U119" s="12" t="str">
        <f ca="1">_xlfn.CONCAT(Table57[[#This Row],[base]],Table57[[#This Row],[carrier]],TEXT(Table57[[#This Row],[rest of number]], "00000000"))</f>
        <v>01288728255</v>
      </c>
      <c r="V119" s="10" t="s">
        <v>497</v>
      </c>
      <c r="W119" s="12">
        <f t="shared" ca="1" si="12"/>
        <v>2</v>
      </c>
      <c r="X119" s="13">
        <f t="shared" ca="1" si="13"/>
        <v>88728255</v>
      </c>
    </row>
    <row r="120" spans="1:24" x14ac:dyDescent="0.25">
      <c r="A120" s="1">
        <v>118</v>
      </c>
      <c r="B120" s="1" t="s">
        <v>189</v>
      </c>
      <c r="C120" s="1" t="s">
        <v>13</v>
      </c>
      <c r="D120" s="1">
        <v>1</v>
      </c>
      <c r="E120" s="1" t="s">
        <v>472</v>
      </c>
      <c r="F120" s="2">
        <v>45201</v>
      </c>
      <c r="G120" s="1" t="s">
        <v>24</v>
      </c>
      <c r="H120" s="2">
        <v>45990</v>
      </c>
      <c r="I120" s="1" t="s">
        <v>489</v>
      </c>
      <c r="J120" s="1" t="s">
        <v>489</v>
      </c>
      <c r="K120" s="1" t="s">
        <v>489</v>
      </c>
      <c r="T120" s="1">
        <v>118</v>
      </c>
      <c r="U120" s="12" t="str">
        <f ca="1">_xlfn.CONCAT(Table57[[#This Row],[base]],Table57[[#This Row],[carrier]],TEXT(Table57[[#This Row],[rest of number]], "00000000"))</f>
        <v>01053498335</v>
      </c>
      <c r="V120" s="10" t="s">
        <v>497</v>
      </c>
      <c r="W120" s="12">
        <f t="shared" ca="1" si="12"/>
        <v>0</v>
      </c>
      <c r="X120" s="13">
        <f t="shared" ca="1" si="13"/>
        <v>53498335</v>
      </c>
    </row>
    <row r="121" spans="1:24" x14ac:dyDescent="0.25">
      <c r="A121" s="1">
        <v>119</v>
      </c>
      <c r="B121" s="1" t="s">
        <v>190</v>
      </c>
      <c r="C121" s="1" t="s">
        <v>13</v>
      </c>
      <c r="D121" s="1">
        <v>1</v>
      </c>
      <c r="E121" s="1" t="s">
        <v>472</v>
      </c>
      <c r="F121" s="2">
        <v>45201</v>
      </c>
      <c r="G121" s="1" t="s">
        <v>24</v>
      </c>
      <c r="H121" s="2">
        <v>45990</v>
      </c>
      <c r="I121" s="1" t="s">
        <v>476</v>
      </c>
      <c r="J121" s="1" t="s">
        <v>476</v>
      </c>
      <c r="K121" s="1" t="s">
        <v>476</v>
      </c>
      <c r="T121" s="1">
        <v>119</v>
      </c>
      <c r="U121" s="12" t="str">
        <f ca="1">_xlfn.CONCAT(Table57[[#This Row],[base]],Table57[[#This Row],[carrier]],TEXT(Table57[[#This Row],[rest of number]], "00000000"))</f>
        <v>01147181890</v>
      </c>
      <c r="V121" s="10" t="s">
        <v>497</v>
      </c>
      <c r="W121" s="12">
        <f t="shared" ca="1" si="12"/>
        <v>1</v>
      </c>
      <c r="X121" s="13">
        <f t="shared" ca="1" si="13"/>
        <v>47181890</v>
      </c>
    </row>
    <row r="122" spans="1:24" x14ac:dyDescent="0.25">
      <c r="A122" s="1">
        <v>120</v>
      </c>
      <c r="B122" s="1" t="s">
        <v>191</v>
      </c>
      <c r="C122" s="1" t="s">
        <v>13</v>
      </c>
      <c r="D122" s="1">
        <v>1</v>
      </c>
      <c r="E122" s="1" t="s">
        <v>472</v>
      </c>
      <c r="F122" s="2">
        <v>45201</v>
      </c>
      <c r="G122" s="1" t="s">
        <v>24</v>
      </c>
      <c r="H122" s="2">
        <v>45990</v>
      </c>
      <c r="I122" s="1" t="s">
        <v>482</v>
      </c>
      <c r="J122" s="1" t="s">
        <v>482</v>
      </c>
      <c r="K122" s="1" t="s">
        <v>482</v>
      </c>
      <c r="T122" s="1">
        <v>120</v>
      </c>
      <c r="U122" s="12" t="str">
        <f ca="1">_xlfn.CONCAT(Table57[[#This Row],[base]],Table57[[#This Row],[carrier]],TEXT(Table57[[#This Row],[rest of number]], "00000000"))</f>
        <v>01168596271</v>
      </c>
      <c r="V122" s="10" t="s">
        <v>497</v>
      </c>
      <c r="W122" s="12">
        <f t="shared" ca="1" si="12"/>
        <v>1</v>
      </c>
      <c r="X122" s="13">
        <f t="shared" ca="1" si="13"/>
        <v>68596271</v>
      </c>
    </row>
    <row r="123" spans="1:24" x14ac:dyDescent="0.25">
      <c r="A123" s="1">
        <v>121</v>
      </c>
      <c r="B123" s="1" t="s">
        <v>192</v>
      </c>
      <c r="C123" s="1" t="s">
        <v>14</v>
      </c>
      <c r="D123" s="1">
        <v>2</v>
      </c>
      <c r="E123" s="1" t="s">
        <v>472</v>
      </c>
      <c r="F123" s="2">
        <v>45201</v>
      </c>
      <c r="G123" s="1" t="s">
        <v>22</v>
      </c>
      <c r="H123" s="2">
        <v>45625</v>
      </c>
      <c r="I123" s="1" t="s">
        <v>476</v>
      </c>
      <c r="J123" s="1" t="s">
        <v>476</v>
      </c>
      <c r="K123" s="1" t="s">
        <v>476</v>
      </c>
      <c r="T123" s="1">
        <v>121</v>
      </c>
      <c r="U123" s="12" t="str">
        <f ca="1">_xlfn.CONCAT(Table57[[#This Row],[base]],Table57[[#This Row],[carrier]],TEXT(Table57[[#This Row],[rest of number]], "00000000"))</f>
        <v>01211038506</v>
      </c>
      <c r="V123" s="10" t="s">
        <v>497</v>
      </c>
      <c r="W123" s="12">
        <f t="shared" ca="1" si="12"/>
        <v>2</v>
      </c>
      <c r="X123" s="13">
        <f t="shared" ca="1" si="13"/>
        <v>11038506</v>
      </c>
    </row>
    <row r="124" spans="1:24" x14ac:dyDescent="0.25">
      <c r="A124" s="1">
        <v>122</v>
      </c>
      <c r="B124" s="1" t="s">
        <v>193</v>
      </c>
      <c r="C124" s="1" t="s">
        <v>14</v>
      </c>
      <c r="D124" s="1">
        <v>2</v>
      </c>
      <c r="E124" s="1" t="s">
        <v>472</v>
      </c>
      <c r="F124" s="2">
        <v>45201</v>
      </c>
      <c r="G124" s="1" t="s">
        <v>22</v>
      </c>
      <c r="H124" s="2">
        <v>45625</v>
      </c>
      <c r="I124" s="1" t="s">
        <v>482</v>
      </c>
      <c r="J124" s="1" t="s">
        <v>482</v>
      </c>
      <c r="K124" s="1" t="s">
        <v>482</v>
      </c>
      <c r="T124" s="1">
        <v>122</v>
      </c>
      <c r="U124" s="12" t="str">
        <f ca="1">_xlfn.CONCAT(Table57[[#This Row],[base]],Table57[[#This Row],[carrier]],TEXT(Table57[[#This Row],[rest of number]], "00000000"))</f>
        <v>01550158253</v>
      </c>
      <c r="V124" s="10" t="s">
        <v>497</v>
      </c>
      <c r="W124" s="12">
        <f t="shared" ca="1" si="12"/>
        <v>5</v>
      </c>
      <c r="X124" s="13">
        <f t="shared" ca="1" si="13"/>
        <v>50158253</v>
      </c>
    </row>
    <row r="125" spans="1:24" x14ac:dyDescent="0.25">
      <c r="A125" s="1">
        <v>123</v>
      </c>
      <c r="B125" s="1" t="s">
        <v>194</v>
      </c>
      <c r="C125" s="1" t="s">
        <v>14</v>
      </c>
      <c r="D125" s="1">
        <v>2</v>
      </c>
      <c r="E125" s="1" t="s">
        <v>472</v>
      </c>
      <c r="F125" s="2">
        <v>45201</v>
      </c>
      <c r="G125" s="1" t="s">
        <v>25</v>
      </c>
      <c r="H125" s="2">
        <v>46355</v>
      </c>
      <c r="I125" s="1" t="s">
        <v>484</v>
      </c>
      <c r="J125" s="1" t="s">
        <v>484</v>
      </c>
      <c r="K125" s="1" t="s">
        <v>484</v>
      </c>
      <c r="T125" s="1">
        <v>123</v>
      </c>
      <c r="U125" s="12" t="str">
        <f ca="1">_xlfn.CONCAT(Table57[[#This Row],[base]],Table57[[#This Row],[carrier]],TEXT(Table57[[#This Row],[rest of number]], "00000000"))</f>
        <v>01242007000</v>
      </c>
      <c r="V125" s="10" t="s">
        <v>497</v>
      </c>
      <c r="W125" s="12">
        <f t="shared" ca="1" si="12"/>
        <v>2</v>
      </c>
      <c r="X125" s="13">
        <f t="shared" ca="1" si="13"/>
        <v>42007000</v>
      </c>
    </row>
    <row r="126" spans="1:24" x14ac:dyDescent="0.25">
      <c r="A126" s="1">
        <v>124</v>
      </c>
      <c r="B126" s="1" t="s">
        <v>195</v>
      </c>
      <c r="C126" s="1" t="s">
        <v>14</v>
      </c>
      <c r="D126" s="1">
        <v>2</v>
      </c>
      <c r="E126" s="1" t="s">
        <v>472</v>
      </c>
      <c r="F126" s="2">
        <v>45201</v>
      </c>
      <c r="G126" s="1" t="s">
        <v>25</v>
      </c>
      <c r="H126" s="2">
        <v>46355</v>
      </c>
      <c r="I126" s="1" t="s">
        <v>485</v>
      </c>
      <c r="J126" s="1" t="s">
        <v>485</v>
      </c>
      <c r="K126" s="1" t="s">
        <v>485</v>
      </c>
      <c r="T126" s="1">
        <v>124</v>
      </c>
      <c r="U126" s="12" t="str">
        <f ca="1">_xlfn.CONCAT(Table57[[#This Row],[base]],Table57[[#This Row],[carrier]],TEXT(Table57[[#This Row],[rest of number]], "00000000"))</f>
        <v>01136429872</v>
      </c>
      <c r="V126" s="10" t="s">
        <v>497</v>
      </c>
      <c r="W126" s="12">
        <f t="shared" ca="1" si="12"/>
        <v>1</v>
      </c>
      <c r="X126" s="13">
        <f t="shared" ca="1" si="13"/>
        <v>36429872</v>
      </c>
    </row>
    <row r="127" spans="1:24" x14ac:dyDescent="0.25">
      <c r="A127" s="1">
        <v>125</v>
      </c>
      <c r="B127" s="1" t="s">
        <v>196</v>
      </c>
      <c r="C127" s="1" t="s">
        <v>15</v>
      </c>
      <c r="D127" s="1">
        <v>2</v>
      </c>
      <c r="E127" s="1" t="s">
        <v>472</v>
      </c>
      <c r="F127" s="2">
        <v>45201</v>
      </c>
      <c r="G127" s="1" t="s">
        <v>24</v>
      </c>
      <c r="H127" s="2">
        <v>45990</v>
      </c>
      <c r="I127" s="1" t="s">
        <v>488</v>
      </c>
      <c r="J127" s="1" t="s">
        <v>488</v>
      </c>
      <c r="K127" s="1" t="s">
        <v>488</v>
      </c>
      <c r="T127" s="1">
        <v>125</v>
      </c>
      <c r="U127" s="12" t="str">
        <f ca="1">_xlfn.CONCAT(Table57[[#This Row],[base]],Table57[[#This Row],[carrier]],TEXT(Table57[[#This Row],[rest of number]], "00000000"))</f>
        <v>01166821481</v>
      </c>
      <c r="V127" s="10" t="s">
        <v>497</v>
      </c>
      <c r="W127" s="12">
        <f t="shared" ca="1" si="12"/>
        <v>1</v>
      </c>
      <c r="X127" s="13">
        <f t="shared" ca="1" si="13"/>
        <v>66821481</v>
      </c>
    </row>
    <row r="128" spans="1:24" x14ac:dyDescent="0.25">
      <c r="A128" s="1">
        <v>126</v>
      </c>
      <c r="B128" s="1" t="s">
        <v>197</v>
      </c>
      <c r="C128" s="1" t="s">
        <v>15</v>
      </c>
      <c r="D128" s="1">
        <v>2</v>
      </c>
      <c r="E128" s="1" t="s">
        <v>472</v>
      </c>
      <c r="F128" s="2">
        <v>45201</v>
      </c>
      <c r="G128" s="1" t="s">
        <v>24</v>
      </c>
      <c r="H128" s="2">
        <v>45990</v>
      </c>
      <c r="I128" s="1" t="s">
        <v>483</v>
      </c>
      <c r="J128" s="1" t="s">
        <v>483</v>
      </c>
      <c r="K128" s="1" t="s">
        <v>483</v>
      </c>
      <c r="T128" s="1">
        <v>126</v>
      </c>
      <c r="U128" s="12" t="str">
        <f ca="1">_xlfn.CONCAT(Table57[[#This Row],[base]],Table57[[#This Row],[carrier]],TEXT(Table57[[#This Row],[rest of number]], "00000000"))</f>
        <v>01063521418</v>
      </c>
      <c r="V128" s="10" t="s">
        <v>497</v>
      </c>
      <c r="W128" s="12">
        <f t="shared" ca="1" si="12"/>
        <v>0</v>
      </c>
      <c r="X128" s="13">
        <f t="shared" ca="1" si="13"/>
        <v>63521418</v>
      </c>
    </row>
    <row r="129" spans="1:24" x14ac:dyDescent="0.25">
      <c r="A129" s="1">
        <v>127</v>
      </c>
      <c r="B129" s="1" t="s">
        <v>198</v>
      </c>
      <c r="C129" s="1" t="s">
        <v>15</v>
      </c>
      <c r="D129" s="1">
        <v>2</v>
      </c>
      <c r="E129" s="1" t="s">
        <v>472</v>
      </c>
      <c r="F129" s="2">
        <v>45201</v>
      </c>
      <c r="G129" s="1" t="s">
        <v>23</v>
      </c>
      <c r="H129" s="2">
        <v>45809</v>
      </c>
      <c r="I129" s="1" t="s">
        <v>477</v>
      </c>
      <c r="J129" s="1" t="s">
        <v>477</v>
      </c>
      <c r="K129" s="1" t="s">
        <v>477</v>
      </c>
      <c r="T129" s="1">
        <v>127</v>
      </c>
      <c r="U129" s="12" t="str">
        <f ca="1">_xlfn.CONCAT(Table57[[#This Row],[base]],Table57[[#This Row],[carrier]],TEXT(Table57[[#This Row],[rest of number]], "00000000"))</f>
        <v>01259321057</v>
      </c>
      <c r="V129" s="10" t="s">
        <v>497</v>
      </c>
      <c r="W129" s="12">
        <f t="shared" ca="1" si="12"/>
        <v>2</v>
      </c>
      <c r="X129" s="13">
        <f t="shared" ca="1" si="13"/>
        <v>59321057</v>
      </c>
    </row>
    <row r="130" spans="1:24" x14ac:dyDescent="0.25">
      <c r="A130" s="1">
        <v>128</v>
      </c>
      <c r="B130" s="1" t="s">
        <v>199</v>
      </c>
      <c r="C130" s="1" t="s">
        <v>16</v>
      </c>
      <c r="D130" s="1">
        <v>2</v>
      </c>
      <c r="E130" s="1" t="s">
        <v>472</v>
      </c>
      <c r="F130" s="2">
        <v>45201</v>
      </c>
      <c r="G130" s="1" t="s">
        <v>24</v>
      </c>
      <c r="H130" s="2">
        <v>45990</v>
      </c>
      <c r="I130" s="1" t="s">
        <v>486</v>
      </c>
      <c r="J130" s="1" t="s">
        <v>486</v>
      </c>
      <c r="K130" s="1" t="s">
        <v>486</v>
      </c>
      <c r="T130" s="1">
        <v>128</v>
      </c>
      <c r="U130" s="12" t="str">
        <f ca="1">_xlfn.CONCAT(Table57[[#This Row],[base]],Table57[[#This Row],[carrier]],TEXT(Table57[[#This Row],[rest of number]], "00000000"))</f>
        <v>01290483421</v>
      </c>
      <c r="V130" s="10" t="s">
        <v>497</v>
      </c>
      <c r="W130" s="12">
        <f t="shared" ref="W130:W193" ca="1" si="14">CHOOSE(RANDBETWEEN(1,4),0,1,2,5)</f>
        <v>2</v>
      </c>
      <c r="X130" s="13">
        <f t="shared" ca="1" si="13"/>
        <v>90483421</v>
      </c>
    </row>
    <row r="131" spans="1:24" x14ac:dyDescent="0.25">
      <c r="A131" s="1">
        <v>129</v>
      </c>
      <c r="B131" s="1" t="s">
        <v>200</v>
      </c>
      <c r="C131" s="1" t="s">
        <v>16</v>
      </c>
      <c r="D131" s="1">
        <v>2</v>
      </c>
      <c r="E131" s="1" t="s">
        <v>472</v>
      </c>
      <c r="F131" s="2">
        <v>45201</v>
      </c>
      <c r="G131" s="1" t="s">
        <v>23</v>
      </c>
      <c r="H131" s="2">
        <v>45809</v>
      </c>
      <c r="I131" s="1" t="s">
        <v>486</v>
      </c>
      <c r="J131" s="1" t="s">
        <v>486</v>
      </c>
      <c r="K131" s="1" t="s">
        <v>486</v>
      </c>
      <c r="T131" s="1">
        <v>129</v>
      </c>
      <c r="U131" s="12" t="str">
        <f ca="1">_xlfn.CONCAT(Table57[[#This Row],[base]],Table57[[#This Row],[carrier]],TEXT(Table57[[#This Row],[rest of number]], "00000000"))</f>
        <v>01169328148</v>
      </c>
      <c r="V131" s="10" t="s">
        <v>497</v>
      </c>
      <c r="W131" s="12">
        <f t="shared" ca="1" si="14"/>
        <v>1</v>
      </c>
      <c r="X131" s="13">
        <f t="shared" ref="X131:X194" ca="1" si="15">RANDBETWEEN(0,99999999)</f>
        <v>69328148</v>
      </c>
    </row>
    <row r="132" spans="1:24" x14ac:dyDescent="0.25">
      <c r="A132" s="1">
        <v>130</v>
      </c>
      <c r="B132" s="1" t="s">
        <v>201</v>
      </c>
      <c r="C132" s="1" t="s">
        <v>16</v>
      </c>
      <c r="D132" s="1">
        <v>2</v>
      </c>
      <c r="E132" s="1" t="s">
        <v>472</v>
      </c>
      <c r="F132" s="2">
        <v>45201</v>
      </c>
      <c r="G132" s="1" t="s">
        <v>25</v>
      </c>
      <c r="H132" s="2">
        <v>46355</v>
      </c>
      <c r="I132" s="1" t="s">
        <v>479</v>
      </c>
      <c r="J132" s="1" t="s">
        <v>479</v>
      </c>
      <c r="K132" s="1" t="s">
        <v>479</v>
      </c>
      <c r="T132" s="1">
        <v>130</v>
      </c>
      <c r="U132" s="12" t="str">
        <f ca="1">_xlfn.CONCAT(Table57[[#This Row],[base]],Table57[[#This Row],[carrier]],TEXT(Table57[[#This Row],[rest of number]], "00000000"))</f>
        <v>01268114422</v>
      </c>
      <c r="V132" s="10" t="s">
        <v>497</v>
      </c>
      <c r="W132" s="12">
        <f t="shared" ca="1" si="14"/>
        <v>2</v>
      </c>
      <c r="X132" s="13">
        <f t="shared" ca="1" si="15"/>
        <v>68114422</v>
      </c>
    </row>
    <row r="133" spans="1:24" x14ac:dyDescent="0.25">
      <c r="A133" s="1">
        <v>131</v>
      </c>
      <c r="B133" s="1" t="s">
        <v>202</v>
      </c>
      <c r="C133" s="1" t="s">
        <v>17</v>
      </c>
      <c r="D133" s="1">
        <v>2</v>
      </c>
      <c r="E133" s="1" t="s">
        <v>472</v>
      </c>
      <c r="F133" s="2">
        <v>45201</v>
      </c>
      <c r="G133" s="1" t="s">
        <v>22</v>
      </c>
      <c r="H133" s="2">
        <v>45625</v>
      </c>
      <c r="I133" s="1" t="s">
        <v>487</v>
      </c>
      <c r="J133" s="1" t="s">
        <v>487</v>
      </c>
      <c r="K133" s="1" t="s">
        <v>487</v>
      </c>
      <c r="T133" s="1">
        <v>131</v>
      </c>
      <c r="U133" s="12" t="str">
        <f ca="1">_xlfn.CONCAT(Table57[[#This Row],[base]],Table57[[#This Row],[carrier]],TEXT(Table57[[#This Row],[rest of number]], "00000000"))</f>
        <v>01297006522</v>
      </c>
      <c r="V133" s="10" t="s">
        <v>497</v>
      </c>
      <c r="W133" s="12">
        <f t="shared" ca="1" si="14"/>
        <v>2</v>
      </c>
      <c r="X133" s="13">
        <f t="shared" ca="1" si="15"/>
        <v>97006522</v>
      </c>
    </row>
    <row r="134" spans="1:24" x14ac:dyDescent="0.25">
      <c r="A134" s="1">
        <v>132</v>
      </c>
      <c r="B134" s="1" t="s">
        <v>203</v>
      </c>
      <c r="C134" s="1" t="s">
        <v>17</v>
      </c>
      <c r="D134" s="1">
        <v>2</v>
      </c>
      <c r="E134" s="1" t="s">
        <v>472</v>
      </c>
      <c r="F134" s="2">
        <v>45201</v>
      </c>
      <c r="G134" s="1" t="s">
        <v>25</v>
      </c>
      <c r="H134" s="2">
        <v>46355</v>
      </c>
      <c r="I134" s="1" t="s">
        <v>481</v>
      </c>
      <c r="J134" s="1" t="s">
        <v>481</v>
      </c>
      <c r="K134" s="1" t="s">
        <v>481</v>
      </c>
      <c r="T134" s="1">
        <v>132</v>
      </c>
      <c r="U134" s="12" t="str">
        <f ca="1">_xlfn.CONCAT(Table57[[#This Row],[base]],Table57[[#This Row],[carrier]],TEXT(Table57[[#This Row],[rest of number]], "00000000"))</f>
        <v>01299854906</v>
      </c>
      <c r="V134" s="10" t="s">
        <v>497</v>
      </c>
      <c r="W134" s="12">
        <f t="shared" ca="1" si="14"/>
        <v>2</v>
      </c>
      <c r="X134" s="13">
        <f t="shared" ca="1" si="15"/>
        <v>99854906</v>
      </c>
    </row>
    <row r="135" spans="1:24" x14ac:dyDescent="0.25">
      <c r="A135" s="1">
        <v>133</v>
      </c>
      <c r="B135" s="1" t="s">
        <v>204</v>
      </c>
      <c r="C135" s="1" t="s">
        <v>17</v>
      </c>
      <c r="D135" s="1">
        <v>2</v>
      </c>
      <c r="E135" s="1" t="s">
        <v>472</v>
      </c>
      <c r="F135" s="2">
        <v>45201</v>
      </c>
      <c r="G135" s="1" t="s">
        <v>24</v>
      </c>
      <c r="H135" s="2">
        <v>45990</v>
      </c>
      <c r="I135" s="1" t="s">
        <v>486</v>
      </c>
      <c r="J135" s="1" t="s">
        <v>486</v>
      </c>
      <c r="K135" s="1" t="s">
        <v>486</v>
      </c>
      <c r="T135" s="1">
        <v>133</v>
      </c>
      <c r="U135" s="12" t="str">
        <f ca="1">_xlfn.CONCAT(Table57[[#This Row],[base]],Table57[[#This Row],[carrier]],TEXT(Table57[[#This Row],[rest of number]], "00000000"))</f>
        <v>01247174319</v>
      </c>
      <c r="V135" s="10" t="s">
        <v>497</v>
      </c>
      <c r="W135" s="12">
        <f t="shared" ca="1" si="14"/>
        <v>2</v>
      </c>
      <c r="X135" s="13">
        <f t="shared" ca="1" si="15"/>
        <v>47174319</v>
      </c>
    </row>
    <row r="136" spans="1:24" x14ac:dyDescent="0.25">
      <c r="A136" s="1">
        <v>134</v>
      </c>
      <c r="B136" s="1" t="s">
        <v>205</v>
      </c>
      <c r="C136" s="1" t="s">
        <v>17</v>
      </c>
      <c r="D136" s="1">
        <v>2</v>
      </c>
      <c r="E136" s="1" t="s">
        <v>472</v>
      </c>
      <c r="F136" s="2">
        <v>45293</v>
      </c>
      <c r="G136" s="1" t="s">
        <v>22</v>
      </c>
      <c r="H136" s="2">
        <v>45717</v>
      </c>
      <c r="I136" s="1" t="s">
        <v>483</v>
      </c>
      <c r="J136" s="1" t="s">
        <v>483</v>
      </c>
      <c r="K136" s="1" t="s">
        <v>483</v>
      </c>
      <c r="T136" s="1">
        <v>134</v>
      </c>
      <c r="U136" s="12" t="str">
        <f ca="1">_xlfn.CONCAT(Table57[[#This Row],[base]],Table57[[#This Row],[carrier]],TEXT(Table57[[#This Row],[rest of number]], "00000000"))</f>
        <v>01135553158</v>
      </c>
      <c r="V136" s="10" t="s">
        <v>497</v>
      </c>
      <c r="W136" s="12">
        <f t="shared" ca="1" si="14"/>
        <v>1</v>
      </c>
      <c r="X136" s="13">
        <f t="shared" ca="1" si="15"/>
        <v>35553158</v>
      </c>
    </row>
    <row r="137" spans="1:24" x14ac:dyDescent="0.25">
      <c r="A137" s="1">
        <v>135</v>
      </c>
      <c r="B137" s="1" t="s">
        <v>206</v>
      </c>
      <c r="C137" s="1" t="s">
        <v>17</v>
      </c>
      <c r="D137" s="1">
        <v>2</v>
      </c>
      <c r="E137" s="1" t="s">
        <v>472</v>
      </c>
      <c r="F137" s="2">
        <v>45293</v>
      </c>
      <c r="G137" s="1" t="s">
        <v>22</v>
      </c>
      <c r="H137" s="2">
        <v>45717</v>
      </c>
      <c r="I137" s="1" t="s">
        <v>487</v>
      </c>
      <c r="J137" s="1" t="s">
        <v>487</v>
      </c>
      <c r="K137" s="1" t="s">
        <v>487</v>
      </c>
      <c r="T137" s="1">
        <v>135</v>
      </c>
      <c r="U137" s="12" t="str">
        <f ca="1">_xlfn.CONCAT(Table57[[#This Row],[base]],Table57[[#This Row],[carrier]],TEXT(Table57[[#This Row],[rest of number]], "00000000"))</f>
        <v>01521900605</v>
      </c>
      <c r="V137" s="10" t="s">
        <v>497</v>
      </c>
      <c r="W137" s="12">
        <f t="shared" ca="1" si="14"/>
        <v>5</v>
      </c>
      <c r="X137" s="13">
        <f t="shared" ca="1" si="15"/>
        <v>21900605</v>
      </c>
    </row>
    <row r="138" spans="1:24" x14ac:dyDescent="0.25">
      <c r="A138" s="1">
        <v>136</v>
      </c>
      <c r="B138" s="1" t="s">
        <v>207</v>
      </c>
      <c r="C138" s="1" t="s">
        <v>17</v>
      </c>
      <c r="D138" s="1">
        <v>2</v>
      </c>
      <c r="E138" s="1" t="s">
        <v>472</v>
      </c>
      <c r="F138" s="2">
        <v>45293</v>
      </c>
      <c r="G138" s="1" t="s">
        <v>24</v>
      </c>
      <c r="H138" s="2">
        <v>46082</v>
      </c>
      <c r="I138" s="1" t="s">
        <v>482</v>
      </c>
      <c r="J138" s="1" t="s">
        <v>482</v>
      </c>
      <c r="K138" s="1" t="s">
        <v>482</v>
      </c>
      <c r="T138" s="1">
        <v>136</v>
      </c>
      <c r="U138" s="12" t="str">
        <f ca="1">_xlfn.CONCAT(Table57[[#This Row],[base]],Table57[[#This Row],[carrier]],TEXT(Table57[[#This Row],[rest of number]], "00000000"))</f>
        <v>01283946425</v>
      </c>
      <c r="V138" s="10" t="s">
        <v>497</v>
      </c>
      <c r="W138" s="12">
        <f t="shared" ca="1" si="14"/>
        <v>2</v>
      </c>
      <c r="X138" s="13">
        <f t="shared" ca="1" si="15"/>
        <v>83946425</v>
      </c>
    </row>
    <row r="139" spans="1:24" x14ac:dyDescent="0.25">
      <c r="A139" s="1">
        <v>137</v>
      </c>
      <c r="B139" s="1" t="s">
        <v>208</v>
      </c>
      <c r="C139" s="1" t="s">
        <v>18</v>
      </c>
      <c r="D139" s="1">
        <v>2</v>
      </c>
      <c r="E139" s="1" t="s">
        <v>472</v>
      </c>
      <c r="F139" s="2">
        <v>45293</v>
      </c>
      <c r="G139" s="1" t="s">
        <v>23</v>
      </c>
      <c r="H139" s="2">
        <v>45901</v>
      </c>
      <c r="I139" s="1" t="s">
        <v>486</v>
      </c>
      <c r="J139" s="1" t="s">
        <v>486</v>
      </c>
      <c r="K139" s="1" t="s">
        <v>486</v>
      </c>
      <c r="T139" s="1">
        <v>137</v>
      </c>
      <c r="U139" s="12" t="str">
        <f ca="1">_xlfn.CONCAT(Table57[[#This Row],[base]],Table57[[#This Row],[carrier]],TEXT(Table57[[#This Row],[rest of number]], "00000000"))</f>
        <v>01126258827</v>
      </c>
      <c r="V139" s="10" t="s">
        <v>497</v>
      </c>
      <c r="W139" s="12">
        <f t="shared" ca="1" si="14"/>
        <v>1</v>
      </c>
      <c r="X139" s="13">
        <f t="shared" ca="1" si="15"/>
        <v>26258827</v>
      </c>
    </row>
    <row r="140" spans="1:24" x14ac:dyDescent="0.25">
      <c r="A140" s="1">
        <v>138</v>
      </c>
      <c r="B140" s="1" t="s">
        <v>209</v>
      </c>
      <c r="C140" s="1" t="s">
        <v>18</v>
      </c>
      <c r="D140" s="1">
        <v>2</v>
      </c>
      <c r="E140" s="1" t="s">
        <v>472</v>
      </c>
      <c r="F140" s="2">
        <v>45293</v>
      </c>
      <c r="G140" s="1" t="s">
        <v>23</v>
      </c>
      <c r="H140" s="2">
        <v>45901</v>
      </c>
      <c r="I140" s="1" t="s">
        <v>486</v>
      </c>
      <c r="J140" s="1" t="s">
        <v>486</v>
      </c>
      <c r="K140" s="1" t="s">
        <v>486</v>
      </c>
      <c r="T140" s="1">
        <v>138</v>
      </c>
      <c r="U140" s="12" t="str">
        <f ca="1">_xlfn.CONCAT(Table57[[#This Row],[base]],Table57[[#This Row],[carrier]],TEXT(Table57[[#This Row],[rest of number]], "00000000"))</f>
        <v>01249191608</v>
      </c>
      <c r="V140" s="10" t="s">
        <v>497</v>
      </c>
      <c r="W140" s="12">
        <f t="shared" ca="1" si="14"/>
        <v>2</v>
      </c>
      <c r="X140" s="13">
        <f t="shared" ca="1" si="15"/>
        <v>49191608</v>
      </c>
    </row>
    <row r="141" spans="1:24" x14ac:dyDescent="0.25">
      <c r="A141" s="1">
        <v>139</v>
      </c>
      <c r="B141" s="1" t="s">
        <v>210</v>
      </c>
      <c r="C141" s="1" t="s">
        <v>18</v>
      </c>
      <c r="D141" s="1">
        <v>2</v>
      </c>
      <c r="E141" s="1" t="s">
        <v>472</v>
      </c>
      <c r="F141" s="2">
        <v>45293</v>
      </c>
      <c r="G141" s="1" t="s">
        <v>25</v>
      </c>
      <c r="H141" s="2">
        <v>46447</v>
      </c>
      <c r="I141" s="1" t="s">
        <v>486</v>
      </c>
      <c r="J141" s="1" t="s">
        <v>486</v>
      </c>
      <c r="K141" s="1" t="s">
        <v>486</v>
      </c>
      <c r="T141" s="1">
        <v>139</v>
      </c>
      <c r="U141" s="12" t="str">
        <f ca="1">_xlfn.CONCAT(Table57[[#This Row],[base]],Table57[[#This Row],[carrier]],TEXT(Table57[[#This Row],[rest of number]], "00000000"))</f>
        <v>01583505526</v>
      </c>
      <c r="V141" s="10" t="s">
        <v>497</v>
      </c>
      <c r="W141" s="12">
        <f t="shared" ca="1" si="14"/>
        <v>5</v>
      </c>
      <c r="X141" s="13">
        <f t="shared" ca="1" si="15"/>
        <v>83505526</v>
      </c>
    </row>
    <row r="142" spans="1:24" x14ac:dyDescent="0.25">
      <c r="A142" s="1">
        <v>140</v>
      </c>
      <c r="B142" s="1" t="s">
        <v>211</v>
      </c>
      <c r="C142" s="1" t="s">
        <v>13</v>
      </c>
      <c r="D142" s="1">
        <v>2</v>
      </c>
      <c r="E142" s="1" t="s">
        <v>472</v>
      </c>
      <c r="F142" s="2">
        <v>45293</v>
      </c>
      <c r="G142" s="1" t="s">
        <v>25</v>
      </c>
      <c r="H142" s="2">
        <v>46447</v>
      </c>
      <c r="I142" s="1" t="s">
        <v>487</v>
      </c>
      <c r="J142" s="1" t="s">
        <v>487</v>
      </c>
      <c r="K142" s="1" t="s">
        <v>487</v>
      </c>
      <c r="T142" s="1">
        <v>140</v>
      </c>
      <c r="U142" s="12" t="str">
        <f ca="1">_xlfn.CONCAT(Table57[[#This Row],[base]],Table57[[#This Row],[carrier]],TEXT(Table57[[#This Row],[rest of number]], "00000000"))</f>
        <v>01186184226</v>
      </c>
      <c r="V142" s="10" t="s">
        <v>497</v>
      </c>
      <c r="W142" s="12">
        <f t="shared" ca="1" si="14"/>
        <v>1</v>
      </c>
      <c r="X142" s="13">
        <f t="shared" ca="1" si="15"/>
        <v>86184226</v>
      </c>
    </row>
    <row r="143" spans="1:24" x14ac:dyDescent="0.25">
      <c r="A143" s="1">
        <v>141</v>
      </c>
      <c r="B143" s="1" t="s">
        <v>212</v>
      </c>
      <c r="C143" s="1" t="s">
        <v>13</v>
      </c>
      <c r="D143" s="1">
        <v>2</v>
      </c>
      <c r="E143" s="1" t="s">
        <v>472</v>
      </c>
      <c r="F143" s="2">
        <v>45293</v>
      </c>
      <c r="G143" s="1" t="s">
        <v>25</v>
      </c>
      <c r="H143" s="2">
        <v>46447</v>
      </c>
      <c r="I143" s="1" t="s">
        <v>482</v>
      </c>
      <c r="J143" s="1" t="s">
        <v>482</v>
      </c>
      <c r="K143" s="1" t="s">
        <v>482</v>
      </c>
      <c r="T143" s="1">
        <v>141</v>
      </c>
      <c r="U143" s="12" t="str">
        <f ca="1">_xlfn.CONCAT(Table57[[#This Row],[base]],Table57[[#This Row],[carrier]],TEXT(Table57[[#This Row],[rest of number]], "00000000"))</f>
        <v>01518763962</v>
      </c>
      <c r="V143" s="10" t="s">
        <v>497</v>
      </c>
      <c r="W143" s="12">
        <f t="shared" ca="1" si="14"/>
        <v>5</v>
      </c>
      <c r="X143" s="13">
        <f t="shared" ca="1" si="15"/>
        <v>18763962</v>
      </c>
    </row>
    <row r="144" spans="1:24" x14ac:dyDescent="0.25">
      <c r="A144" s="1">
        <v>142</v>
      </c>
      <c r="B144" s="1" t="s">
        <v>213</v>
      </c>
      <c r="C144" s="1" t="s">
        <v>13</v>
      </c>
      <c r="D144" s="1">
        <v>2</v>
      </c>
      <c r="E144" s="1" t="s">
        <v>472</v>
      </c>
      <c r="F144" s="2">
        <v>45293</v>
      </c>
      <c r="G144" s="1" t="s">
        <v>25</v>
      </c>
      <c r="H144" s="2">
        <v>46447</v>
      </c>
      <c r="I144" s="1" t="s">
        <v>485</v>
      </c>
      <c r="J144" s="1" t="s">
        <v>485</v>
      </c>
      <c r="K144" s="1" t="s">
        <v>485</v>
      </c>
      <c r="T144" s="1">
        <v>142</v>
      </c>
      <c r="U144" s="12" t="str">
        <f ca="1">_xlfn.CONCAT(Table57[[#This Row],[base]],Table57[[#This Row],[carrier]],TEXT(Table57[[#This Row],[rest of number]], "00000000"))</f>
        <v>01545165558</v>
      </c>
      <c r="V144" s="10" t="s">
        <v>497</v>
      </c>
      <c r="W144" s="12">
        <f t="shared" ca="1" si="14"/>
        <v>5</v>
      </c>
      <c r="X144" s="13">
        <f t="shared" ca="1" si="15"/>
        <v>45165558</v>
      </c>
    </row>
    <row r="145" spans="1:24" x14ac:dyDescent="0.25">
      <c r="A145" s="1">
        <v>143</v>
      </c>
      <c r="B145" s="1" t="s">
        <v>214</v>
      </c>
      <c r="C145" s="1" t="s">
        <v>13</v>
      </c>
      <c r="D145" s="1">
        <v>2</v>
      </c>
      <c r="E145" s="1" t="s">
        <v>472</v>
      </c>
      <c r="F145" s="2">
        <v>45293</v>
      </c>
      <c r="G145" s="1" t="s">
        <v>22</v>
      </c>
      <c r="H145" s="2">
        <v>45717</v>
      </c>
      <c r="I145" s="1" t="s">
        <v>481</v>
      </c>
      <c r="J145" s="1" t="s">
        <v>481</v>
      </c>
      <c r="K145" s="1" t="s">
        <v>481</v>
      </c>
      <c r="T145" s="1">
        <v>143</v>
      </c>
      <c r="U145" s="12" t="str">
        <f ca="1">_xlfn.CONCAT(Table57[[#This Row],[base]],Table57[[#This Row],[carrier]],TEXT(Table57[[#This Row],[rest of number]], "00000000"))</f>
        <v>01080830380</v>
      </c>
      <c r="V145" s="10" t="s">
        <v>497</v>
      </c>
      <c r="W145" s="12">
        <f t="shared" ca="1" si="14"/>
        <v>0</v>
      </c>
      <c r="X145" s="13">
        <f t="shared" ca="1" si="15"/>
        <v>80830380</v>
      </c>
    </row>
    <row r="146" spans="1:24" x14ac:dyDescent="0.25">
      <c r="A146" s="1">
        <v>144</v>
      </c>
      <c r="B146" s="1" t="s">
        <v>215</v>
      </c>
      <c r="C146" s="1" t="s">
        <v>13</v>
      </c>
      <c r="D146" s="1">
        <v>2</v>
      </c>
      <c r="E146" s="1" t="s">
        <v>472</v>
      </c>
      <c r="F146" s="2">
        <v>45293</v>
      </c>
      <c r="G146" s="1" t="s">
        <v>23</v>
      </c>
      <c r="H146" s="2">
        <v>45901</v>
      </c>
      <c r="I146" s="1" t="s">
        <v>489</v>
      </c>
      <c r="J146" s="1" t="s">
        <v>489</v>
      </c>
      <c r="K146" s="1" t="s">
        <v>489</v>
      </c>
      <c r="T146" s="1">
        <v>144</v>
      </c>
      <c r="U146" s="12" t="str">
        <f ca="1">_xlfn.CONCAT(Table57[[#This Row],[base]],Table57[[#This Row],[carrier]],TEXT(Table57[[#This Row],[rest of number]], "00000000"))</f>
        <v>01162481130</v>
      </c>
      <c r="V146" s="10" t="s">
        <v>497</v>
      </c>
      <c r="W146" s="12">
        <f t="shared" ca="1" si="14"/>
        <v>1</v>
      </c>
      <c r="X146" s="13">
        <f t="shared" ca="1" si="15"/>
        <v>62481130</v>
      </c>
    </row>
    <row r="147" spans="1:24" x14ac:dyDescent="0.25">
      <c r="A147" s="1">
        <v>145</v>
      </c>
      <c r="B147" s="1" t="s">
        <v>216</v>
      </c>
      <c r="C147" s="1" t="s">
        <v>13</v>
      </c>
      <c r="D147" s="1">
        <v>2</v>
      </c>
      <c r="E147" s="1" t="s">
        <v>472</v>
      </c>
      <c r="F147" s="2">
        <v>45293</v>
      </c>
      <c r="G147" s="1" t="s">
        <v>25</v>
      </c>
      <c r="H147" s="2">
        <v>46447</v>
      </c>
      <c r="I147" s="1" t="s">
        <v>485</v>
      </c>
      <c r="J147" s="1" t="s">
        <v>485</v>
      </c>
      <c r="K147" s="1" t="s">
        <v>485</v>
      </c>
      <c r="T147" s="1">
        <v>145</v>
      </c>
      <c r="U147" s="12" t="str">
        <f ca="1">_xlfn.CONCAT(Table57[[#This Row],[base]],Table57[[#This Row],[carrier]],TEXT(Table57[[#This Row],[rest of number]], "00000000"))</f>
        <v>01216183658</v>
      </c>
      <c r="V147" s="10" t="s">
        <v>497</v>
      </c>
      <c r="W147" s="12">
        <f t="shared" ca="1" si="14"/>
        <v>2</v>
      </c>
      <c r="X147" s="13">
        <f t="shared" ca="1" si="15"/>
        <v>16183658</v>
      </c>
    </row>
    <row r="148" spans="1:24" x14ac:dyDescent="0.25">
      <c r="A148" s="1">
        <v>146</v>
      </c>
      <c r="B148" s="1" t="s">
        <v>217</v>
      </c>
      <c r="C148" s="1" t="s">
        <v>13</v>
      </c>
      <c r="D148" s="1">
        <v>2</v>
      </c>
      <c r="E148" s="1" t="s">
        <v>472</v>
      </c>
      <c r="F148" s="2">
        <v>45293</v>
      </c>
      <c r="G148" s="1" t="s">
        <v>25</v>
      </c>
      <c r="H148" s="2">
        <v>46447</v>
      </c>
      <c r="I148" s="1" t="s">
        <v>484</v>
      </c>
      <c r="J148" s="1" t="s">
        <v>484</v>
      </c>
      <c r="K148" s="1" t="s">
        <v>484</v>
      </c>
      <c r="T148" s="1">
        <v>146</v>
      </c>
      <c r="U148" s="12" t="str">
        <f ca="1">_xlfn.CONCAT(Table57[[#This Row],[base]],Table57[[#This Row],[carrier]],TEXT(Table57[[#This Row],[rest of number]], "00000000"))</f>
        <v>01020876459</v>
      </c>
      <c r="V148" s="10" t="s">
        <v>497</v>
      </c>
      <c r="W148" s="12">
        <f t="shared" ca="1" si="14"/>
        <v>0</v>
      </c>
      <c r="X148" s="13">
        <f t="shared" ca="1" si="15"/>
        <v>20876459</v>
      </c>
    </row>
    <row r="149" spans="1:24" x14ac:dyDescent="0.25">
      <c r="A149" s="1">
        <v>147</v>
      </c>
      <c r="B149" s="1" t="s">
        <v>218</v>
      </c>
      <c r="C149" s="1" t="s">
        <v>13</v>
      </c>
      <c r="D149" s="1">
        <v>2</v>
      </c>
      <c r="E149" s="1" t="s">
        <v>472</v>
      </c>
      <c r="F149" s="2">
        <v>45293</v>
      </c>
      <c r="G149" s="1" t="s">
        <v>24</v>
      </c>
      <c r="H149" s="2">
        <v>46082</v>
      </c>
      <c r="I149" s="1" t="s">
        <v>481</v>
      </c>
      <c r="J149" s="1" t="s">
        <v>481</v>
      </c>
      <c r="K149" s="1" t="s">
        <v>481</v>
      </c>
      <c r="T149" s="1">
        <v>147</v>
      </c>
      <c r="U149" s="12" t="str">
        <f ca="1">_xlfn.CONCAT(Table57[[#This Row],[base]],Table57[[#This Row],[carrier]],TEXT(Table57[[#This Row],[rest of number]], "00000000"))</f>
        <v>01561701481</v>
      </c>
      <c r="V149" s="10" t="s">
        <v>497</v>
      </c>
      <c r="W149" s="12">
        <f t="shared" ca="1" si="14"/>
        <v>5</v>
      </c>
      <c r="X149" s="13">
        <f t="shared" ca="1" si="15"/>
        <v>61701481</v>
      </c>
    </row>
    <row r="150" spans="1:24" x14ac:dyDescent="0.25">
      <c r="A150" s="1">
        <v>148</v>
      </c>
      <c r="B150" s="1" t="s">
        <v>219</v>
      </c>
      <c r="C150" s="1" t="s">
        <v>13</v>
      </c>
      <c r="D150" s="1">
        <v>2</v>
      </c>
      <c r="E150" s="1" t="s">
        <v>472</v>
      </c>
      <c r="F150" s="2">
        <v>45293</v>
      </c>
      <c r="G150" s="1" t="s">
        <v>22</v>
      </c>
      <c r="H150" s="2">
        <v>45717</v>
      </c>
      <c r="I150" s="1" t="s">
        <v>476</v>
      </c>
      <c r="J150" s="1" t="s">
        <v>476</v>
      </c>
      <c r="K150" s="1" t="s">
        <v>476</v>
      </c>
      <c r="T150" s="1">
        <v>148</v>
      </c>
      <c r="U150" s="12" t="str">
        <f ca="1">_xlfn.CONCAT(Table57[[#This Row],[base]],Table57[[#This Row],[carrier]],TEXT(Table57[[#This Row],[rest of number]], "00000000"))</f>
        <v>01090352033</v>
      </c>
      <c r="V150" s="10" t="s">
        <v>497</v>
      </c>
      <c r="W150" s="12">
        <f t="shared" ca="1" si="14"/>
        <v>0</v>
      </c>
      <c r="X150" s="13">
        <f t="shared" ca="1" si="15"/>
        <v>90352033</v>
      </c>
    </row>
    <row r="151" spans="1:24" x14ac:dyDescent="0.25">
      <c r="A151" s="1">
        <v>149</v>
      </c>
      <c r="B151" s="1" t="s">
        <v>220</v>
      </c>
      <c r="C151" s="1" t="s">
        <v>13</v>
      </c>
      <c r="D151" s="1">
        <v>2</v>
      </c>
      <c r="E151" s="1" t="s">
        <v>472</v>
      </c>
      <c r="F151" s="2">
        <v>45293</v>
      </c>
      <c r="G151" s="1" t="s">
        <v>25</v>
      </c>
      <c r="H151" s="2">
        <v>46447</v>
      </c>
      <c r="I151" s="1" t="s">
        <v>484</v>
      </c>
      <c r="J151" s="1" t="s">
        <v>484</v>
      </c>
      <c r="K151" s="1" t="s">
        <v>484</v>
      </c>
      <c r="T151" s="1">
        <v>149</v>
      </c>
      <c r="U151" s="12" t="str">
        <f ca="1">_xlfn.CONCAT(Table57[[#This Row],[base]],Table57[[#This Row],[carrier]],TEXT(Table57[[#This Row],[rest of number]], "00000000"))</f>
        <v>01096863194</v>
      </c>
      <c r="V151" s="10" t="s">
        <v>497</v>
      </c>
      <c r="W151" s="12">
        <f t="shared" ca="1" si="14"/>
        <v>0</v>
      </c>
      <c r="X151" s="13">
        <f t="shared" ca="1" si="15"/>
        <v>96863194</v>
      </c>
    </row>
    <row r="152" spans="1:24" x14ac:dyDescent="0.25">
      <c r="A152" s="1">
        <v>150</v>
      </c>
      <c r="B152" s="1" t="s">
        <v>221</v>
      </c>
      <c r="C152" s="1" t="s">
        <v>13</v>
      </c>
      <c r="D152" s="1">
        <v>2</v>
      </c>
      <c r="E152" s="1" t="s">
        <v>472</v>
      </c>
      <c r="F152" s="2">
        <v>45293</v>
      </c>
      <c r="G152" s="1" t="s">
        <v>24</v>
      </c>
      <c r="H152" s="2">
        <v>46082</v>
      </c>
      <c r="I152" s="1" t="s">
        <v>477</v>
      </c>
      <c r="J152" s="1" t="s">
        <v>477</v>
      </c>
      <c r="K152" s="1" t="s">
        <v>477</v>
      </c>
      <c r="T152" s="1">
        <v>150</v>
      </c>
      <c r="U152" s="12" t="str">
        <f ca="1">_xlfn.CONCAT(Table57[[#This Row],[base]],Table57[[#This Row],[carrier]],TEXT(Table57[[#This Row],[rest of number]], "00000000"))</f>
        <v>01567907483</v>
      </c>
      <c r="V152" s="10" t="s">
        <v>497</v>
      </c>
      <c r="W152" s="12">
        <f t="shared" ca="1" si="14"/>
        <v>5</v>
      </c>
      <c r="X152" s="13">
        <f t="shared" ca="1" si="15"/>
        <v>67907483</v>
      </c>
    </row>
    <row r="153" spans="1:24" x14ac:dyDescent="0.25">
      <c r="A153" s="1">
        <v>151</v>
      </c>
      <c r="B153" s="1" t="s">
        <v>222</v>
      </c>
      <c r="C153" s="1" t="s">
        <v>13</v>
      </c>
      <c r="D153" s="1">
        <v>2</v>
      </c>
      <c r="E153" s="1" t="s">
        <v>472</v>
      </c>
      <c r="F153" s="2">
        <v>45293</v>
      </c>
      <c r="G153" s="1" t="s">
        <v>24</v>
      </c>
      <c r="H153" s="2">
        <v>46082</v>
      </c>
      <c r="I153" s="1" t="s">
        <v>487</v>
      </c>
      <c r="J153" s="1" t="s">
        <v>487</v>
      </c>
      <c r="K153" s="1" t="s">
        <v>487</v>
      </c>
      <c r="T153" s="1">
        <v>151</v>
      </c>
      <c r="U153" s="12" t="str">
        <f ca="1">_xlfn.CONCAT(Table57[[#This Row],[base]],Table57[[#This Row],[carrier]],TEXT(Table57[[#This Row],[rest of number]], "00000000"))</f>
        <v>01126930410</v>
      </c>
      <c r="V153" s="10" t="s">
        <v>497</v>
      </c>
      <c r="W153" s="12">
        <f t="shared" ca="1" si="14"/>
        <v>1</v>
      </c>
      <c r="X153" s="13">
        <f t="shared" ca="1" si="15"/>
        <v>26930410</v>
      </c>
    </row>
    <row r="154" spans="1:24" x14ac:dyDescent="0.25">
      <c r="A154" s="1">
        <v>152</v>
      </c>
      <c r="B154" s="1" t="s">
        <v>223</v>
      </c>
      <c r="C154" s="1" t="s">
        <v>13</v>
      </c>
      <c r="D154" s="1">
        <v>2</v>
      </c>
      <c r="E154" s="1" t="s">
        <v>472</v>
      </c>
      <c r="F154" s="2">
        <v>45293</v>
      </c>
      <c r="G154" s="1" t="s">
        <v>25</v>
      </c>
      <c r="H154" s="2">
        <v>46447</v>
      </c>
      <c r="I154" s="1" t="s">
        <v>477</v>
      </c>
      <c r="J154" s="1" t="s">
        <v>477</v>
      </c>
      <c r="K154" s="1" t="s">
        <v>477</v>
      </c>
      <c r="T154" s="1">
        <v>152</v>
      </c>
      <c r="U154" s="12" t="str">
        <f ca="1">_xlfn.CONCAT(Table57[[#This Row],[base]],Table57[[#This Row],[carrier]],TEXT(Table57[[#This Row],[rest of number]], "00000000"))</f>
        <v>01566740069</v>
      </c>
      <c r="V154" s="10" t="s">
        <v>497</v>
      </c>
      <c r="W154" s="12">
        <f t="shared" ca="1" si="14"/>
        <v>5</v>
      </c>
      <c r="X154" s="13">
        <f t="shared" ca="1" si="15"/>
        <v>66740069</v>
      </c>
    </row>
    <row r="155" spans="1:24" x14ac:dyDescent="0.25">
      <c r="A155" s="1">
        <v>153</v>
      </c>
      <c r="B155" s="1" t="s">
        <v>224</v>
      </c>
      <c r="C155" s="1" t="s">
        <v>13</v>
      </c>
      <c r="D155" s="1">
        <v>2</v>
      </c>
      <c r="E155" s="1" t="s">
        <v>472</v>
      </c>
      <c r="F155" s="2">
        <v>45293</v>
      </c>
      <c r="G155" s="1" t="s">
        <v>25</v>
      </c>
      <c r="H155" s="2">
        <v>46447</v>
      </c>
      <c r="I155" s="1" t="s">
        <v>480</v>
      </c>
      <c r="J155" s="1" t="s">
        <v>480</v>
      </c>
      <c r="K155" s="1" t="s">
        <v>480</v>
      </c>
      <c r="T155" s="1">
        <v>153</v>
      </c>
      <c r="U155" s="12" t="str">
        <f ca="1">_xlfn.CONCAT(Table57[[#This Row],[base]],Table57[[#This Row],[carrier]],TEXT(Table57[[#This Row],[rest of number]], "00000000"))</f>
        <v>01032493203</v>
      </c>
      <c r="V155" s="10" t="s">
        <v>497</v>
      </c>
      <c r="W155" s="12">
        <f t="shared" ca="1" si="14"/>
        <v>0</v>
      </c>
      <c r="X155" s="13">
        <f t="shared" ca="1" si="15"/>
        <v>32493203</v>
      </c>
    </row>
    <row r="156" spans="1:24" x14ac:dyDescent="0.25">
      <c r="A156" s="1">
        <v>154</v>
      </c>
      <c r="B156" s="1" t="s">
        <v>225</v>
      </c>
      <c r="C156" s="1" t="s">
        <v>13</v>
      </c>
      <c r="D156" s="1">
        <v>2</v>
      </c>
      <c r="E156" s="1" t="s">
        <v>472</v>
      </c>
      <c r="F156" s="2">
        <v>45293</v>
      </c>
      <c r="G156" s="1" t="s">
        <v>23</v>
      </c>
      <c r="H156" s="2">
        <v>45901</v>
      </c>
      <c r="I156" s="1" t="s">
        <v>483</v>
      </c>
      <c r="J156" s="1" t="s">
        <v>483</v>
      </c>
      <c r="K156" s="1" t="s">
        <v>483</v>
      </c>
      <c r="T156" s="1">
        <v>154</v>
      </c>
      <c r="U156" s="12" t="str">
        <f ca="1">_xlfn.CONCAT(Table57[[#This Row],[base]],Table57[[#This Row],[carrier]],TEXT(Table57[[#This Row],[rest of number]], "00000000"))</f>
        <v>01591730050</v>
      </c>
      <c r="V156" s="10" t="s">
        <v>497</v>
      </c>
      <c r="W156" s="12">
        <f t="shared" ca="1" si="14"/>
        <v>5</v>
      </c>
      <c r="X156" s="13">
        <f t="shared" ca="1" si="15"/>
        <v>91730050</v>
      </c>
    </row>
    <row r="157" spans="1:24" x14ac:dyDescent="0.25">
      <c r="A157" s="1">
        <v>155</v>
      </c>
      <c r="B157" s="1" t="s">
        <v>226</v>
      </c>
      <c r="C157" s="1" t="s">
        <v>13</v>
      </c>
      <c r="D157" s="1">
        <v>2</v>
      </c>
      <c r="E157" s="1" t="s">
        <v>472</v>
      </c>
      <c r="F157" s="2">
        <v>45293</v>
      </c>
      <c r="G157" s="1" t="s">
        <v>25</v>
      </c>
      <c r="H157" s="2">
        <v>46447</v>
      </c>
      <c r="I157" s="1" t="s">
        <v>485</v>
      </c>
      <c r="J157" s="1" t="s">
        <v>485</v>
      </c>
      <c r="K157" s="1" t="s">
        <v>485</v>
      </c>
      <c r="T157" s="1">
        <v>155</v>
      </c>
      <c r="U157" s="12" t="str">
        <f ca="1">_xlfn.CONCAT(Table57[[#This Row],[base]],Table57[[#This Row],[carrier]],TEXT(Table57[[#This Row],[rest of number]], "00000000"))</f>
        <v>01564224137</v>
      </c>
      <c r="V157" s="10" t="s">
        <v>497</v>
      </c>
      <c r="W157" s="12">
        <f t="shared" ca="1" si="14"/>
        <v>5</v>
      </c>
      <c r="X157" s="13">
        <f t="shared" ca="1" si="15"/>
        <v>64224137</v>
      </c>
    </row>
    <row r="158" spans="1:24" x14ac:dyDescent="0.25">
      <c r="A158" s="1">
        <v>156</v>
      </c>
      <c r="B158" s="1" t="s">
        <v>227</v>
      </c>
      <c r="C158" s="1" t="s">
        <v>13</v>
      </c>
      <c r="D158" s="1">
        <v>2</v>
      </c>
      <c r="E158" s="1" t="s">
        <v>472</v>
      </c>
      <c r="F158" s="2">
        <v>45293</v>
      </c>
      <c r="G158" s="1" t="s">
        <v>23</v>
      </c>
      <c r="H158" s="2">
        <v>45901</v>
      </c>
      <c r="I158" s="1" t="s">
        <v>487</v>
      </c>
      <c r="J158" s="1" t="s">
        <v>487</v>
      </c>
      <c r="K158" s="1" t="s">
        <v>487</v>
      </c>
      <c r="T158" s="1">
        <v>156</v>
      </c>
      <c r="U158" s="12" t="str">
        <f ca="1">_xlfn.CONCAT(Table57[[#This Row],[base]],Table57[[#This Row],[carrier]],TEXT(Table57[[#This Row],[rest of number]], "00000000"))</f>
        <v>01507653744</v>
      </c>
      <c r="V158" s="10" t="s">
        <v>497</v>
      </c>
      <c r="W158" s="12">
        <f t="shared" ca="1" si="14"/>
        <v>5</v>
      </c>
      <c r="X158" s="13">
        <f t="shared" ca="1" si="15"/>
        <v>7653744</v>
      </c>
    </row>
    <row r="159" spans="1:24" x14ac:dyDescent="0.25">
      <c r="A159" s="1">
        <v>157</v>
      </c>
      <c r="B159" s="1" t="s">
        <v>228</v>
      </c>
      <c r="C159" s="1" t="s">
        <v>13</v>
      </c>
      <c r="D159" s="1">
        <v>2</v>
      </c>
      <c r="E159" s="1" t="s">
        <v>472</v>
      </c>
      <c r="F159" s="2">
        <v>45293</v>
      </c>
      <c r="G159" s="1" t="s">
        <v>22</v>
      </c>
      <c r="H159" s="2">
        <v>45717</v>
      </c>
      <c r="I159" s="1" t="s">
        <v>488</v>
      </c>
      <c r="J159" s="1" t="s">
        <v>488</v>
      </c>
      <c r="K159" s="1" t="s">
        <v>488</v>
      </c>
      <c r="T159" s="1">
        <v>157</v>
      </c>
      <c r="U159" s="12" t="str">
        <f ca="1">_xlfn.CONCAT(Table57[[#This Row],[base]],Table57[[#This Row],[carrier]],TEXT(Table57[[#This Row],[rest of number]], "00000000"))</f>
        <v>01278864857</v>
      </c>
      <c r="V159" s="10" t="s">
        <v>497</v>
      </c>
      <c r="W159" s="12">
        <f t="shared" ca="1" si="14"/>
        <v>2</v>
      </c>
      <c r="X159" s="13">
        <f t="shared" ca="1" si="15"/>
        <v>78864857</v>
      </c>
    </row>
    <row r="160" spans="1:24" x14ac:dyDescent="0.25">
      <c r="A160" s="1">
        <v>158</v>
      </c>
      <c r="B160" s="1" t="s">
        <v>229</v>
      </c>
      <c r="C160" s="1" t="s">
        <v>13</v>
      </c>
      <c r="D160" s="1">
        <v>2</v>
      </c>
      <c r="E160" s="1" t="s">
        <v>472</v>
      </c>
      <c r="F160" s="2">
        <v>45293</v>
      </c>
      <c r="G160" s="1" t="s">
        <v>24</v>
      </c>
      <c r="H160" s="2">
        <v>46082</v>
      </c>
      <c r="I160" s="1" t="s">
        <v>486</v>
      </c>
      <c r="J160" s="1" t="s">
        <v>486</v>
      </c>
      <c r="K160" s="1" t="s">
        <v>486</v>
      </c>
      <c r="T160" s="1">
        <v>158</v>
      </c>
      <c r="U160" s="12" t="str">
        <f ca="1">_xlfn.CONCAT(Table57[[#This Row],[base]],Table57[[#This Row],[carrier]],TEXT(Table57[[#This Row],[rest of number]], "00000000"))</f>
        <v>01517255298</v>
      </c>
      <c r="V160" s="10" t="s">
        <v>497</v>
      </c>
      <c r="W160" s="12">
        <f t="shared" ca="1" si="14"/>
        <v>5</v>
      </c>
      <c r="X160" s="13">
        <f t="shared" ca="1" si="15"/>
        <v>17255298</v>
      </c>
    </row>
    <row r="161" spans="1:24" x14ac:dyDescent="0.25">
      <c r="A161" s="1">
        <v>159</v>
      </c>
      <c r="B161" s="1" t="s">
        <v>230</v>
      </c>
      <c r="C161" s="1" t="s">
        <v>13</v>
      </c>
      <c r="D161" s="1">
        <v>2</v>
      </c>
      <c r="E161" s="1" t="s">
        <v>472</v>
      </c>
      <c r="F161" s="2">
        <v>45293</v>
      </c>
      <c r="G161" s="1" t="s">
        <v>22</v>
      </c>
      <c r="H161" s="2">
        <v>45717</v>
      </c>
      <c r="I161" s="1" t="s">
        <v>481</v>
      </c>
      <c r="J161" s="1" t="s">
        <v>481</v>
      </c>
      <c r="K161" s="1" t="s">
        <v>481</v>
      </c>
      <c r="T161" s="1">
        <v>159</v>
      </c>
      <c r="U161" s="12" t="str">
        <f ca="1">_xlfn.CONCAT(Table57[[#This Row],[base]],Table57[[#This Row],[carrier]],TEXT(Table57[[#This Row],[rest of number]], "00000000"))</f>
        <v>01123822406</v>
      </c>
      <c r="V161" s="10" t="s">
        <v>497</v>
      </c>
      <c r="W161" s="12">
        <f t="shared" ca="1" si="14"/>
        <v>1</v>
      </c>
      <c r="X161" s="13">
        <f t="shared" ca="1" si="15"/>
        <v>23822406</v>
      </c>
    </row>
    <row r="162" spans="1:24" x14ac:dyDescent="0.25">
      <c r="A162" s="1">
        <v>160</v>
      </c>
      <c r="B162" s="1" t="s">
        <v>231</v>
      </c>
      <c r="C162" s="1" t="s">
        <v>13</v>
      </c>
      <c r="D162" s="1">
        <v>2</v>
      </c>
      <c r="E162" s="1" t="s">
        <v>472</v>
      </c>
      <c r="F162" s="2">
        <v>45293</v>
      </c>
      <c r="G162" s="1" t="s">
        <v>24</v>
      </c>
      <c r="H162" s="2">
        <v>46082</v>
      </c>
      <c r="I162" s="1" t="s">
        <v>490</v>
      </c>
      <c r="J162" s="1" t="s">
        <v>490</v>
      </c>
      <c r="K162" s="1" t="s">
        <v>490</v>
      </c>
      <c r="T162" s="1">
        <v>160</v>
      </c>
      <c r="U162" s="12" t="str">
        <f ca="1">_xlfn.CONCAT(Table57[[#This Row],[base]],Table57[[#This Row],[carrier]],TEXT(Table57[[#This Row],[rest of number]], "00000000"))</f>
        <v>01020450058</v>
      </c>
      <c r="V162" s="10" t="s">
        <v>497</v>
      </c>
      <c r="W162" s="12">
        <f t="shared" ca="1" si="14"/>
        <v>0</v>
      </c>
      <c r="X162" s="13">
        <f t="shared" ca="1" si="15"/>
        <v>20450058</v>
      </c>
    </row>
    <row r="163" spans="1:24" x14ac:dyDescent="0.25">
      <c r="A163" s="1">
        <v>161</v>
      </c>
      <c r="B163" s="1" t="s">
        <v>232</v>
      </c>
      <c r="C163" s="1" t="s">
        <v>13</v>
      </c>
      <c r="D163" s="1">
        <v>2</v>
      </c>
      <c r="E163" s="1" t="s">
        <v>472</v>
      </c>
      <c r="F163" s="2">
        <v>45293</v>
      </c>
      <c r="G163" s="1" t="s">
        <v>23</v>
      </c>
      <c r="H163" s="2">
        <v>45901</v>
      </c>
      <c r="I163" s="1" t="s">
        <v>485</v>
      </c>
      <c r="J163" s="1" t="s">
        <v>485</v>
      </c>
      <c r="K163" s="1" t="s">
        <v>485</v>
      </c>
      <c r="T163" s="1">
        <v>161</v>
      </c>
      <c r="U163" s="12" t="str">
        <f ca="1">_xlfn.CONCAT(Table57[[#This Row],[base]],Table57[[#This Row],[carrier]],TEXT(Table57[[#This Row],[rest of number]], "00000000"))</f>
        <v>01036245862</v>
      </c>
      <c r="V163" s="10" t="s">
        <v>497</v>
      </c>
      <c r="W163" s="12">
        <f t="shared" ca="1" si="14"/>
        <v>0</v>
      </c>
      <c r="X163" s="13">
        <f t="shared" ca="1" si="15"/>
        <v>36245862</v>
      </c>
    </row>
    <row r="164" spans="1:24" x14ac:dyDescent="0.25">
      <c r="A164" s="1">
        <v>162</v>
      </c>
      <c r="B164" s="1" t="s">
        <v>233</v>
      </c>
      <c r="C164" s="1" t="s">
        <v>13</v>
      </c>
      <c r="D164" s="1">
        <v>2</v>
      </c>
      <c r="E164" s="1" t="s">
        <v>472</v>
      </c>
      <c r="F164" s="2">
        <v>45293</v>
      </c>
      <c r="G164" s="1" t="s">
        <v>24</v>
      </c>
      <c r="H164" s="2">
        <v>46082</v>
      </c>
      <c r="I164" s="1" t="s">
        <v>489</v>
      </c>
      <c r="J164" s="1" t="s">
        <v>489</v>
      </c>
      <c r="K164" s="1" t="s">
        <v>489</v>
      </c>
      <c r="T164" s="1">
        <v>162</v>
      </c>
      <c r="U164" s="12" t="str">
        <f ca="1">_xlfn.CONCAT(Table57[[#This Row],[base]],Table57[[#This Row],[carrier]],TEXT(Table57[[#This Row],[rest of number]], "00000000"))</f>
        <v>01126810151</v>
      </c>
      <c r="V164" s="10" t="s">
        <v>497</v>
      </c>
      <c r="W164" s="12">
        <f t="shared" ca="1" si="14"/>
        <v>1</v>
      </c>
      <c r="X164" s="13">
        <f t="shared" ca="1" si="15"/>
        <v>26810151</v>
      </c>
    </row>
    <row r="165" spans="1:24" x14ac:dyDescent="0.25">
      <c r="A165" s="1">
        <v>163</v>
      </c>
      <c r="B165" s="1" t="s">
        <v>234</v>
      </c>
      <c r="C165" s="1" t="s">
        <v>13</v>
      </c>
      <c r="D165" s="1">
        <v>2</v>
      </c>
      <c r="E165" s="1" t="s">
        <v>472</v>
      </c>
      <c r="F165" s="2">
        <v>45293</v>
      </c>
      <c r="G165" s="1" t="s">
        <v>22</v>
      </c>
      <c r="H165" s="2">
        <v>45717</v>
      </c>
      <c r="I165" s="1" t="s">
        <v>489</v>
      </c>
      <c r="J165" s="1" t="s">
        <v>489</v>
      </c>
      <c r="K165" s="1" t="s">
        <v>489</v>
      </c>
      <c r="T165" s="1">
        <v>163</v>
      </c>
      <c r="U165" s="12" t="str">
        <f ca="1">_xlfn.CONCAT(Table57[[#This Row],[base]],Table57[[#This Row],[carrier]],TEXT(Table57[[#This Row],[rest of number]], "00000000"))</f>
        <v>01211709140</v>
      </c>
      <c r="V165" s="10" t="s">
        <v>497</v>
      </c>
      <c r="W165" s="12">
        <f t="shared" ca="1" si="14"/>
        <v>2</v>
      </c>
      <c r="X165" s="13">
        <f t="shared" ca="1" si="15"/>
        <v>11709140</v>
      </c>
    </row>
    <row r="166" spans="1:24" x14ac:dyDescent="0.25">
      <c r="A166" s="1">
        <v>164</v>
      </c>
      <c r="B166" s="1" t="s">
        <v>235</v>
      </c>
      <c r="C166" s="1" t="s">
        <v>13</v>
      </c>
      <c r="D166" s="1">
        <v>2</v>
      </c>
      <c r="E166" s="1" t="s">
        <v>472</v>
      </c>
      <c r="F166" s="2">
        <v>45293</v>
      </c>
      <c r="G166" s="1" t="s">
        <v>23</v>
      </c>
      <c r="H166" s="2">
        <v>45901</v>
      </c>
      <c r="I166" s="1" t="s">
        <v>489</v>
      </c>
      <c r="J166" s="1" t="s">
        <v>489</v>
      </c>
      <c r="K166" s="1" t="s">
        <v>489</v>
      </c>
      <c r="T166" s="1">
        <v>164</v>
      </c>
      <c r="U166" s="12" t="str">
        <f ca="1">_xlfn.CONCAT(Table57[[#This Row],[base]],Table57[[#This Row],[carrier]],TEXT(Table57[[#This Row],[rest of number]], "00000000"))</f>
        <v>01113185916</v>
      </c>
      <c r="V166" s="10" t="s">
        <v>497</v>
      </c>
      <c r="W166" s="12">
        <f t="shared" ca="1" si="14"/>
        <v>1</v>
      </c>
      <c r="X166" s="13">
        <f t="shared" ca="1" si="15"/>
        <v>13185916</v>
      </c>
    </row>
    <row r="167" spans="1:24" x14ac:dyDescent="0.25">
      <c r="A167" s="1">
        <v>165</v>
      </c>
      <c r="B167" s="1" t="s">
        <v>236</v>
      </c>
      <c r="C167" s="1" t="s">
        <v>13</v>
      </c>
      <c r="D167" s="1">
        <v>2</v>
      </c>
      <c r="E167" s="1" t="s">
        <v>472</v>
      </c>
      <c r="F167" s="2">
        <v>45293</v>
      </c>
      <c r="G167" s="1" t="s">
        <v>23</v>
      </c>
      <c r="H167" s="2">
        <v>45901</v>
      </c>
      <c r="I167" s="1" t="s">
        <v>483</v>
      </c>
      <c r="J167" s="1" t="s">
        <v>483</v>
      </c>
      <c r="K167" s="1" t="s">
        <v>483</v>
      </c>
      <c r="T167" s="1">
        <v>165</v>
      </c>
      <c r="U167" s="12" t="str">
        <f ca="1">_xlfn.CONCAT(Table57[[#This Row],[base]],Table57[[#This Row],[carrier]],TEXT(Table57[[#This Row],[rest of number]], "00000000"))</f>
        <v>01516413934</v>
      </c>
      <c r="V167" s="10" t="s">
        <v>497</v>
      </c>
      <c r="W167" s="12">
        <f t="shared" ca="1" si="14"/>
        <v>5</v>
      </c>
      <c r="X167" s="13">
        <f t="shared" ca="1" si="15"/>
        <v>16413934</v>
      </c>
    </row>
    <row r="168" spans="1:24" x14ac:dyDescent="0.25">
      <c r="A168" s="1">
        <v>166</v>
      </c>
      <c r="B168" s="1" t="s">
        <v>237</v>
      </c>
      <c r="C168" s="1" t="s">
        <v>13</v>
      </c>
      <c r="D168" s="1">
        <v>2</v>
      </c>
      <c r="E168" s="1" t="s">
        <v>472</v>
      </c>
      <c r="F168" s="2">
        <v>45293</v>
      </c>
      <c r="G168" s="1" t="s">
        <v>23</v>
      </c>
      <c r="H168" s="2">
        <v>45901</v>
      </c>
      <c r="I168" s="1" t="s">
        <v>486</v>
      </c>
      <c r="J168" s="1" t="s">
        <v>486</v>
      </c>
      <c r="K168" s="1" t="s">
        <v>486</v>
      </c>
      <c r="T168" s="1">
        <v>166</v>
      </c>
      <c r="U168" s="12" t="str">
        <f ca="1">_xlfn.CONCAT(Table57[[#This Row],[base]],Table57[[#This Row],[carrier]],TEXT(Table57[[#This Row],[rest of number]], "00000000"))</f>
        <v>01087291755</v>
      </c>
      <c r="V168" s="10" t="s">
        <v>497</v>
      </c>
      <c r="W168" s="12">
        <f t="shared" ca="1" si="14"/>
        <v>0</v>
      </c>
      <c r="X168" s="13">
        <f t="shared" ca="1" si="15"/>
        <v>87291755</v>
      </c>
    </row>
    <row r="169" spans="1:24" x14ac:dyDescent="0.25">
      <c r="A169" s="1">
        <v>167</v>
      </c>
      <c r="B169" s="1" t="s">
        <v>238</v>
      </c>
      <c r="C169" s="1" t="s">
        <v>13</v>
      </c>
      <c r="D169" s="1">
        <v>2</v>
      </c>
      <c r="E169" s="1" t="s">
        <v>472</v>
      </c>
      <c r="F169" s="2">
        <v>45293</v>
      </c>
      <c r="G169" s="1" t="s">
        <v>23</v>
      </c>
      <c r="H169" s="2">
        <v>45901</v>
      </c>
      <c r="I169" s="1" t="s">
        <v>479</v>
      </c>
      <c r="J169" s="1" t="s">
        <v>479</v>
      </c>
      <c r="K169" s="1" t="s">
        <v>479</v>
      </c>
      <c r="T169" s="1">
        <v>167</v>
      </c>
      <c r="U169" s="12" t="str">
        <f ca="1">_xlfn.CONCAT(Table57[[#This Row],[base]],Table57[[#This Row],[carrier]],TEXT(Table57[[#This Row],[rest of number]], "00000000"))</f>
        <v>01177020129</v>
      </c>
      <c r="V169" s="10" t="s">
        <v>497</v>
      </c>
      <c r="W169" s="12">
        <f t="shared" ca="1" si="14"/>
        <v>1</v>
      </c>
      <c r="X169" s="13">
        <f t="shared" ca="1" si="15"/>
        <v>77020129</v>
      </c>
    </row>
    <row r="170" spans="1:24" x14ac:dyDescent="0.25">
      <c r="A170" s="1">
        <v>168</v>
      </c>
      <c r="B170" s="1" t="s">
        <v>239</v>
      </c>
      <c r="C170" s="1" t="s">
        <v>13</v>
      </c>
      <c r="D170" s="1">
        <v>2</v>
      </c>
      <c r="E170" s="1" t="s">
        <v>472</v>
      </c>
      <c r="F170" s="2">
        <v>45293</v>
      </c>
      <c r="G170" s="1" t="s">
        <v>25</v>
      </c>
      <c r="H170" s="2">
        <v>46447</v>
      </c>
      <c r="I170" s="1" t="s">
        <v>484</v>
      </c>
      <c r="J170" s="1" t="s">
        <v>484</v>
      </c>
      <c r="K170" s="1" t="s">
        <v>484</v>
      </c>
      <c r="T170" s="1">
        <v>168</v>
      </c>
      <c r="U170" s="12" t="str">
        <f ca="1">_xlfn.CONCAT(Table57[[#This Row],[base]],Table57[[#This Row],[carrier]],TEXT(Table57[[#This Row],[rest of number]], "00000000"))</f>
        <v>01134702391</v>
      </c>
      <c r="V170" s="10" t="s">
        <v>497</v>
      </c>
      <c r="W170" s="12">
        <f t="shared" ca="1" si="14"/>
        <v>1</v>
      </c>
      <c r="X170" s="13">
        <f t="shared" ca="1" si="15"/>
        <v>34702391</v>
      </c>
    </row>
    <row r="171" spans="1:24" x14ac:dyDescent="0.25">
      <c r="A171" s="1">
        <v>169</v>
      </c>
      <c r="B171" s="1" t="s">
        <v>240</v>
      </c>
      <c r="C171" s="1" t="s">
        <v>13</v>
      </c>
      <c r="D171" s="1">
        <v>2</v>
      </c>
      <c r="E171" s="1" t="s">
        <v>472</v>
      </c>
      <c r="F171" s="2">
        <v>45293</v>
      </c>
      <c r="G171" s="1" t="s">
        <v>23</v>
      </c>
      <c r="H171" s="2">
        <v>45901</v>
      </c>
      <c r="I171" s="1" t="s">
        <v>483</v>
      </c>
      <c r="J171" s="1" t="s">
        <v>483</v>
      </c>
      <c r="K171" s="1" t="s">
        <v>483</v>
      </c>
      <c r="T171" s="1">
        <v>169</v>
      </c>
      <c r="U171" s="12" t="str">
        <f ca="1">_xlfn.CONCAT(Table57[[#This Row],[base]],Table57[[#This Row],[carrier]],TEXT(Table57[[#This Row],[rest of number]], "00000000"))</f>
        <v>01111729972</v>
      </c>
      <c r="V171" s="10" t="s">
        <v>497</v>
      </c>
      <c r="W171" s="12">
        <f t="shared" ca="1" si="14"/>
        <v>1</v>
      </c>
      <c r="X171" s="13">
        <f t="shared" ca="1" si="15"/>
        <v>11729972</v>
      </c>
    </row>
    <row r="172" spans="1:24" x14ac:dyDescent="0.25">
      <c r="A172" s="1">
        <v>170</v>
      </c>
      <c r="B172" s="1" t="s">
        <v>241</v>
      </c>
      <c r="C172" s="1" t="s">
        <v>13</v>
      </c>
      <c r="D172" s="1">
        <v>2</v>
      </c>
      <c r="E172" s="1" t="s">
        <v>472</v>
      </c>
      <c r="F172" s="2">
        <v>45293</v>
      </c>
      <c r="G172" s="1" t="s">
        <v>24</v>
      </c>
      <c r="H172" s="2">
        <v>46082</v>
      </c>
      <c r="I172" s="1" t="s">
        <v>490</v>
      </c>
      <c r="J172" s="1" t="s">
        <v>490</v>
      </c>
      <c r="K172" s="1" t="s">
        <v>490</v>
      </c>
      <c r="T172" s="1">
        <v>170</v>
      </c>
      <c r="U172" s="12" t="str">
        <f ca="1">_xlfn.CONCAT(Table57[[#This Row],[base]],Table57[[#This Row],[carrier]],TEXT(Table57[[#This Row],[rest of number]], "00000000"))</f>
        <v>01509301853</v>
      </c>
      <c r="V172" s="10" t="s">
        <v>497</v>
      </c>
      <c r="W172" s="12">
        <f t="shared" ca="1" si="14"/>
        <v>5</v>
      </c>
      <c r="X172" s="13">
        <f t="shared" ca="1" si="15"/>
        <v>9301853</v>
      </c>
    </row>
    <row r="173" spans="1:24" x14ac:dyDescent="0.25">
      <c r="A173" s="1">
        <v>171</v>
      </c>
      <c r="B173" s="1" t="s">
        <v>242</v>
      </c>
      <c r="C173" s="1" t="s">
        <v>13</v>
      </c>
      <c r="D173" s="1">
        <v>2</v>
      </c>
      <c r="E173" s="1" t="s">
        <v>472</v>
      </c>
      <c r="F173" s="2">
        <v>45293</v>
      </c>
      <c r="G173" s="1" t="s">
        <v>22</v>
      </c>
      <c r="H173" s="2">
        <v>45717</v>
      </c>
      <c r="I173" s="1" t="s">
        <v>483</v>
      </c>
      <c r="J173" s="1" t="s">
        <v>483</v>
      </c>
      <c r="K173" s="1" t="s">
        <v>483</v>
      </c>
      <c r="T173" s="1">
        <v>171</v>
      </c>
      <c r="U173" s="12" t="str">
        <f ca="1">_xlfn.CONCAT(Table57[[#This Row],[base]],Table57[[#This Row],[carrier]],TEXT(Table57[[#This Row],[rest of number]], "00000000"))</f>
        <v>01131014272</v>
      </c>
      <c r="V173" s="10" t="s">
        <v>497</v>
      </c>
      <c r="W173" s="12">
        <f t="shared" ca="1" si="14"/>
        <v>1</v>
      </c>
      <c r="X173" s="13">
        <f t="shared" ca="1" si="15"/>
        <v>31014272</v>
      </c>
    </row>
    <row r="174" spans="1:24" x14ac:dyDescent="0.25">
      <c r="A174" s="1">
        <v>172</v>
      </c>
      <c r="B174" s="1" t="s">
        <v>243</v>
      </c>
      <c r="C174" s="1" t="s">
        <v>13</v>
      </c>
      <c r="D174" s="1">
        <v>2</v>
      </c>
      <c r="E174" s="1" t="s">
        <v>472</v>
      </c>
      <c r="F174" s="2">
        <v>45293</v>
      </c>
      <c r="G174" s="1" t="s">
        <v>24</v>
      </c>
      <c r="H174" s="2">
        <v>46082</v>
      </c>
      <c r="I174" s="1" t="s">
        <v>480</v>
      </c>
      <c r="J174" s="1" t="s">
        <v>480</v>
      </c>
      <c r="K174" s="1" t="s">
        <v>480</v>
      </c>
      <c r="T174" s="1">
        <v>172</v>
      </c>
      <c r="U174" s="12" t="str">
        <f ca="1">_xlfn.CONCAT(Table57[[#This Row],[base]],Table57[[#This Row],[carrier]],TEXT(Table57[[#This Row],[rest of number]], "00000000"))</f>
        <v>01572467046</v>
      </c>
      <c r="V174" s="10" t="s">
        <v>497</v>
      </c>
      <c r="W174" s="12">
        <f t="shared" ca="1" si="14"/>
        <v>5</v>
      </c>
      <c r="X174" s="13">
        <f t="shared" ca="1" si="15"/>
        <v>72467046</v>
      </c>
    </row>
    <row r="175" spans="1:24" x14ac:dyDescent="0.25">
      <c r="A175" s="1">
        <v>173</v>
      </c>
      <c r="B175" s="1" t="s">
        <v>244</v>
      </c>
      <c r="C175" s="1" t="s">
        <v>13</v>
      </c>
      <c r="D175" s="1">
        <v>2</v>
      </c>
      <c r="E175" s="1" t="s">
        <v>472</v>
      </c>
      <c r="F175" s="2">
        <v>45293</v>
      </c>
      <c r="G175" s="1" t="s">
        <v>22</v>
      </c>
      <c r="H175" s="2">
        <v>45717</v>
      </c>
      <c r="I175" s="1" t="s">
        <v>488</v>
      </c>
      <c r="J175" s="1" t="s">
        <v>488</v>
      </c>
      <c r="K175" s="1" t="s">
        <v>488</v>
      </c>
      <c r="T175" s="1">
        <v>173</v>
      </c>
      <c r="U175" s="12" t="str">
        <f ca="1">_xlfn.CONCAT(Table57[[#This Row],[base]],Table57[[#This Row],[carrier]],TEXT(Table57[[#This Row],[rest of number]], "00000000"))</f>
        <v>01283048316</v>
      </c>
      <c r="V175" s="10" t="s">
        <v>497</v>
      </c>
      <c r="W175" s="12">
        <f t="shared" ca="1" si="14"/>
        <v>2</v>
      </c>
      <c r="X175" s="13">
        <f t="shared" ca="1" si="15"/>
        <v>83048316</v>
      </c>
    </row>
    <row r="176" spans="1:24" x14ac:dyDescent="0.25">
      <c r="A176" s="1">
        <v>174</v>
      </c>
      <c r="B176" s="1" t="s">
        <v>245</v>
      </c>
      <c r="C176" s="1" t="s">
        <v>13</v>
      </c>
      <c r="D176" s="1">
        <v>2</v>
      </c>
      <c r="E176" s="1" t="s">
        <v>472</v>
      </c>
      <c r="F176" s="2">
        <v>45293</v>
      </c>
      <c r="G176" s="1" t="s">
        <v>23</v>
      </c>
      <c r="H176" s="2">
        <v>45901</v>
      </c>
      <c r="I176" s="1" t="s">
        <v>486</v>
      </c>
      <c r="J176" s="1" t="s">
        <v>486</v>
      </c>
      <c r="K176" s="1" t="s">
        <v>486</v>
      </c>
      <c r="T176" s="1">
        <v>174</v>
      </c>
      <c r="U176" s="12" t="str">
        <f ca="1">_xlfn.CONCAT(Table57[[#This Row],[base]],Table57[[#This Row],[carrier]],TEXT(Table57[[#This Row],[rest of number]], "00000000"))</f>
        <v>01553029843</v>
      </c>
      <c r="V176" s="10" t="s">
        <v>497</v>
      </c>
      <c r="W176" s="12">
        <f t="shared" ca="1" si="14"/>
        <v>5</v>
      </c>
      <c r="X176" s="13">
        <f t="shared" ca="1" si="15"/>
        <v>53029843</v>
      </c>
    </row>
    <row r="177" spans="1:24" x14ac:dyDescent="0.25">
      <c r="A177" s="1">
        <v>175</v>
      </c>
      <c r="B177" s="1" t="s">
        <v>246</v>
      </c>
      <c r="C177" s="1" t="s">
        <v>13</v>
      </c>
      <c r="D177" s="1">
        <v>2</v>
      </c>
      <c r="E177" s="1" t="s">
        <v>472</v>
      </c>
      <c r="F177" s="2">
        <v>45293</v>
      </c>
      <c r="G177" s="1" t="s">
        <v>25</v>
      </c>
      <c r="H177" s="2">
        <v>46447</v>
      </c>
      <c r="I177" s="1" t="s">
        <v>481</v>
      </c>
      <c r="J177" s="1" t="s">
        <v>481</v>
      </c>
      <c r="K177" s="1" t="s">
        <v>481</v>
      </c>
      <c r="T177" s="1">
        <v>175</v>
      </c>
      <c r="U177" s="12" t="str">
        <f ca="1">_xlfn.CONCAT(Table57[[#This Row],[base]],Table57[[#This Row],[carrier]],TEXT(Table57[[#This Row],[rest of number]], "00000000"))</f>
        <v>01023129937</v>
      </c>
      <c r="V177" s="10" t="s">
        <v>497</v>
      </c>
      <c r="W177" s="12">
        <f t="shared" ca="1" si="14"/>
        <v>0</v>
      </c>
      <c r="X177" s="13">
        <f t="shared" ca="1" si="15"/>
        <v>23129937</v>
      </c>
    </row>
    <row r="178" spans="1:24" x14ac:dyDescent="0.25">
      <c r="A178" s="1">
        <v>176</v>
      </c>
      <c r="B178" s="1" t="s">
        <v>247</v>
      </c>
      <c r="C178" s="1" t="s">
        <v>13</v>
      </c>
      <c r="D178" s="1">
        <v>2</v>
      </c>
      <c r="E178" s="1" t="s">
        <v>472</v>
      </c>
      <c r="F178" s="2">
        <v>45293</v>
      </c>
      <c r="G178" s="1" t="s">
        <v>23</v>
      </c>
      <c r="H178" s="2">
        <v>45901</v>
      </c>
      <c r="I178" s="1" t="s">
        <v>488</v>
      </c>
      <c r="J178" s="1" t="s">
        <v>488</v>
      </c>
      <c r="K178" s="1" t="s">
        <v>488</v>
      </c>
      <c r="T178" s="1">
        <v>176</v>
      </c>
      <c r="U178" s="12" t="str">
        <f ca="1">_xlfn.CONCAT(Table57[[#This Row],[base]],Table57[[#This Row],[carrier]],TEXT(Table57[[#This Row],[rest of number]], "00000000"))</f>
        <v>01228314270</v>
      </c>
      <c r="V178" s="10" t="s">
        <v>497</v>
      </c>
      <c r="W178" s="12">
        <f t="shared" ca="1" si="14"/>
        <v>2</v>
      </c>
      <c r="X178" s="13">
        <f t="shared" ca="1" si="15"/>
        <v>28314270</v>
      </c>
    </row>
    <row r="179" spans="1:24" x14ac:dyDescent="0.25">
      <c r="A179" s="1">
        <v>177</v>
      </c>
      <c r="B179" s="1" t="s">
        <v>248</v>
      </c>
      <c r="C179" s="1" t="s">
        <v>13</v>
      </c>
      <c r="D179" s="1">
        <v>2</v>
      </c>
      <c r="E179" s="1" t="s">
        <v>472</v>
      </c>
      <c r="F179" s="2">
        <v>45293</v>
      </c>
      <c r="G179" s="1" t="s">
        <v>24</v>
      </c>
      <c r="H179" s="2">
        <v>46082</v>
      </c>
      <c r="I179" s="1" t="s">
        <v>491</v>
      </c>
      <c r="J179" s="1" t="s">
        <v>491</v>
      </c>
      <c r="K179" s="1" t="s">
        <v>491</v>
      </c>
      <c r="T179" s="1">
        <v>177</v>
      </c>
      <c r="U179" s="12" t="str">
        <f ca="1">_xlfn.CONCAT(Table57[[#This Row],[base]],Table57[[#This Row],[carrier]],TEXT(Table57[[#This Row],[rest of number]], "00000000"))</f>
        <v>01277474208</v>
      </c>
      <c r="V179" s="10" t="s">
        <v>497</v>
      </c>
      <c r="W179" s="12">
        <f t="shared" ca="1" si="14"/>
        <v>2</v>
      </c>
      <c r="X179" s="13">
        <f t="shared" ca="1" si="15"/>
        <v>77474208</v>
      </c>
    </row>
    <row r="180" spans="1:24" x14ac:dyDescent="0.25">
      <c r="A180" s="1">
        <v>178</v>
      </c>
      <c r="B180" s="1" t="s">
        <v>249</v>
      </c>
      <c r="C180" s="1" t="s">
        <v>13</v>
      </c>
      <c r="D180" s="1">
        <v>2</v>
      </c>
      <c r="E180" s="1" t="s">
        <v>472</v>
      </c>
      <c r="F180" s="2">
        <v>45293</v>
      </c>
      <c r="G180" s="1" t="s">
        <v>25</v>
      </c>
      <c r="H180" s="2">
        <v>46447</v>
      </c>
      <c r="I180" s="1" t="s">
        <v>480</v>
      </c>
      <c r="J180" s="1" t="s">
        <v>480</v>
      </c>
      <c r="K180" s="1" t="s">
        <v>480</v>
      </c>
      <c r="T180" s="1">
        <v>178</v>
      </c>
      <c r="U180" s="12" t="str">
        <f ca="1">_xlfn.CONCAT(Table57[[#This Row],[base]],Table57[[#This Row],[carrier]],TEXT(Table57[[#This Row],[rest of number]], "00000000"))</f>
        <v>01142340452</v>
      </c>
      <c r="V180" s="10" t="s">
        <v>497</v>
      </c>
      <c r="W180" s="12">
        <f t="shared" ca="1" si="14"/>
        <v>1</v>
      </c>
      <c r="X180" s="13">
        <f t="shared" ca="1" si="15"/>
        <v>42340452</v>
      </c>
    </row>
    <row r="181" spans="1:24" x14ac:dyDescent="0.25">
      <c r="A181" s="1">
        <v>179</v>
      </c>
      <c r="B181" s="1" t="s">
        <v>250</v>
      </c>
      <c r="C181" s="1" t="s">
        <v>13</v>
      </c>
      <c r="D181" s="1">
        <v>2</v>
      </c>
      <c r="E181" s="1" t="s">
        <v>472</v>
      </c>
      <c r="F181" s="2">
        <v>45293</v>
      </c>
      <c r="G181" s="1" t="s">
        <v>23</v>
      </c>
      <c r="H181" s="2">
        <v>45901</v>
      </c>
      <c r="I181" s="1" t="s">
        <v>483</v>
      </c>
      <c r="J181" s="1" t="s">
        <v>483</v>
      </c>
      <c r="K181" s="1" t="s">
        <v>483</v>
      </c>
      <c r="T181" s="1">
        <v>179</v>
      </c>
      <c r="U181" s="12" t="str">
        <f ca="1">_xlfn.CONCAT(Table57[[#This Row],[base]],Table57[[#This Row],[carrier]],TEXT(Table57[[#This Row],[rest of number]], "00000000"))</f>
        <v>01289820456</v>
      </c>
      <c r="V181" s="10" t="s">
        <v>497</v>
      </c>
      <c r="W181" s="12">
        <f t="shared" ca="1" si="14"/>
        <v>2</v>
      </c>
      <c r="X181" s="13">
        <f t="shared" ca="1" si="15"/>
        <v>89820456</v>
      </c>
    </row>
    <row r="182" spans="1:24" x14ac:dyDescent="0.25">
      <c r="A182" s="1">
        <v>180</v>
      </c>
      <c r="B182" s="1" t="s">
        <v>251</v>
      </c>
      <c r="C182" s="1" t="s">
        <v>13</v>
      </c>
      <c r="D182" s="1">
        <v>2</v>
      </c>
      <c r="E182" s="1" t="s">
        <v>472</v>
      </c>
      <c r="F182" s="2">
        <v>45293</v>
      </c>
      <c r="G182" s="1" t="s">
        <v>25</v>
      </c>
      <c r="H182" s="2">
        <v>46447</v>
      </c>
      <c r="I182" s="1" t="s">
        <v>489</v>
      </c>
      <c r="J182" s="1" t="s">
        <v>489</v>
      </c>
      <c r="K182" s="1" t="s">
        <v>489</v>
      </c>
      <c r="T182" s="1">
        <v>180</v>
      </c>
      <c r="U182" s="12" t="str">
        <f ca="1">_xlfn.CONCAT(Table57[[#This Row],[base]],Table57[[#This Row],[carrier]],TEXT(Table57[[#This Row],[rest of number]], "00000000"))</f>
        <v>01554149020</v>
      </c>
      <c r="V182" s="10" t="s">
        <v>497</v>
      </c>
      <c r="W182" s="12">
        <f t="shared" ca="1" si="14"/>
        <v>5</v>
      </c>
      <c r="X182" s="13">
        <f t="shared" ca="1" si="15"/>
        <v>54149020</v>
      </c>
    </row>
    <row r="183" spans="1:24" x14ac:dyDescent="0.25">
      <c r="A183" s="1">
        <v>181</v>
      </c>
      <c r="B183" s="1" t="s">
        <v>252</v>
      </c>
      <c r="C183" s="1" t="s">
        <v>13</v>
      </c>
      <c r="D183" s="1">
        <v>2</v>
      </c>
      <c r="E183" s="1" t="s">
        <v>472</v>
      </c>
      <c r="F183" s="2">
        <v>45293</v>
      </c>
      <c r="G183" s="1" t="s">
        <v>23</v>
      </c>
      <c r="H183" s="2">
        <v>45901</v>
      </c>
      <c r="I183" s="1" t="s">
        <v>482</v>
      </c>
      <c r="J183" s="1" t="s">
        <v>482</v>
      </c>
      <c r="K183" s="1" t="s">
        <v>482</v>
      </c>
      <c r="T183" s="1">
        <v>181</v>
      </c>
      <c r="U183" s="12" t="str">
        <f ca="1">_xlfn.CONCAT(Table57[[#This Row],[base]],Table57[[#This Row],[carrier]],TEXT(Table57[[#This Row],[rest of number]], "00000000"))</f>
        <v>01279220326</v>
      </c>
      <c r="V183" s="10" t="s">
        <v>497</v>
      </c>
      <c r="W183" s="12">
        <f t="shared" ca="1" si="14"/>
        <v>2</v>
      </c>
      <c r="X183" s="13">
        <f t="shared" ca="1" si="15"/>
        <v>79220326</v>
      </c>
    </row>
    <row r="184" spans="1:24" x14ac:dyDescent="0.25">
      <c r="A184" s="1">
        <v>182</v>
      </c>
      <c r="B184" s="1" t="s">
        <v>253</v>
      </c>
      <c r="C184" s="1" t="s">
        <v>13</v>
      </c>
      <c r="D184" s="1">
        <v>2</v>
      </c>
      <c r="E184" s="1" t="s">
        <v>472</v>
      </c>
      <c r="F184" s="2">
        <v>45293</v>
      </c>
      <c r="G184" s="1" t="s">
        <v>25</v>
      </c>
      <c r="H184" s="2">
        <v>46447</v>
      </c>
      <c r="I184" s="1" t="s">
        <v>481</v>
      </c>
      <c r="J184" s="1" t="s">
        <v>481</v>
      </c>
      <c r="K184" s="1" t="s">
        <v>481</v>
      </c>
      <c r="T184" s="1">
        <v>182</v>
      </c>
      <c r="U184" s="12" t="str">
        <f ca="1">_xlfn.CONCAT(Table57[[#This Row],[base]],Table57[[#This Row],[carrier]],TEXT(Table57[[#This Row],[rest of number]], "00000000"))</f>
        <v>01512235842</v>
      </c>
      <c r="V184" s="10" t="s">
        <v>497</v>
      </c>
      <c r="W184" s="12">
        <f t="shared" ca="1" si="14"/>
        <v>5</v>
      </c>
      <c r="X184" s="13">
        <f t="shared" ca="1" si="15"/>
        <v>12235842</v>
      </c>
    </row>
    <row r="185" spans="1:24" x14ac:dyDescent="0.25">
      <c r="A185" s="1">
        <v>183</v>
      </c>
      <c r="B185" s="1" t="s">
        <v>254</v>
      </c>
      <c r="C185" s="1" t="s">
        <v>13</v>
      </c>
      <c r="D185" s="1">
        <v>2</v>
      </c>
      <c r="E185" s="1" t="s">
        <v>472</v>
      </c>
      <c r="F185" s="2">
        <v>45293</v>
      </c>
      <c r="G185" s="1" t="s">
        <v>23</v>
      </c>
      <c r="H185" s="2">
        <v>45901</v>
      </c>
      <c r="I185" s="1" t="s">
        <v>484</v>
      </c>
      <c r="J185" s="1" t="s">
        <v>484</v>
      </c>
      <c r="K185" s="1" t="s">
        <v>484</v>
      </c>
      <c r="T185" s="1">
        <v>183</v>
      </c>
      <c r="U185" s="12" t="str">
        <f ca="1">_xlfn.CONCAT(Table57[[#This Row],[base]],Table57[[#This Row],[carrier]],TEXT(Table57[[#This Row],[rest of number]], "00000000"))</f>
        <v>01024424024</v>
      </c>
      <c r="V185" s="10" t="s">
        <v>497</v>
      </c>
      <c r="W185" s="12">
        <f t="shared" ca="1" si="14"/>
        <v>0</v>
      </c>
      <c r="X185" s="13">
        <f t="shared" ca="1" si="15"/>
        <v>24424024</v>
      </c>
    </row>
    <row r="186" spans="1:24" x14ac:dyDescent="0.25">
      <c r="A186" s="1">
        <v>184</v>
      </c>
      <c r="B186" s="1" t="s">
        <v>255</v>
      </c>
      <c r="C186" s="1" t="s">
        <v>13</v>
      </c>
      <c r="D186" s="1">
        <v>2</v>
      </c>
      <c r="E186" s="1" t="s">
        <v>472</v>
      </c>
      <c r="F186" s="2">
        <v>45293</v>
      </c>
      <c r="G186" s="1" t="s">
        <v>25</v>
      </c>
      <c r="H186" s="2">
        <v>46447</v>
      </c>
      <c r="I186" s="1" t="s">
        <v>482</v>
      </c>
      <c r="J186" s="1" t="s">
        <v>482</v>
      </c>
      <c r="K186" s="1" t="s">
        <v>482</v>
      </c>
      <c r="T186" s="1">
        <v>184</v>
      </c>
      <c r="U186" s="12" t="str">
        <f ca="1">_xlfn.CONCAT(Table57[[#This Row],[base]],Table57[[#This Row],[carrier]],TEXT(Table57[[#This Row],[rest of number]], "00000000"))</f>
        <v>01138286229</v>
      </c>
      <c r="V186" s="10" t="s">
        <v>497</v>
      </c>
      <c r="W186" s="12">
        <f t="shared" ca="1" si="14"/>
        <v>1</v>
      </c>
      <c r="X186" s="13">
        <f t="shared" ca="1" si="15"/>
        <v>38286229</v>
      </c>
    </row>
    <row r="187" spans="1:24" x14ac:dyDescent="0.25">
      <c r="A187" s="1">
        <v>185</v>
      </c>
      <c r="B187" s="1" t="s">
        <v>256</v>
      </c>
      <c r="C187" s="1" t="s">
        <v>13</v>
      </c>
      <c r="D187" s="1">
        <v>2</v>
      </c>
      <c r="E187" s="1" t="s">
        <v>472</v>
      </c>
      <c r="F187" s="2">
        <v>45293</v>
      </c>
      <c r="G187" s="1" t="s">
        <v>22</v>
      </c>
      <c r="H187" s="2">
        <v>45717</v>
      </c>
      <c r="I187" s="1" t="s">
        <v>481</v>
      </c>
      <c r="J187" s="1" t="s">
        <v>481</v>
      </c>
      <c r="K187" s="1" t="s">
        <v>481</v>
      </c>
      <c r="T187" s="1">
        <v>185</v>
      </c>
      <c r="U187" s="12" t="str">
        <f ca="1">_xlfn.CONCAT(Table57[[#This Row],[base]],Table57[[#This Row],[carrier]],TEXT(Table57[[#This Row],[rest of number]], "00000000"))</f>
        <v>01139844544</v>
      </c>
      <c r="V187" s="10" t="s">
        <v>497</v>
      </c>
      <c r="W187" s="12">
        <f t="shared" ca="1" si="14"/>
        <v>1</v>
      </c>
      <c r="X187" s="13">
        <f t="shared" ca="1" si="15"/>
        <v>39844544</v>
      </c>
    </row>
    <row r="188" spans="1:24" x14ac:dyDescent="0.25">
      <c r="A188" s="1">
        <v>186</v>
      </c>
      <c r="B188" s="1" t="s">
        <v>257</v>
      </c>
      <c r="C188" s="1" t="s">
        <v>13</v>
      </c>
      <c r="D188" s="1">
        <v>2</v>
      </c>
      <c r="E188" s="1" t="s">
        <v>472</v>
      </c>
      <c r="F188" s="2">
        <v>45293</v>
      </c>
      <c r="G188" s="1" t="s">
        <v>25</v>
      </c>
      <c r="H188" s="2">
        <v>46447</v>
      </c>
      <c r="I188" s="1" t="s">
        <v>478</v>
      </c>
      <c r="J188" s="1" t="s">
        <v>478</v>
      </c>
      <c r="K188" s="1" t="s">
        <v>478</v>
      </c>
      <c r="T188" s="1">
        <v>186</v>
      </c>
      <c r="U188" s="12" t="str">
        <f ca="1">_xlfn.CONCAT(Table57[[#This Row],[base]],Table57[[#This Row],[carrier]],TEXT(Table57[[#This Row],[rest of number]], "00000000"))</f>
        <v>01125464689</v>
      </c>
      <c r="V188" s="10" t="s">
        <v>497</v>
      </c>
      <c r="W188" s="12">
        <f t="shared" ca="1" si="14"/>
        <v>1</v>
      </c>
      <c r="X188" s="13">
        <f t="shared" ca="1" si="15"/>
        <v>25464689</v>
      </c>
    </row>
    <row r="189" spans="1:24" x14ac:dyDescent="0.25">
      <c r="A189" s="1">
        <v>187</v>
      </c>
      <c r="B189" s="1" t="s">
        <v>258</v>
      </c>
      <c r="C189" s="1" t="s">
        <v>13</v>
      </c>
      <c r="D189" s="1">
        <v>2</v>
      </c>
      <c r="E189" s="1" t="s">
        <v>472</v>
      </c>
      <c r="F189" s="2">
        <v>45293</v>
      </c>
      <c r="G189" s="1" t="s">
        <v>24</v>
      </c>
      <c r="H189" s="2">
        <v>46082</v>
      </c>
      <c r="I189" s="1" t="s">
        <v>480</v>
      </c>
      <c r="J189" s="1" t="s">
        <v>480</v>
      </c>
      <c r="K189" s="1" t="s">
        <v>480</v>
      </c>
      <c r="T189" s="1">
        <v>187</v>
      </c>
      <c r="U189" s="12" t="str">
        <f ca="1">_xlfn.CONCAT(Table57[[#This Row],[base]],Table57[[#This Row],[carrier]],TEXT(Table57[[#This Row],[rest of number]], "00000000"))</f>
        <v>01203455719</v>
      </c>
      <c r="V189" s="10" t="s">
        <v>497</v>
      </c>
      <c r="W189" s="12">
        <f t="shared" ca="1" si="14"/>
        <v>2</v>
      </c>
      <c r="X189" s="13">
        <f t="shared" ca="1" si="15"/>
        <v>3455719</v>
      </c>
    </row>
    <row r="190" spans="1:24" x14ac:dyDescent="0.25">
      <c r="A190" s="1">
        <v>188</v>
      </c>
      <c r="B190" s="1" t="s">
        <v>259</v>
      </c>
      <c r="C190" s="1" t="s">
        <v>13</v>
      </c>
      <c r="D190" s="1">
        <v>2</v>
      </c>
      <c r="E190" s="1" t="s">
        <v>472</v>
      </c>
      <c r="F190" s="2">
        <v>45293</v>
      </c>
      <c r="G190" s="1" t="s">
        <v>24</v>
      </c>
      <c r="H190" s="2">
        <v>46082</v>
      </c>
      <c r="I190" s="1" t="s">
        <v>477</v>
      </c>
      <c r="J190" s="1" t="s">
        <v>477</v>
      </c>
      <c r="K190" s="1" t="s">
        <v>477</v>
      </c>
      <c r="T190" s="1">
        <v>188</v>
      </c>
      <c r="U190" s="12" t="str">
        <f ca="1">_xlfn.CONCAT(Table57[[#This Row],[base]],Table57[[#This Row],[carrier]],TEXT(Table57[[#This Row],[rest of number]], "00000000"))</f>
        <v>01518664037</v>
      </c>
      <c r="V190" s="10" t="s">
        <v>497</v>
      </c>
      <c r="W190" s="12">
        <f t="shared" ca="1" si="14"/>
        <v>5</v>
      </c>
      <c r="X190" s="13">
        <f t="shared" ca="1" si="15"/>
        <v>18664037</v>
      </c>
    </row>
    <row r="191" spans="1:24" x14ac:dyDescent="0.25">
      <c r="A191" s="1">
        <v>189</v>
      </c>
      <c r="B191" s="1" t="s">
        <v>260</v>
      </c>
      <c r="C191" s="1" t="s">
        <v>13</v>
      </c>
      <c r="D191" s="1">
        <v>2</v>
      </c>
      <c r="E191" s="1" t="s">
        <v>472</v>
      </c>
      <c r="F191" s="2">
        <v>45293</v>
      </c>
      <c r="G191" s="1" t="s">
        <v>24</v>
      </c>
      <c r="H191" s="2">
        <v>46082</v>
      </c>
      <c r="I191" s="1" t="s">
        <v>483</v>
      </c>
      <c r="J191" s="1" t="s">
        <v>483</v>
      </c>
      <c r="K191" s="1" t="s">
        <v>483</v>
      </c>
      <c r="T191" s="1">
        <v>189</v>
      </c>
      <c r="U191" s="12" t="str">
        <f ca="1">_xlfn.CONCAT(Table57[[#This Row],[base]],Table57[[#This Row],[carrier]],TEXT(Table57[[#This Row],[rest of number]], "00000000"))</f>
        <v>01547742155</v>
      </c>
      <c r="V191" s="10" t="s">
        <v>497</v>
      </c>
      <c r="W191" s="12">
        <f t="shared" ca="1" si="14"/>
        <v>5</v>
      </c>
      <c r="X191" s="13">
        <f t="shared" ca="1" si="15"/>
        <v>47742155</v>
      </c>
    </row>
    <row r="192" spans="1:24" x14ac:dyDescent="0.25">
      <c r="A192" s="1">
        <v>190</v>
      </c>
      <c r="B192" s="1" t="s">
        <v>261</v>
      </c>
      <c r="C192" s="1" t="s">
        <v>13</v>
      </c>
      <c r="D192" s="1">
        <v>2</v>
      </c>
      <c r="E192" s="1" t="s">
        <v>472</v>
      </c>
      <c r="F192" s="2">
        <v>45293</v>
      </c>
      <c r="G192" s="1" t="s">
        <v>24</v>
      </c>
      <c r="H192" s="2">
        <v>46082</v>
      </c>
      <c r="I192" s="1" t="s">
        <v>477</v>
      </c>
      <c r="J192" s="1" t="s">
        <v>477</v>
      </c>
      <c r="K192" s="1" t="s">
        <v>477</v>
      </c>
      <c r="T192" s="1">
        <v>190</v>
      </c>
      <c r="U192" s="12" t="str">
        <f ca="1">_xlfn.CONCAT(Table57[[#This Row],[base]],Table57[[#This Row],[carrier]],TEXT(Table57[[#This Row],[rest of number]], "00000000"))</f>
        <v>01146322177</v>
      </c>
      <c r="V192" s="10" t="s">
        <v>497</v>
      </c>
      <c r="W192" s="12">
        <f t="shared" ca="1" si="14"/>
        <v>1</v>
      </c>
      <c r="X192" s="13">
        <f t="shared" ca="1" si="15"/>
        <v>46322177</v>
      </c>
    </row>
    <row r="193" spans="1:24" x14ac:dyDescent="0.25">
      <c r="A193" s="1">
        <v>191</v>
      </c>
      <c r="B193" s="1" t="s">
        <v>262</v>
      </c>
      <c r="C193" s="1" t="s">
        <v>13</v>
      </c>
      <c r="D193" s="1">
        <v>2</v>
      </c>
      <c r="E193" s="1" t="s">
        <v>472</v>
      </c>
      <c r="F193" s="2">
        <v>45293</v>
      </c>
      <c r="G193" s="1" t="s">
        <v>23</v>
      </c>
      <c r="H193" s="2">
        <v>45901</v>
      </c>
      <c r="I193" s="1" t="s">
        <v>486</v>
      </c>
      <c r="J193" s="1" t="s">
        <v>486</v>
      </c>
      <c r="K193" s="1" t="s">
        <v>486</v>
      </c>
      <c r="T193" s="1">
        <v>191</v>
      </c>
      <c r="U193" s="12" t="str">
        <f ca="1">_xlfn.CONCAT(Table57[[#This Row],[base]],Table57[[#This Row],[carrier]],TEXT(Table57[[#This Row],[rest of number]], "00000000"))</f>
        <v>01275281116</v>
      </c>
      <c r="V193" s="10" t="s">
        <v>497</v>
      </c>
      <c r="W193" s="12">
        <f t="shared" ca="1" si="14"/>
        <v>2</v>
      </c>
      <c r="X193" s="13">
        <f t="shared" ca="1" si="15"/>
        <v>75281116</v>
      </c>
    </row>
    <row r="194" spans="1:24" x14ac:dyDescent="0.25">
      <c r="A194" s="1">
        <v>192</v>
      </c>
      <c r="B194" s="1" t="s">
        <v>263</v>
      </c>
      <c r="C194" s="1" t="s">
        <v>13</v>
      </c>
      <c r="D194" s="1">
        <v>2</v>
      </c>
      <c r="E194" s="1" t="s">
        <v>472</v>
      </c>
      <c r="F194" s="2">
        <v>45293</v>
      </c>
      <c r="G194" s="1" t="s">
        <v>24</v>
      </c>
      <c r="H194" s="2">
        <v>46082</v>
      </c>
      <c r="I194" s="1" t="s">
        <v>484</v>
      </c>
      <c r="J194" s="1" t="s">
        <v>484</v>
      </c>
      <c r="K194" s="1" t="s">
        <v>484</v>
      </c>
      <c r="T194" s="1">
        <v>192</v>
      </c>
      <c r="U194" s="12" t="str">
        <f ca="1">_xlfn.CONCAT(Table57[[#This Row],[base]],Table57[[#This Row],[carrier]],TEXT(Table57[[#This Row],[rest of number]], "00000000"))</f>
        <v>01271319912</v>
      </c>
      <c r="V194" s="10" t="s">
        <v>497</v>
      </c>
      <c r="W194" s="12">
        <f t="shared" ref="W194:W257" ca="1" si="16">CHOOSE(RANDBETWEEN(1,4),0,1,2,5)</f>
        <v>2</v>
      </c>
      <c r="X194" s="13">
        <f t="shared" ca="1" si="15"/>
        <v>71319912</v>
      </c>
    </row>
    <row r="195" spans="1:24" x14ac:dyDescent="0.25">
      <c r="A195" s="1">
        <v>193</v>
      </c>
      <c r="B195" s="1" t="s">
        <v>264</v>
      </c>
      <c r="C195" s="1" t="s">
        <v>13</v>
      </c>
      <c r="D195" s="1">
        <v>2</v>
      </c>
      <c r="E195" s="1" t="s">
        <v>472</v>
      </c>
      <c r="F195" s="2">
        <v>45293</v>
      </c>
      <c r="G195" s="1" t="s">
        <v>24</v>
      </c>
      <c r="H195" s="2">
        <v>46082</v>
      </c>
      <c r="I195" s="1" t="s">
        <v>490</v>
      </c>
      <c r="J195" s="1" t="s">
        <v>490</v>
      </c>
      <c r="K195" s="1" t="s">
        <v>490</v>
      </c>
      <c r="T195" s="1">
        <v>193</v>
      </c>
      <c r="U195" s="12" t="str">
        <f ca="1">_xlfn.CONCAT(Table57[[#This Row],[base]],Table57[[#This Row],[carrier]],TEXT(Table57[[#This Row],[rest of number]], "00000000"))</f>
        <v>01263271743</v>
      </c>
      <c r="V195" s="10" t="s">
        <v>497</v>
      </c>
      <c r="W195" s="12">
        <f t="shared" ca="1" si="16"/>
        <v>2</v>
      </c>
      <c r="X195" s="13">
        <f t="shared" ref="X195:X258" ca="1" si="17">RANDBETWEEN(0,99999999)</f>
        <v>63271743</v>
      </c>
    </row>
    <row r="196" spans="1:24" x14ac:dyDescent="0.25">
      <c r="A196" s="1">
        <v>194</v>
      </c>
      <c r="B196" s="1" t="s">
        <v>265</v>
      </c>
      <c r="C196" s="1" t="s">
        <v>13</v>
      </c>
      <c r="D196" s="1">
        <v>2</v>
      </c>
      <c r="E196" s="1" t="s">
        <v>472</v>
      </c>
      <c r="F196" s="2">
        <v>45293</v>
      </c>
      <c r="G196" s="1" t="s">
        <v>22</v>
      </c>
      <c r="H196" s="2">
        <v>45717</v>
      </c>
      <c r="I196" s="1" t="s">
        <v>483</v>
      </c>
      <c r="J196" s="1" t="s">
        <v>483</v>
      </c>
      <c r="K196" s="1" t="s">
        <v>483</v>
      </c>
      <c r="T196" s="1">
        <v>194</v>
      </c>
      <c r="U196" s="12" t="str">
        <f ca="1">_xlfn.CONCAT(Table57[[#This Row],[base]],Table57[[#This Row],[carrier]],TEXT(Table57[[#This Row],[rest of number]], "00000000"))</f>
        <v>01219718096</v>
      </c>
      <c r="V196" s="10" t="s">
        <v>497</v>
      </c>
      <c r="W196" s="12">
        <f t="shared" ca="1" si="16"/>
        <v>2</v>
      </c>
      <c r="X196" s="13">
        <f t="shared" ca="1" si="17"/>
        <v>19718096</v>
      </c>
    </row>
    <row r="197" spans="1:24" x14ac:dyDescent="0.25">
      <c r="A197" s="1">
        <v>195</v>
      </c>
      <c r="B197" s="1" t="s">
        <v>266</v>
      </c>
      <c r="C197" s="1" t="s">
        <v>13</v>
      </c>
      <c r="D197" s="1">
        <v>2</v>
      </c>
      <c r="E197" s="1" t="s">
        <v>472</v>
      </c>
      <c r="F197" s="2">
        <v>45293</v>
      </c>
      <c r="G197" s="1" t="s">
        <v>22</v>
      </c>
      <c r="H197" s="2">
        <v>45717</v>
      </c>
      <c r="I197" s="1" t="s">
        <v>485</v>
      </c>
      <c r="J197" s="1" t="s">
        <v>485</v>
      </c>
      <c r="K197" s="1" t="s">
        <v>485</v>
      </c>
      <c r="T197" s="1">
        <v>195</v>
      </c>
      <c r="U197" s="12" t="str">
        <f ca="1">_xlfn.CONCAT(Table57[[#This Row],[base]],Table57[[#This Row],[carrier]],TEXT(Table57[[#This Row],[rest of number]], "00000000"))</f>
        <v>01225114816</v>
      </c>
      <c r="V197" s="10" t="s">
        <v>497</v>
      </c>
      <c r="W197" s="12">
        <f t="shared" ca="1" si="16"/>
        <v>2</v>
      </c>
      <c r="X197" s="13">
        <f t="shared" ca="1" si="17"/>
        <v>25114816</v>
      </c>
    </row>
    <row r="198" spans="1:24" x14ac:dyDescent="0.25">
      <c r="A198" s="1">
        <v>196</v>
      </c>
      <c r="B198" s="1" t="s">
        <v>267</v>
      </c>
      <c r="C198" s="1" t="s">
        <v>13</v>
      </c>
      <c r="D198" s="1">
        <v>2</v>
      </c>
      <c r="E198" s="1" t="s">
        <v>472</v>
      </c>
      <c r="F198" s="2">
        <v>45293</v>
      </c>
      <c r="G198" s="1" t="s">
        <v>25</v>
      </c>
      <c r="H198" s="2">
        <v>46447</v>
      </c>
      <c r="I198" s="1" t="s">
        <v>488</v>
      </c>
      <c r="J198" s="1" t="s">
        <v>488</v>
      </c>
      <c r="K198" s="1" t="s">
        <v>488</v>
      </c>
      <c r="T198" s="1">
        <v>196</v>
      </c>
      <c r="U198" s="12" t="str">
        <f ca="1">_xlfn.CONCAT(Table57[[#This Row],[base]],Table57[[#This Row],[carrier]],TEXT(Table57[[#This Row],[rest of number]], "00000000"))</f>
        <v>01520062085</v>
      </c>
      <c r="V198" s="10" t="s">
        <v>497</v>
      </c>
      <c r="W198" s="12">
        <f t="shared" ca="1" si="16"/>
        <v>5</v>
      </c>
      <c r="X198" s="13">
        <f t="shared" ca="1" si="17"/>
        <v>20062085</v>
      </c>
    </row>
    <row r="199" spans="1:24" x14ac:dyDescent="0.25">
      <c r="A199" s="1">
        <v>197</v>
      </c>
      <c r="B199" s="1" t="s">
        <v>268</v>
      </c>
      <c r="C199" s="1" t="s">
        <v>13</v>
      </c>
      <c r="D199" s="1">
        <v>2</v>
      </c>
      <c r="E199" s="1" t="s">
        <v>472</v>
      </c>
      <c r="F199" s="2">
        <v>45293</v>
      </c>
      <c r="G199" s="1" t="s">
        <v>25</v>
      </c>
      <c r="H199" s="2">
        <v>46447</v>
      </c>
      <c r="I199" s="1" t="s">
        <v>480</v>
      </c>
      <c r="J199" s="1" t="s">
        <v>480</v>
      </c>
      <c r="K199" s="1" t="s">
        <v>480</v>
      </c>
      <c r="T199" s="1">
        <v>197</v>
      </c>
      <c r="U199" s="12" t="str">
        <f ca="1">_xlfn.CONCAT(Table57[[#This Row],[base]],Table57[[#This Row],[carrier]],TEXT(Table57[[#This Row],[rest of number]], "00000000"))</f>
        <v>01289959825</v>
      </c>
      <c r="V199" s="10" t="s">
        <v>497</v>
      </c>
      <c r="W199" s="12">
        <f t="shared" ca="1" si="16"/>
        <v>2</v>
      </c>
      <c r="X199" s="13">
        <f t="shared" ca="1" si="17"/>
        <v>89959825</v>
      </c>
    </row>
    <row r="200" spans="1:24" x14ac:dyDescent="0.25">
      <c r="A200" s="1">
        <v>198</v>
      </c>
      <c r="B200" s="1" t="s">
        <v>269</v>
      </c>
      <c r="C200" s="1" t="s">
        <v>13</v>
      </c>
      <c r="D200" s="1">
        <v>2</v>
      </c>
      <c r="E200" s="1" t="s">
        <v>472</v>
      </c>
      <c r="F200" s="2">
        <v>45293</v>
      </c>
      <c r="G200" s="1" t="s">
        <v>25</v>
      </c>
      <c r="H200" s="2">
        <v>46447</v>
      </c>
      <c r="I200" s="1" t="s">
        <v>477</v>
      </c>
      <c r="J200" s="1" t="s">
        <v>477</v>
      </c>
      <c r="K200" s="1" t="s">
        <v>477</v>
      </c>
      <c r="T200" s="1">
        <v>198</v>
      </c>
      <c r="U200" s="12" t="str">
        <f ca="1">_xlfn.CONCAT(Table57[[#This Row],[base]],Table57[[#This Row],[carrier]],TEXT(Table57[[#This Row],[rest of number]], "00000000"))</f>
        <v>01261917174</v>
      </c>
      <c r="V200" s="10" t="s">
        <v>497</v>
      </c>
      <c r="W200" s="12">
        <f t="shared" ca="1" si="16"/>
        <v>2</v>
      </c>
      <c r="X200" s="13">
        <f t="shared" ca="1" si="17"/>
        <v>61917174</v>
      </c>
    </row>
    <row r="201" spans="1:24" x14ac:dyDescent="0.25">
      <c r="A201" s="1">
        <v>199</v>
      </c>
      <c r="B201" s="1" t="s">
        <v>270</v>
      </c>
      <c r="C201" s="1" t="s">
        <v>13</v>
      </c>
      <c r="D201" s="1">
        <v>2</v>
      </c>
      <c r="E201" s="1" t="s">
        <v>472</v>
      </c>
      <c r="F201" s="2">
        <v>45293</v>
      </c>
      <c r="G201" s="1" t="s">
        <v>22</v>
      </c>
      <c r="H201" s="2">
        <v>45717</v>
      </c>
      <c r="I201" s="1" t="s">
        <v>482</v>
      </c>
      <c r="J201" s="1" t="s">
        <v>482</v>
      </c>
      <c r="K201" s="1" t="s">
        <v>482</v>
      </c>
      <c r="T201" s="1">
        <v>199</v>
      </c>
      <c r="U201" s="12" t="str">
        <f ca="1">_xlfn.CONCAT(Table57[[#This Row],[base]],Table57[[#This Row],[carrier]],TEXT(Table57[[#This Row],[rest of number]], "00000000"))</f>
        <v>01572514766</v>
      </c>
      <c r="V201" s="10" t="s">
        <v>497</v>
      </c>
      <c r="W201" s="12">
        <f t="shared" ca="1" si="16"/>
        <v>5</v>
      </c>
      <c r="X201" s="13">
        <f t="shared" ca="1" si="17"/>
        <v>72514766</v>
      </c>
    </row>
    <row r="202" spans="1:24" x14ac:dyDescent="0.25">
      <c r="A202" s="1">
        <v>200</v>
      </c>
      <c r="B202" s="1" t="s">
        <v>271</v>
      </c>
      <c r="C202" s="1" t="s">
        <v>13</v>
      </c>
      <c r="D202" s="1">
        <v>2</v>
      </c>
      <c r="E202" s="1" t="s">
        <v>472</v>
      </c>
      <c r="F202" s="2">
        <v>45293</v>
      </c>
      <c r="G202" s="1" t="s">
        <v>25</v>
      </c>
      <c r="H202" s="2">
        <v>46447</v>
      </c>
      <c r="I202" s="1" t="s">
        <v>491</v>
      </c>
      <c r="J202" s="1" t="s">
        <v>491</v>
      </c>
      <c r="K202" s="1" t="s">
        <v>491</v>
      </c>
      <c r="T202" s="1">
        <v>200</v>
      </c>
      <c r="U202" s="12" t="str">
        <f ca="1">_xlfn.CONCAT(Table57[[#This Row],[base]],Table57[[#This Row],[carrier]],TEXT(Table57[[#This Row],[rest of number]], "00000000"))</f>
        <v>01554076219</v>
      </c>
      <c r="V202" s="10" t="s">
        <v>497</v>
      </c>
      <c r="W202" s="12">
        <f t="shared" ca="1" si="16"/>
        <v>5</v>
      </c>
      <c r="X202" s="13">
        <f t="shared" ca="1" si="17"/>
        <v>54076219</v>
      </c>
    </row>
    <row r="203" spans="1:24" x14ac:dyDescent="0.25">
      <c r="A203" s="1">
        <v>201</v>
      </c>
      <c r="B203" s="1" t="s">
        <v>272</v>
      </c>
      <c r="C203" s="1" t="s">
        <v>13</v>
      </c>
      <c r="D203" s="1">
        <v>2</v>
      </c>
      <c r="E203" s="1" t="s">
        <v>472</v>
      </c>
      <c r="F203" s="2">
        <v>45293</v>
      </c>
      <c r="G203" s="1" t="s">
        <v>24</v>
      </c>
      <c r="H203" s="2">
        <v>46082</v>
      </c>
      <c r="I203" s="1" t="s">
        <v>489</v>
      </c>
      <c r="J203" s="1" t="s">
        <v>489</v>
      </c>
      <c r="K203" s="1" t="s">
        <v>489</v>
      </c>
      <c r="T203" s="1">
        <v>201</v>
      </c>
      <c r="U203" s="12" t="str">
        <f ca="1">_xlfn.CONCAT(Table57[[#This Row],[base]],Table57[[#This Row],[carrier]],TEXT(Table57[[#This Row],[rest of number]], "00000000"))</f>
        <v>01526612416</v>
      </c>
      <c r="V203" s="10" t="s">
        <v>497</v>
      </c>
      <c r="W203" s="12">
        <f t="shared" ca="1" si="16"/>
        <v>5</v>
      </c>
      <c r="X203" s="13">
        <f t="shared" ca="1" si="17"/>
        <v>26612416</v>
      </c>
    </row>
    <row r="204" spans="1:24" x14ac:dyDescent="0.25">
      <c r="A204" s="1">
        <v>202</v>
      </c>
      <c r="B204" s="1" t="s">
        <v>273</v>
      </c>
      <c r="C204" s="1" t="s">
        <v>13</v>
      </c>
      <c r="D204" s="1">
        <v>2</v>
      </c>
      <c r="E204" s="1" t="s">
        <v>472</v>
      </c>
      <c r="F204" s="2">
        <v>45293</v>
      </c>
      <c r="G204" s="1" t="s">
        <v>24</v>
      </c>
      <c r="H204" s="2">
        <v>46082</v>
      </c>
      <c r="I204" s="1" t="s">
        <v>484</v>
      </c>
      <c r="J204" s="1" t="s">
        <v>484</v>
      </c>
      <c r="K204" s="1" t="s">
        <v>484</v>
      </c>
      <c r="T204" s="1">
        <v>202</v>
      </c>
      <c r="U204" s="12" t="str">
        <f ca="1">_xlfn.CONCAT(Table57[[#This Row],[base]],Table57[[#This Row],[carrier]],TEXT(Table57[[#This Row],[rest of number]], "00000000"))</f>
        <v>01508803035</v>
      </c>
      <c r="V204" s="10" t="s">
        <v>497</v>
      </c>
      <c r="W204" s="12">
        <f t="shared" ca="1" si="16"/>
        <v>5</v>
      </c>
      <c r="X204" s="13">
        <f t="shared" ca="1" si="17"/>
        <v>8803035</v>
      </c>
    </row>
    <row r="205" spans="1:24" x14ac:dyDescent="0.25">
      <c r="A205" s="1">
        <v>203</v>
      </c>
      <c r="B205" s="1" t="s">
        <v>274</v>
      </c>
      <c r="C205" s="1" t="s">
        <v>13</v>
      </c>
      <c r="D205" s="1">
        <v>2</v>
      </c>
      <c r="E205" s="1" t="s">
        <v>472</v>
      </c>
      <c r="F205" s="2">
        <v>45293</v>
      </c>
      <c r="G205" s="1" t="s">
        <v>22</v>
      </c>
      <c r="H205" s="2">
        <v>45717</v>
      </c>
      <c r="I205" s="1" t="s">
        <v>476</v>
      </c>
      <c r="J205" s="1" t="s">
        <v>476</v>
      </c>
      <c r="K205" s="1" t="s">
        <v>476</v>
      </c>
      <c r="T205" s="1">
        <v>203</v>
      </c>
      <c r="U205" s="12" t="str">
        <f ca="1">_xlfn.CONCAT(Table57[[#This Row],[base]],Table57[[#This Row],[carrier]],TEXT(Table57[[#This Row],[rest of number]], "00000000"))</f>
        <v>01054315492</v>
      </c>
      <c r="V205" s="10" t="s">
        <v>497</v>
      </c>
      <c r="W205" s="12">
        <f t="shared" ca="1" si="16"/>
        <v>0</v>
      </c>
      <c r="X205" s="13">
        <f t="shared" ca="1" si="17"/>
        <v>54315492</v>
      </c>
    </row>
    <row r="206" spans="1:24" x14ac:dyDescent="0.25">
      <c r="A206" s="1">
        <v>204</v>
      </c>
      <c r="B206" s="1" t="s">
        <v>275</v>
      </c>
      <c r="C206" s="1" t="s">
        <v>13</v>
      </c>
      <c r="D206" s="1">
        <v>2</v>
      </c>
      <c r="E206" s="1" t="s">
        <v>472</v>
      </c>
      <c r="F206" s="2">
        <v>45293</v>
      </c>
      <c r="G206" s="1" t="s">
        <v>24</v>
      </c>
      <c r="H206" s="2">
        <v>46082</v>
      </c>
      <c r="I206" s="1" t="s">
        <v>489</v>
      </c>
      <c r="J206" s="1" t="s">
        <v>489</v>
      </c>
      <c r="K206" s="1" t="s">
        <v>489</v>
      </c>
      <c r="T206" s="1">
        <v>204</v>
      </c>
      <c r="U206" s="12" t="str">
        <f ca="1">_xlfn.CONCAT(Table57[[#This Row],[base]],Table57[[#This Row],[carrier]],TEXT(Table57[[#This Row],[rest of number]], "00000000"))</f>
        <v>01583078457</v>
      </c>
      <c r="V206" s="10" t="s">
        <v>497</v>
      </c>
      <c r="W206" s="12">
        <f t="shared" ca="1" si="16"/>
        <v>5</v>
      </c>
      <c r="X206" s="13">
        <f t="shared" ca="1" si="17"/>
        <v>83078457</v>
      </c>
    </row>
    <row r="207" spans="1:24" x14ac:dyDescent="0.25">
      <c r="A207" s="1">
        <v>205</v>
      </c>
      <c r="B207" s="1" t="s">
        <v>276</v>
      </c>
      <c r="C207" s="1" t="s">
        <v>13</v>
      </c>
      <c r="D207" s="1">
        <v>2</v>
      </c>
      <c r="E207" s="1" t="s">
        <v>472</v>
      </c>
      <c r="F207" s="2">
        <v>45293</v>
      </c>
      <c r="G207" s="1" t="s">
        <v>24</v>
      </c>
      <c r="H207" s="2">
        <v>46082</v>
      </c>
      <c r="I207" s="1" t="s">
        <v>490</v>
      </c>
      <c r="J207" s="1" t="s">
        <v>490</v>
      </c>
      <c r="K207" s="1" t="s">
        <v>490</v>
      </c>
      <c r="T207" s="1">
        <v>205</v>
      </c>
      <c r="U207" s="12" t="str">
        <f ca="1">_xlfn.CONCAT(Table57[[#This Row],[base]],Table57[[#This Row],[carrier]],TEXT(Table57[[#This Row],[rest of number]], "00000000"))</f>
        <v>01504034958</v>
      </c>
      <c r="V207" s="10" t="s">
        <v>497</v>
      </c>
      <c r="W207" s="12">
        <f t="shared" ca="1" si="16"/>
        <v>5</v>
      </c>
      <c r="X207" s="13">
        <f t="shared" ca="1" si="17"/>
        <v>4034958</v>
      </c>
    </row>
    <row r="208" spans="1:24" x14ac:dyDescent="0.25">
      <c r="A208" s="1">
        <v>206</v>
      </c>
      <c r="B208" s="1" t="s">
        <v>277</v>
      </c>
      <c r="C208" s="1" t="s">
        <v>13</v>
      </c>
      <c r="D208" s="1">
        <v>2</v>
      </c>
      <c r="E208" s="1" t="s">
        <v>472</v>
      </c>
      <c r="F208" s="2">
        <v>45293</v>
      </c>
      <c r="G208" s="1" t="s">
        <v>24</v>
      </c>
      <c r="H208" s="2">
        <v>46082</v>
      </c>
      <c r="I208" s="1" t="s">
        <v>480</v>
      </c>
      <c r="J208" s="1" t="s">
        <v>480</v>
      </c>
      <c r="K208" s="1" t="s">
        <v>480</v>
      </c>
      <c r="T208" s="1">
        <v>206</v>
      </c>
      <c r="U208" s="12" t="str">
        <f ca="1">_xlfn.CONCAT(Table57[[#This Row],[base]],Table57[[#This Row],[carrier]],TEXT(Table57[[#This Row],[rest of number]], "00000000"))</f>
        <v>01081977097</v>
      </c>
      <c r="V208" s="10" t="s">
        <v>497</v>
      </c>
      <c r="W208" s="12">
        <f t="shared" ca="1" si="16"/>
        <v>0</v>
      </c>
      <c r="X208" s="13">
        <f t="shared" ca="1" si="17"/>
        <v>81977097</v>
      </c>
    </row>
    <row r="209" spans="1:24" x14ac:dyDescent="0.25">
      <c r="A209" s="1">
        <v>207</v>
      </c>
      <c r="B209" s="1" t="s">
        <v>278</v>
      </c>
      <c r="C209" s="1" t="s">
        <v>13</v>
      </c>
      <c r="D209" s="1">
        <v>2</v>
      </c>
      <c r="E209" s="1" t="s">
        <v>472</v>
      </c>
      <c r="F209" s="2">
        <v>45293</v>
      </c>
      <c r="G209" s="1" t="s">
        <v>25</v>
      </c>
      <c r="H209" s="2">
        <v>46447</v>
      </c>
      <c r="I209" s="1" t="s">
        <v>478</v>
      </c>
      <c r="J209" s="1" t="s">
        <v>478</v>
      </c>
      <c r="K209" s="1" t="s">
        <v>478</v>
      </c>
      <c r="T209" s="1">
        <v>207</v>
      </c>
      <c r="U209" s="12" t="str">
        <f ca="1">_xlfn.CONCAT(Table57[[#This Row],[base]],Table57[[#This Row],[carrier]],TEXT(Table57[[#This Row],[rest of number]], "00000000"))</f>
        <v>01574350131</v>
      </c>
      <c r="V209" s="10" t="s">
        <v>497</v>
      </c>
      <c r="W209" s="12">
        <f t="shared" ca="1" si="16"/>
        <v>5</v>
      </c>
      <c r="X209" s="13">
        <f t="shared" ca="1" si="17"/>
        <v>74350131</v>
      </c>
    </row>
    <row r="210" spans="1:24" x14ac:dyDescent="0.25">
      <c r="A210" s="1">
        <v>208</v>
      </c>
      <c r="B210" s="1" t="s">
        <v>279</v>
      </c>
      <c r="C210" s="1" t="s">
        <v>13</v>
      </c>
      <c r="D210" s="1">
        <v>2</v>
      </c>
      <c r="E210" s="1" t="s">
        <v>472</v>
      </c>
      <c r="F210" s="2">
        <v>45293</v>
      </c>
      <c r="G210" s="1" t="s">
        <v>25</v>
      </c>
      <c r="H210" s="2">
        <v>46447</v>
      </c>
      <c r="I210" s="1" t="s">
        <v>487</v>
      </c>
      <c r="J210" s="1" t="s">
        <v>487</v>
      </c>
      <c r="K210" s="1" t="s">
        <v>487</v>
      </c>
      <c r="T210" s="1">
        <v>208</v>
      </c>
      <c r="U210" s="12" t="str">
        <f ca="1">_xlfn.CONCAT(Table57[[#This Row],[base]],Table57[[#This Row],[carrier]],TEXT(Table57[[#This Row],[rest of number]], "00000000"))</f>
        <v>01128292103</v>
      </c>
      <c r="V210" s="10" t="s">
        <v>497</v>
      </c>
      <c r="W210" s="12">
        <f t="shared" ca="1" si="16"/>
        <v>1</v>
      </c>
      <c r="X210" s="13">
        <f t="shared" ca="1" si="17"/>
        <v>28292103</v>
      </c>
    </row>
    <row r="211" spans="1:24" x14ac:dyDescent="0.25">
      <c r="A211" s="1">
        <v>209</v>
      </c>
      <c r="B211" s="1" t="s">
        <v>280</v>
      </c>
      <c r="C211" s="1" t="s">
        <v>13</v>
      </c>
      <c r="D211" s="1">
        <v>2</v>
      </c>
      <c r="E211" s="1" t="s">
        <v>472</v>
      </c>
      <c r="F211" s="2">
        <v>45293</v>
      </c>
      <c r="G211" s="1" t="s">
        <v>23</v>
      </c>
      <c r="H211" s="2">
        <v>45901</v>
      </c>
      <c r="I211" s="1" t="s">
        <v>487</v>
      </c>
      <c r="J211" s="1" t="s">
        <v>487</v>
      </c>
      <c r="K211" s="1" t="s">
        <v>487</v>
      </c>
      <c r="T211" s="1">
        <v>209</v>
      </c>
      <c r="U211" s="12" t="str">
        <f ca="1">_xlfn.CONCAT(Table57[[#This Row],[base]],Table57[[#This Row],[carrier]],TEXT(Table57[[#This Row],[rest of number]], "00000000"))</f>
        <v>01588025442</v>
      </c>
      <c r="V211" s="10" t="s">
        <v>497</v>
      </c>
      <c r="W211" s="12">
        <f t="shared" ca="1" si="16"/>
        <v>5</v>
      </c>
      <c r="X211" s="13">
        <f t="shared" ca="1" si="17"/>
        <v>88025442</v>
      </c>
    </row>
    <row r="212" spans="1:24" x14ac:dyDescent="0.25">
      <c r="A212" s="1">
        <v>210</v>
      </c>
      <c r="B212" s="1" t="s">
        <v>281</v>
      </c>
      <c r="C212" s="1" t="s">
        <v>13</v>
      </c>
      <c r="D212" s="1">
        <v>2</v>
      </c>
      <c r="E212" s="1" t="s">
        <v>472</v>
      </c>
      <c r="F212" s="2">
        <v>45293</v>
      </c>
      <c r="G212" s="1" t="s">
        <v>25</v>
      </c>
      <c r="H212" s="2">
        <v>46447</v>
      </c>
      <c r="I212" s="1" t="s">
        <v>490</v>
      </c>
      <c r="J212" s="1" t="s">
        <v>490</v>
      </c>
      <c r="K212" s="1" t="s">
        <v>490</v>
      </c>
      <c r="T212" s="1">
        <v>210</v>
      </c>
      <c r="U212" s="12" t="str">
        <f ca="1">_xlfn.CONCAT(Table57[[#This Row],[base]],Table57[[#This Row],[carrier]],TEXT(Table57[[#This Row],[rest of number]], "00000000"))</f>
        <v>01072473551</v>
      </c>
      <c r="V212" s="10" t="s">
        <v>497</v>
      </c>
      <c r="W212" s="12">
        <f t="shared" ca="1" si="16"/>
        <v>0</v>
      </c>
      <c r="X212" s="13">
        <f t="shared" ca="1" si="17"/>
        <v>72473551</v>
      </c>
    </row>
    <row r="213" spans="1:24" x14ac:dyDescent="0.25">
      <c r="A213" s="1">
        <v>211</v>
      </c>
      <c r="B213" s="1" t="s">
        <v>282</v>
      </c>
      <c r="C213" s="1" t="s">
        <v>13</v>
      </c>
      <c r="D213" s="1">
        <v>2</v>
      </c>
      <c r="E213" s="1" t="s">
        <v>472</v>
      </c>
      <c r="F213" s="2">
        <v>45293</v>
      </c>
      <c r="G213" s="1" t="s">
        <v>23</v>
      </c>
      <c r="H213" s="2">
        <v>45901</v>
      </c>
      <c r="I213" s="1" t="s">
        <v>488</v>
      </c>
      <c r="J213" s="1" t="s">
        <v>488</v>
      </c>
      <c r="K213" s="1" t="s">
        <v>488</v>
      </c>
      <c r="T213" s="1">
        <v>211</v>
      </c>
      <c r="U213" s="12" t="str">
        <f ca="1">_xlfn.CONCAT(Table57[[#This Row],[base]],Table57[[#This Row],[carrier]],TEXT(Table57[[#This Row],[rest of number]], "00000000"))</f>
        <v>01113669203</v>
      </c>
      <c r="V213" s="10" t="s">
        <v>497</v>
      </c>
      <c r="W213" s="12">
        <f t="shared" ca="1" si="16"/>
        <v>1</v>
      </c>
      <c r="X213" s="13">
        <f t="shared" ca="1" si="17"/>
        <v>13669203</v>
      </c>
    </row>
    <row r="214" spans="1:24" x14ac:dyDescent="0.25">
      <c r="A214" s="1">
        <v>212</v>
      </c>
      <c r="B214" s="1" t="s">
        <v>283</v>
      </c>
      <c r="C214" s="1" t="s">
        <v>13</v>
      </c>
      <c r="D214" s="1">
        <v>2</v>
      </c>
      <c r="E214" s="1" t="s">
        <v>472</v>
      </c>
      <c r="F214" s="2">
        <v>45293</v>
      </c>
      <c r="G214" s="1" t="s">
        <v>22</v>
      </c>
      <c r="H214" s="2">
        <v>45717</v>
      </c>
      <c r="I214" s="1" t="s">
        <v>480</v>
      </c>
      <c r="J214" s="1" t="s">
        <v>480</v>
      </c>
      <c r="K214" s="1" t="s">
        <v>480</v>
      </c>
      <c r="T214" s="1">
        <v>212</v>
      </c>
      <c r="U214" s="12" t="str">
        <f ca="1">_xlfn.CONCAT(Table57[[#This Row],[base]],Table57[[#This Row],[carrier]],TEXT(Table57[[#This Row],[rest of number]], "00000000"))</f>
        <v>01176393626</v>
      </c>
      <c r="V214" s="10" t="s">
        <v>497</v>
      </c>
      <c r="W214" s="12">
        <f t="shared" ca="1" si="16"/>
        <v>1</v>
      </c>
      <c r="X214" s="13">
        <f t="shared" ca="1" si="17"/>
        <v>76393626</v>
      </c>
    </row>
    <row r="215" spans="1:24" x14ac:dyDescent="0.25">
      <c r="A215" s="1">
        <v>213</v>
      </c>
      <c r="B215" s="1" t="s">
        <v>284</v>
      </c>
      <c r="C215" s="1" t="s">
        <v>13</v>
      </c>
      <c r="D215" s="1">
        <v>2</v>
      </c>
      <c r="E215" s="1" t="s">
        <v>472</v>
      </c>
      <c r="F215" s="2">
        <v>45293</v>
      </c>
      <c r="G215" s="1" t="s">
        <v>24</v>
      </c>
      <c r="H215" s="2">
        <v>46082</v>
      </c>
      <c r="I215" s="1" t="s">
        <v>491</v>
      </c>
      <c r="J215" s="1" t="s">
        <v>491</v>
      </c>
      <c r="K215" s="1" t="s">
        <v>491</v>
      </c>
      <c r="T215" s="1">
        <v>213</v>
      </c>
      <c r="U215" s="12" t="str">
        <f ca="1">_xlfn.CONCAT(Table57[[#This Row],[base]],Table57[[#This Row],[carrier]],TEXT(Table57[[#This Row],[rest of number]], "00000000"))</f>
        <v>01235031511</v>
      </c>
      <c r="V215" s="10" t="s">
        <v>497</v>
      </c>
      <c r="W215" s="12">
        <f t="shared" ca="1" si="16"/>
        <v>2</v>
      </c>
      <c r="X215" s="13">
        <f t="shared" ca="1" si="17"/>
        <v>35031511</v>
      </c>
    </row>
    <row r="216" spans="1:24" x14ac:dyDescent="0.25">
      <c r="A216" s="1">
        <v>214</v>
      </c>
      <c r="B216" s="1" t="s">
        <v>285</v>
      </c>
      <c r="C216" s="1" t="s">
        <v>13</v>
      </c>
      <c r="D216" s="1">
        <v>2</v>
      </c>
      <c r="E216" s="1" t="s">
        <v>472</v>
      </c>
      <c r="F216" s="2">
        <v>45293</v>
      </c>
      <c r="G216" s="1" t="s">
        <v>23</v>
      </c>
      <c r="H216" s="2">
        <v>45901</v>
      </c>
      <c r="I216" s="1" t="s">
        <v>486</v>
      </c>
      <c r="J216" s="1" t="s">
        <v>486</v>
      </c>
      <c r="K216" s="1" t="s">
        <v>486</v>
      </c>
      <c r="T216" s="1">
        <v>214</v>
      </c>
      <c r="U216" s="12" t="str">
        <f ca="1">_xlfn.CONCAT(Table57[[#This Row],[base]],Table57[[#This Row],[carrier]],TEXT(Table57[[#This Row],[rest of number]], "00000000"))</f>
        <v>01175436517</v>
      </c>
      <c r="V216" s="10" t="s">
        <v>497</v>
      </c>
      <c r="W216" s="12">
        <f t="shared" ca="1" si="16"/>
        <v>1</v>
      </c>
      <c r="X216" s="13">
        <f t="shared" ca="1" si="17"/>
        <v>75436517</v>
      </c>
    </row>
    <row r="217" spans="1:24" x14ac:dyDescent="0.25">
      <c r="A217" s="1">
        <v>215</v>
      </c>
      <c r="B217" s="1" t="s">
        <v>286</v>
      </c>
      <c r="C217" s="1" t="s">
        <v>13</v>
      </c>
      <c r="D217" s="1">
        <v>2</v>
      </c>
      <c r="E217" s="1" t="s">
        <v>472</v>
      </c>
      <c r="F217" s="2">
        <v>45293</v>
      </c>
      <c r="G217" s="1" t="s">
        <v>22</v>
      </c>
      <c r="H217" s="2">
        <v>45717</v>
      </c>
      <c r="I217" s="1" t="s">
        <v>478</v>
      </c>
      <c r="J217" s="1" t="s">
        <v>478</v>
      </c>
      <c r="K217" s="1" t="s">
        <v>478</v>
      </c>
      <c r="T217" s="1">
        <v>215</v>
      </c>
      <c r="U217" s="12" t="str">
        <f ca="1">_xlfn.CONCAT(Table57[[#This Row],[base]],Table57[[#This Row],[carrier]],TEXT(Table57[[#This Row],[rest of number]], "00000000"))</f>
        <v>01056682748</v>
      </c>
      <c r="V217" s="10" t="s">
        <v>497</v>
      </c>
      <c r="W217" s="12">
        <f t="shared" ca="1" si="16"/>
        <v>0</v>
      </c>
      <c r="X217" s="13">
        <f t="shared" ca="1" si="17"/>
        <v>56682748</v>
      </c>
    </row>
    <row r="218" spans="1:24" x14ac:dyDescent="0.25">
      <c r="A218" s="1">
        <v>216</v>
      </c>
      <c r="B218" s="1" t="s">
        <v>287</v>
      </c>
      <c r="C218" s="1" t="s">
        <v>13</v>
      </c>
      <c r="D218" s="1">
        <v>2</v>
      </c>
      <c r="E218" s="1" t="s">
        <v>472</v>
      </c>
      <c r="F218" s="2">
        <v>45293</v>
      </c>
      <c r="G218" s="1" t="s">
        <v>23</v>
      </c>
      <c r="H218" s="2">
        <v>45901</v>
      </c>
      <c r="I218" s="1" t="s">
        <v>491</v>
      </c>
      <c r="J218" s="1" t="s">
        <v>491</v>
      </c>
      <c r="K218" s="1" t="s">
        <v>491</v>
      </c>
      <c r="T218" s="1">
        <v>216</v>
      </c>
      <c r="U218" s="12" t="str">
        <f ca="1">_xlfn.CONCAT(Table57[[#This Row],[base]],Table57[[#This Row],[carrier]],TEXT(Table57[[#This Row],[rest of number]], "00000000"))</f>
        <v>01240208508</v>
      </c>
      <c r="V218" s="10" t="s">
        <v>497</v>
      </c>
      <c r="W218" s="12">
        <f t="shared" ca="1" si="16"/>
        <v>2</v>
      </c>
      <c r="X218" s="13">
        <f t="shared" ca="1" si="17"/>
        <v>40208508</v>
      </c>
    </row>
    <row r="219" spans="1:24" x14ac:dyDescent="0.25">
      <c r="A219" s="1">
        <v>217</v>
      </c>
      <c r="B219" s="1" t="s">
        <v>288</v>
      </c>
      <c r="C219" s="1" t="s">
        <v>13</v>
      </c>
      <c r="D219" s="1">
        <v>2</v>
      </c>
      <c r="E219" s="1" t="s">
        <v>472</v>
      </c>
      <c r="F219" s="2">
        <v>45293</v>
      </c>
      <c r="G219" s="1" t="s">
        <v>24</v>
      </c>
      <c r="H219" s="2">
        <v>46082</v>
      </c>
      <c r="I219" s="1" t="s">
        <v>487</v>
      </c>
      <c r="J219" s="1" t="s">
        <v>487</v>
      </c>
      <c r="K219" s="1" t="s">
        <v>487</v>
      </c>
      <c r="T219" s="1">
        <v>217</v>
      </c>
      <c r="U219" s="12" t="str">
        <f ca="1">_xlfn.CONCAT(Table57[[#This Row],[base]],Table57[[#This Row],[carrier]],TEXT(Table57[[#This Row],[rest of number]], "00000000"))</f>
        <v>01278726802</v>
      </c>
      <c r="V219" s="10" t="s">
        <v>497</v>
      </c>
      <c r="W219" s="12">
        <f t="shared" ca="1" si="16"/>
        <v>2</v>
      </c>
      <c r="X219" s="13">
        <f t="shared" ca="1" si="17"/>
        <v>78726802</v>
      </c>
    </row>
    <row r="220" spans="1:24" x14ac:dyDescent="0.25">
      <c r="A220" s="1">
        <v>218</v>
      </c>
      <c r="B220" s="1" t="s">
        <v>289</v>
      </c>
      <c r="C220" s="1" t="s">
        <v>13</v>
      </c>
      <c r="D220" s="1">
        <v>2</v>
      </c>
      <c r="E220" s="1" t="s">
        <v>472</v>
      </c>
      <c r="F220" s="2">
        <v>45293</v>
      </c>
      <c r="G220" s="1" t="s">
        <v>24</v>
      </c>
      <c r="H220" s="2">
        <v>46082</v>
      </c>
      <c r="I220" s="1" t="s">
        <v>480</v>
      </c>
      <c r="J220" s="1" t="s">
        <v>480</v>
      </c>
      <c r="K220" s="1" t="s">
        <v>480</v>
      </c>
      <c r="T220" s="1">
        <v>218</v>
      </c>
      <c r="U220" s="12" t="str">
        <f ca="1">_xlfn.CONCAT(Table57[[#This Row],[base]],Table57[[#This Row],[carrier]],TEXT(Table57[[#This Row],[rest of number]], "00000000"))</f>
        <v>01575831725</v>
      </c>
      <c r="V220" s="10" t="s">
        <v>497</v>
      </c>
      <c r="W220" s="12">
        <f t="shared" ca="1" si="16"/>
        <v>5</v>
      </c>
      <c r="X220" s="13">
        <f t="shared" ca="1" si="17"/>
        <v>75831725</v>
      </c>
    </row>
    <row r="221" spans="1:24" x14ac:dyDescent="0.25">
      <c r="A221" s="1">
        <v>219</v>
      </c>
      <c r="B221" s="1" t="s">
        <v>290</v>
      </c>
      <c r="C221" s="1" t="s">
        <v>13</v>
      </c>
      <c r="D221" s="1">
        <v>2</v>
      </c>
      <c r="E221" s="1" t="s">
        <v>472</v>
      </c>
      <c r="F221" s="2">
        <v>45293</v>
      </c>
      <c r="G221" s="1" t="s">
        <v>23</v>
      </c>
      <c r="H221" s="2">
        <v>45901</v>
      </c>
      <c r="I221" s="1" t="s">
        <v>485</v>
      </c>
      <c r="J221" s="1" t="s">
        <v>485</v>
      </c>
      <c r="K221" s="1" t="s">
        <v>485</v>
      </c>
      <c r="T221" s="1">
        <v>219</v>
      </c>
      <c r="U221" s="12" t="str">
        <f ca="1">_xlfn.CONCAT(Table57[[#This Row],[base]],Table57[[#This Row],[carrier]],TEXT(Table57[[#This Row],[rest of number]], "00000000"))</f>
        <v>01025410154</v>
      </c>
      <c r="V221" s="10" t="s">
        <v>497</v>
      </c>
      <c r="W221" s="12">
        <f t="shared" ca="1" si="16"/>
        <v>0</v>
      </c>
      <c r="X221" s="13">
        <f t="shared" ca="1" si="17"/>
        <v>25410154</v>
      </c>
    </row>
    <row r="222" spans="1:24" x14ac:dyDescent="0.25">
      <c r="A222" s="1">
        <v>220</v>
      </c>
      <c r="B222" s="1" t="s">
        <v>291</v>
      </c>
      <c r="C222" s="1" t="s">
        <v>13</v>
      </c>
      <c r="D222" s="1">
        <v>2</v>
      </c>
      <c r="E222" s="1" t="s">
        <v>472</v>
      </c>
      <c r="F222" s="2">
        <v>45293</v>
      </c>
      <c r="G222" s="1" t="s">
        <v>23</v>
      </c>
      <c r="H222" s="2">
        <v>45901</v>
      </c>
      <c r="I222" s="1" t="s">
        <v>477</v>
      </c>
      <c r="J222" s="1" t="s">
        <v>477</v>
      </c>
      <c r="K222" s="1" t="s">
        <v>477</v>
      </c>
      <c r="T222" s="1">
        <v>220</v>
      </c>
      <c r="U222" s="12" t="str">
        <f ca="1">_xlfn.CONCAT(Table57[[#This Row],[base]],Table57[[#This Row],[carrier]],TEXT(Table57[[#This Row],[rest of number]], "00000000"))</f>
        <v>01540784280</v>
      </c>
      <c r="V222" s="10" t="s">
        <v>497</v>
      </c>
      <c r="W222" s="12">
        <f t="shared" ca="1" si="16"/>
        <v>5</v>
      </c>
      <c r="X222" s="13">
        <f t="shared" ca="1" si="17"/>
        <v>40784280</v>
      </c>
    </row>
    <row r="223" spans="1:24" x14ac:dyDescent="0.25">
      <c r="A223" s="1">
        <v>221</v>
      </c>
      <c r="B223" s="1" t="s">
        <v>292</v>
      </c>
      <c r="C223" s="1" t="s">
        <v>13</v>
      </c>
      <c r="D223" s="1">
        <v>2</v>
      </c>
      <c r="E223" s="1" t="s">
        <v>472</v>
      </c>
      <c r="F223" s="2">
        <v>45293</v>
      </c>
      <c r="G223" s="1" t="s">
        <v>25</v>
      </c>
      <c r="H223" s="2">
        <v>46447</v>
      </c>
      <c r="I223" s="1" t="s">
        <v>480</v>
      </c>
      <c r="J223" s="1" t="s">
        <v>480</v>
      </c>
      <c r="K223" s="1" t="s">
        <v>480</v>
      </c>
      <c r="T223" s="1">
        <v>221</v>
      </c>
      <c r="U223" s="12" t="str">
        <f ca="1">_xlfn.CONCAT(Table57[[#This Row],[base]],Table57[[#This Row],[carrier]],TEXT(Table57[[#This Row],[rest of number]], "00000000"))</f>
        <v>01106782082</v>
      </c>
      <c r="V223" s="10" t="s">
        <v>497</v>
      </c>
      <c r="W223" s="12">
        <f t="shared" ca="1" si="16"/>
        <v>1</v>
      </c>
      <c r="X223" s="13">
        <f t="shared" ca="1" si="17"/>
        <v>6782082</v>
      </c>
    </row>
    <row r="224" spans="1:24" x14ac:dyDescent="0.25">
      <c r="A224" s="1">
        <v>222</v>
      </c>
      <c r="B224" s="1" t="s">
        <v>293</v>
      </c>
      <c r="C224" s="1" t="s">
        <v>13</v>
      </c>
      <c r="D224" s="1">
        <v>2</v>
      </c>
      <c r="E224" s="1" t="s">
        <v>472</v>
      </c>
      <c r="F224" s="2">
        <v>45293</v>
      </c>
      <c r="G224" s="1" t="s">
        <v>23</v>
      </c>
      <c r="H224" s="2">
        <v>45901</v>
      </c>
      <c r="I224" s="1" t="s">
        <v>477</v>
      </c>
      <c r="J224" s="1" t="s">
        <v>477</v>
      </c>
      <c r="K224" s="1" t="s">
        <v>477</v>
      </c>
      <c r="T224" s="1">
        <v>222</v>
      </c>
      <c r="U224" s="12" t="str">
        <f ca="1">_xlfn.CONCAT(Table57[[#This Row],[base]],Table57[[#This Row],[carrier]],TEXT(Table57[[#This Row],[rest of number]], "00000000"))</f>
        <v>01540323316</v>
      </c>
      <c r="V224" s="10" t="s">
        <v>497</v>
      </c>
      <c r="W224" s="12">
        <f t="shared" ca="1" si="16"/>
        <v>5</v>
      </c>
      <c r="X224" s="13">
        <f t="shared" ca="1" si="17"/>
        <v>40323316</v>
      </c>
    </row>
    <row r="225" spans="1:24" x14ac:dyDescent="0.25">
      <c r="A225" s="1">
        <v>223</v>
      </c>
      <c r="B225" s="1" t="s">
        <v>294</v>
      </c>
      <c r="C225" s="1" t="s">
        <v>13</v>
      </c>
      <c r="D225" s="1">
        <v>2</v>
      </c>
      <c r="E225" s="1" t="s">
        <v>472</v>
      </c>
      <c r="F225" s="2">
        <v>45293</v>
      </c>
      <c r="G225" s="1" t="s">
        <v>25</v>
      </c>
      <c r="H225" s="2">
        <v>46447</v>
      </c>
      <c r="I225" s="1" t="s">
        <v>490</v>
      </c>
      <c r="J225" s="1" t="s">
        <v>490</v>
      </c>
      <c r="K225" s="1" t="s">
        <v>490</v>
      </c>
      <c r="T225" s="1">
        <v>223</v>
      </c>
      <c r="U225" s="12" t="str">
        <f ca="1">_xlfn.CONCAT(Table57[[#This Row],[base]],Table57[[#This Row],[carrier]],TEXT(Table57[[#This Row],[rest of number]], "00000000"))</f>
        <v>01034875429</v>
      </c>
      <c r="V225" s="10" t="s">
        <v>497</v>
      </c>
      <c r="W225" s="12">
        <f t="shared" ca="1" si="16"/>
        <v>0</v>
      </c>
      <c r="X225" s="13">
        <f t="shared" ca="1" si="17"/>
        <v>34875429</v>
      </c>
    </row>
    <row r="226" spans="1:24" x14ac:dyDescent="0.25">
      <c r="A226" s="1">
        <v>224</v>
      </c>
      <c r="B226" s="1" t="s">
        <v>295</v>
      </c>
      <c r="C226" s="1" t="s">
        <v>13</v>
      </c>
      <c r="D226" s="1">
        <v>2</v>
      </c>
      <c r="E226" s="1" t="s">
        <v>472</v>
      </c>
      <c r="F226" s="2">
        <v>45293</v>
      </c>
      <c r="G226" s="1" t="s">
        <v>23</v>
      </c>
      <c r="H226" s="2">
        <v>45901</v>
      </c>
      <c r="I226" s="1" t="s">
        <v>479</v>
      </c>
      <c r="J226" s="1" t="s">
        <v>479</v>
      </c>
      <c r="K226" s="1" t="s">
        <v>479</v>
      </c>
      <c r="T226" s="1">
        <v>224</v>
      </c>
      <c r="U226" s="12" t="str">
        <f ca="1">_xlfn.CONCAT(Table57[[#This Row],[base]],Table57[[#This Row],[carrier]],TEXT(Table57[[#This Row],[rest of number]], "00000000"))</f>
        <v>01583522534</v>
      </c>
      <c r="V226" s="10" t="s">
        <v>497</v>
      </c>
      <c r="W226" s="12">
        <f t="shared" ca="1" si="16"/>
        <v>5</v>
      </c>
      <c r="X226" s="13">
        <f t="shared" ca="1" si="17"/>
        <v>83522534</v>
      </c>
    </row>
    <row r="227" spans="1:24" x14ac:dyDescent="0.25">
      <c r="A227" s="1">
        <v>225</v>
      </c>
      <c r="B227" s="1" t="s">
        <v>296</v>
      </c>
      <c r="C227" s="1" t="s">
        <v>13</v>
      </c>
      <c r="D227" s="1">
        <v>2</v>
      </c>
      <c r="E227" s="1" t="s">
        <v>472</v>
      </c>
      <c r="F227" s="2">
        <v>45293</v>
      </c>
      <c r="G227" s="1" t="s">
        <v>25</v>
      </c>
      <c r="H227" s="2">
        <v>46447</v>
      </c>
      <c r="I227" s="1" t="s">
        <v>488</v>
      </c>
      <c r="J227" s="1" t="s">
        <v>488</v>
      </c>
      <c r="K227" s="1" t="s">
        <v>488</v>
      </c>
      <c r="T227" s="1">
        <v>225</v>
      </c>
      <c r="U227" s="12" t="str">
        <f ca="1">_xlfn.CONCAT(Table57[[#This Row],[base]],Table57[[#This Row],[carrier]],TEXT(Table57[[#This Row],[rest of number]], "00000000"))</f>
        <v>01104788851</v>
      </c>
      <c r="V227" s="10" t="s">
        <v>497</v>
      </c>
      <c r="W227" s="12">
        <f t="shared" ca="1" si="16"/>
        <v>1</v>
      </c>
      <c r="X227" s="13">
        <f t="shared" ca="1" si="17"/>
        <v>4788851</v>
      </c>
    </row>
    <row r="228" spans="1:24" x14ac:dyDescent="0.25">
      <c r="A228" s="1">
        <v>226</v>
      </c>
      <c r="B228" s="1" t="s">
        <v>297</v>
      </c>
      <c r="C228" s="1" t="s">
        <v>13</v>
      </c>
      <c r="D228" s="1">
        <v>2</v>
      </c>
      <c r="E228" s="1" t="s">
        <v>472</v>
      </c>
      <c r="F228" s="2">
        <v>45293</v>
      </c>
      <c r="G228" s="1" t="s">
        <v>25</v>
      </c>
      <c r="H228" s="2">
        <v>46447</v>
      </c>
      <c r="I228" s="1" t="s">
        <v>480</v>
      </c>
      <c r="J228" s="1" t="s">
        <v>480</v>
      </c>
      <c r="K228" s="1" t="s">
        <v>480</v>
      </c>
      <c r="T228" s="1">
        <v>226</v>
      </c>
      <c r="U228" s="12" t="str">
        <f ca="1">_xlfn.CONCAT(Table57[[#This Row],[base]],Table57[[#This Row],[carrier]],TEXT(Table57[[#This Row],[rest of number]], "00000000"))</f>
        <v>01075644876</v>
      </c>
      <c r="V228" s="10" t="s">
        <v>497</v>
      </c>
      <c r="W228" s="12">
        <f t="shared" ca="1" si="16"/>
        <v>0</v>
      </c>
      <c r="X228" s="13">
        <f t="shared" ca="1" si="17"/>
        <v>75644876</v>
      </c>
    </row>
    <row r="229" spans="1:24" x14ac:dyDescent="0.25">
      <c r="A229" s="1">
        <v>227</v>
      </c>
      <c r="B229" s="1" t="s">
        <v>298</v>
      </c>
      <c r="C229" s="1" t="s">
        <v>13</v>
      </c>
      <c r="D229" s="1">
        <v>2</v>
      </c>
      <c r="E229" s="1" t="s">
        <v>472</v>
      </c>
      <c r="F229" s="2">
        <v>45293</v>
      </c>
      <c r="G229" s="1" t="s">
        <v>22</v>
      </c>
      <c r="H229" s="2">
        <v>45717</v>
      </c>
      <c r="I229" s="1" t="s">
        <v>488</v>
      </c>
      <c r="J229" s="1" t="s">
        <v>488</v>
      </c>
      <c r="K229" s="1" t="s">
        <v>488</v>
      </c>
      <c r="T229" s="1">
        <v>227</v>
      </c>
      <c r="U229" s="12" t="str">
        <f ca="1">_xlfn.CONCAT(Table57[[#This Row],[base]],Table57[[#This Row],[carrier]],TEXT(Table57[[#This Row],[rest of number]], "00000000"))</f>
        <v>01575787005</v>
      </c>
      <c r="V229" s="10" t="s">
        <v>497</v>
      </c>
      <c r="W229" s="12">
        <f t="shared" ca="1" si="16"/>
        <v>5</v>
      </c>
      <c r="X229" s="13">
        <f t="shared" ca="1" si="17"/>
        <v>75787005</v>
      </c>
    </row>
    <row r="230" spans="1:24" x14ac:dyDescent="0.25">
      <c r="A230" s="1">
        <v>228</v>
      </c>
      <c r="B230" s="1" t="s">
        <v>299</v>
      </c>
      <c r="C230" s="1" t="s">
        <v>13</v>
      </c>
      <c r="D230" s="1">
        <v>2</v>
      </c>
      <c r="E230" s="1" t="s">
        <v>472</v>
      </c>
      <c r="F230" s="2">
        <v>45293</v>
      </c>
      <c r="G230" s="1" t="s">
        <v>23</v>
      </c>
      <c r="H230" s="2">
        <v>45901</v>
      </c>
      <c r="I230" s="1" t="s">
        <v>480</v>
      </c>
      <c r="J230" s="1" t="s">
        <v>480</v>
      </c>
      <c r="K230" s="1" t="s">
        <v>480</v>
      </c>
      <c r="T230" s="1">
        <v>228</v>
      </c>
      <c r="U230" s="12" t="str">
        <f ca="1">_xlfn.CONCAT(Table57[[#This Row],[base]],Table57[[#This Row],[carrier]],TEXT(Table57[[#This Row],[rest of number]], "00000000"))</f>
        <v>01529418199</v>
      </c>
      <c r="V230" s="10" t="s">
        <v>497</v>
      </c>
      <c r="W230" s="12">
        <f t="shared" ca="1" si="16"/>
        <v>5</v>
      </c>
      <c r="X230" s="13">
        <f t="shared" ca="1" si="17"/>
        <v>29418199</v>
      </c>
    </row>
    <row r="231" spans="1:24" x14ac:dyDescent="0.25">
      <c r="A231" s="1">
        <v>229</v>
      </c>
      <c r="B231" s="1" t="s">
        <v>300</v>
      </c>
      <c r="C231" s="1" t="s">
        <v>13</v>
      </c>
      <c r="D231" s="1">
        <v>2</v>
      </c>
      <c r="E231" s="1" t="s">
        <v>472</v>
      </c>
      <c r="F231" s="2">
        <v>45293</v>
      </c>
      <c r="G231" s="1" t="s">
        <v>24</v>
      </c>
      <c r="H231" s="2">
        <v>46082</v>
      </c>
      <c r="I231" s="1" t="s">
        <v>476</v>
      </c>
      <c r="J231" s="1" t="s">
        <v>476</v>
      </c>
      <c r="K231" s="1" t="s">
        <v>476</v>
      </c>
      <c r="T231" s="1">
        <v>229</v>
      </c>
      <c r="U231" s="12" t="str">
        <f ca="1">_xlfn.CONCAT(Table57[[#This Row],[base]],Table57[[#This Row],[carrier]],TEXT(Table57[[#This Row],[rest of number]], "00000000"))</f>
        <v>01095529192</v>
      </c>
      <c r="V231" s="10" t="s">
        <v>497</v>
      </c>
      <c r="W231" s="12">
        <f t="shared" ca="1" si="16"/>
        <v>0</v>
      </c>
      <c r="X231" s="13">
        <f t="shared" ca="1" si="17"/>
        <v>95529192</v>
      </c>
    </row>
    <row r="232" spans="1:24" x14ac:dyDescent="0.25">
      <c r="A232" s="1">
        <v>230</v>
      </c>
      <c r="B232" s="1" t="s">
        <v>301</v>
      </c>
      <c r="C232" s="1" t="s">
        <v>13</v>
      </c>
      <c r="D232" s="1">
        <v>2</v>
      </c>
      <c r="E232" s="1" t="s">
        <v>472</v>
      </c>
      <c r="F232" s="2">
        <v>45293</v>
      </c>
      <c r="G232" s="1" t="s">
        <v>23</v>
      </c>
      <c r="H232" s="2">
        <v>45901</v>
      </c>
      <c r="I232" s="1" t="s">
        <v>477</v>
      </c>
      <c r="J232" s="1" t="s">
        <v>477</v>
      </c>
      <c r="K232" s="1" t="s">
        <v>477</v>
      </c>
      <c r="T232" s="1">
        <v>230</v>
      </c>
      <c r="U232" s="12" t="str">
        <f ca="1">_xlfn.CONCAT(Table57[[#This Row],[base]],Table57[[#This Row],[carrier]],TEXT(Table57[[#This Row],[rest of number]], "00000000"))</f>
        <v>01052737189</v>
      </c>
      <c r="V232" s="10" t="s">
        <v>497</v>
      </c>
      <c r="W232" s="12">
        <f t="shared" ca="1" si="16"/>
        <v>0</v>
      </c>
      <c r="X232" s="13">
        <f t="shared" ca="1" si="17"/>
        <v>52737189</v>
      </c>
    </row>
    <row r="233" spans="1:24" x14ac:dyDescent="0.25">
      <c r="A233" s="1">
        <v>231</v>
      </c>
      <c r="B233" s="1" t="s">
        <v>302</v>
      </c>
      <c r="C233" s="1" t="s">
        <v>13</v>
      </c>
      <c r="D233" s="1">
        <v>2</v>
      </c>
      <c r="E233" s="1" t="s">
        <v>472</v>
      </c>
      <c r="F233" s="2">
        <v>45293</v>
      </c>
      <c r="G233" s="1" t="s">
        <v>23</v>
      </c>
      <c r="H233" s="2">
        <v>45901</v>
      </c>
      <c r="I233" s="1" t="s">
        <v>489</v>
      </c>
      <c r="J233" s="1" t="s">
        <v>489</v>
      </c>
      <c r="K233" s="1" t="s">
        <v>489</v>
      </c>
      <c r="T233" s="1">
        <v>231</v>
      </c>
      <c r="U233" s="12" t="str">
        <f ca="1">_xlfn.CONCAT(Table57[[#This Row],[base]],Table57[[#This Row],[carrier]],TEXT(Table57[[#This Row],[rest of number]], "00000000"))</f>
        <v>01083801648</v>
      </c>
      <c r="V233" s="10" t="s">
        <v>497</v>
      </c>
      <c r="W233" s="12">
        <f t="shared" ca="1" si="16"/>
        <v>0</v>
      </c>
      <c r="X233" s="13">
        <f t="shared" ca="1" si="17"/>
        <v>83801648</v>
      </c>
    </row>
    <row r="234" spans="1:24" x14ac:dyDescent="0.25">
      <c r="A234" s="1">
        <v>232</v>
      </c>
      <c r="B234" s="1" t="s">
        <v>303</v>
      </c>
      <c r="C234" s="1" t="s">
        <v>13</v>
      </c>
      <c r="D234" s="1">
        <v>2</v>
      </c>
      <c r="E234" s="1" t="s">
        <v>472</v>
      </c>
      <c r="F234" s="2">
        <v>45293</v>
      </c>
      <c r="G234" s="1" t="s">
        <v>25</v>
      </c>
      <c r="H234" s="2">
        <v>46447</v>
      </c>
      <c r="I234" s="1" t="s">
        <v>488</v>
      </c>
      <c r="J234" s="1" t="s">
        <v>488</v>
      </c>
      <c r="K234" s="1" t="s">
        <v>488</v>
      </c>
      <c r="T234" s="1">
        <v>232</v>
      </c>
      <c r="U234" s="12" t="str">
        <f ca="1">_xlfn.CONCAT(Table57[[#This Row],[base]],Table57[[#This Row],[carrier]],TEXT(Table57[[#This Row],[rest of number]], "00000000"))</f>
        <v>01004295823</v>
      </c>
      <c r="V234" s="10" t="s">
        <v>497</v>
      </c>
      <c r="W234" s="12">
        <f t="shared" ca="1" si="16"/>
        <v>0</v>
      </c>
      <c r="X234" s="13">
        <f t="shared" ca="1" si="17"/>
        <v>4295823</v>
      </c>
    </row>
    <row r="235" spans="1:24" x14ac:dyDescent="0.25">
      <c r="A235" s="1">
        <v>233</v>
      </c>
      <c r="B235" s="1" t="s">
        <v>304</v>
      </c>
      <c r="C235" s="1" t="s">
        <v>13</v>
      </c>
      <c r="D235" s="1">
        <v>2</v>
      </c>
      <c r="E235" s="1" t="s">
        <v>472</v>
      </c>
      <c r="F235" s="2">
        <v>45293</v>
      </c>
      <c r="G235" s="1" t="s">
        <v>24</v>
      </c>
      <c r="H235" s="2">
        <v>46082</v>
      </c>
      <c r="I235" s="1" t="s">
        <v>491</v>
      </c>
      <c r="J235" s="1" t="s">
        <v>491</v>
      </c>
      <c r="K235" s="1" t="s">
        <v>491</v>
      </c>
      <c r="T235" s="1">
        <v>233</v>
      </c>
      <c r="U235" s="12" t="str">
        <f ca="1">_xlfn.CONCAT(Table57[[#This Row],[base]],Table57[[#This Row],[carrier]],TEXT(Table57[[#This Row],[rest of number]], "00000000"))</f>
        <v>01525728825</v>
      </c>
      <c r="V235" s="10" t="s">
        <v>497</v>
      </c>
      <c r="W235" s="12">
        <f t="shared" ca="1" si="16"/>
        <v>5</v>
      </c>
      <c r="X235" s="13">
        <f t="shared" ca="1" si="17"/>
        <v>25728825</v>
      </c>
    </row>
    <row r="236" spans="1:24" x14ac:dyDescent="0.25">
      <c r="A236" s="1">
        <v>234</v>
      </c>
      <c r="B236" s="1" t="s">
        <v>305</v>
      </c>
      <c r="C236" s="1" t="s">
        <v>13</v>
      </c>
      <c r="D236" s="1">
        <v>2</v>
      </c>
      <c r="E236" s="1" t="s">
        <v>472</v>
      </c>
      <c r="F236" s="2">
        <v>45293</v>
      </c>
      <c r="G236" s="1" t="s">
        <v>25</v>
      </c>
      <c r="H236" s="2">
        <v>46447</v>
      </c>
      <c r="I236" s="1" t="s">
        <v>488</v>
      </c>
      <c r="J236" s="1" t="s">
        <v>488</v>
      </c>
      <c r="K236" s="1" t="s">
        <v>488</v>
      </c>
      <c r="T236" s="1">
        <v>234</v>
      </c>
      <c r="U236" s="12" t="str">
        <f ca="1">_xlfn.CONCAT(Table57[[#This Row],[base]],Table57[[#This Row],[carrier]],TEXT(Table57[[#This Row],[rest of number]], "00000000"))</f>
        <v>01509544071</v>
      </c>
      <c r="V236" s="10" t="s">
        <v>497</v>
      </c>
      <c r="W236" s="12">
        <f t="shared" ca="1" si="16"/>
        <v>5</v>
      </c>
      <c r="X236" s="13">
        <f t="shared" ca="1" si="17"/>
        <v>9544071</v>
      </c>
    </row>
    <row r="237" spans="1:24" x14ac:dyDescent="0.25">
      <c r="A237" s="1">
        <v>235</v>
      </c>
      <c r="B237" s="1" t="s">
        <v>306</v>
      </c>
      <c r="C237" s="1" t="s">
        <v>13</v>
      </c>
      <c r="D237" s="1">
        <v>2</v>
      </c>
      <c r="E237" s="1" t="s">
        <v>472</v>
      </c>
      <c r="F237" s="2">
        <v>45293</v>
      </c>
      <c r="G237" s="1" t="s">
        <v>25</v>
      </c>
      <c r="H237" s="2">
        <v>46447</v>
      </c>
      <c r="I237" s="1" t="s">
        <v>487</v>
      </c>
      <c r="J237" s="1" t="s">
        <v>487</v>
      </c>
      <c r="K237" s="1" t="s">
        <v>487</v>
      </c>
      <c r="T237" s="1">
        <v>235</v>
      </c>
      <c r="U237" s="12" t="str">
        <f ca="1">_xlfn.CONCAT(Table57[[#This Row],[base]],Table57[[#This Row],[carrier]],TEXT(Table57[[#This Row],[rest of number]], "00000000"))</f>
        <v>01051605379</v>
      </c>
      <c r="V237" s="10" t="s">
        <v>497</v>
      </c>
      <c r="W237" s="12">
        <f t="shared" ca="1" si="16"/>
        <v>0</v>
      </c>
      <c r="X237" s="13">
        <f t="shared" ca="1" si="17"/>
        <v>51605379</v>
      </c>
    </row>
    <row r="238" spans="1:24" x14ac:dyDescent="0.25">
      <c r="A238" s="1">
        <v>236</v>
      </c>
      <c r="B238" s="1" t="s">
        <v>307</v>
      </c>
      <c r="C238" s="1" t="s">
        <v>13</v>
      </c>
      <c r="D238" s="1">
        <v>2</v>
      </c>
      <c r="E238" s="1" t="s">
        <v>472</v>
      </c>
      <c r="F238" s="2">
        <v>45293</v>
      </c>
      <c r="G238" s="1" t="s">
        <v>22</v>
      </c>
      <c r="H238" s="2">
        <v>45717</v>
      </c>
      <c r="I238" s="1" t="s">
        <v>483</v>
      </c>
      <c r="J238" s="1" t="s">
        <v>483</v>
      </c>
      <c r="K238" s="1" t="s">
        <v>483</v>
      </c>
      <c r="T238" s="1">
        <v>236</v>
      </c>
      <c r="U238" s="12" t="str">
        <f ca="1">_xlfn.CONCAT(Table57[[#This Row],[base]],Table57[[#This Row],[carrier]],TEXT(Table57[[#This Row],[rest of number]], "00000000"))</f>
        <v>01559138587</v>
      </c>
      <c r="V238" s="10" t="s">
        <v>497</v>
      </c>
      <c r="W238" s="12">
        <f t="shared" ca="1" si="16"/>
        <v>5</v>
      </c>
      <c r="X238" s="13">
        <f t="shared" ca="1" si="17"/>
        <v>59138587</v>
      </c>
    </row>
    <row r="239" spans="1:24" x14ac:dyDescent="0.25">
      <c r="A239" s="1">
        <v>237</v>
      </c>
      <c r="B239" s="1" t="s">
        <v>308</v>
      </c>
      <c r="C239" s="1" t="s">
        <v>13</v>
      </c>
      <c r="D239" s="1">
        <v>2</v>
      </c>
      <c r="E239" s="1" t="s">
        <v>472</v>
      </c>
      <c r="F239" s="2">
        <v>45293</v>
      </c>
      <c r="G239" s="1" t="s">
        <v>24</v>
      </c>
      <c r="H239" s="2">
        <v>46082</v>
      </c>
      <c r="I239" s="1" t="s">
        <v>485</v>
      </c>
      <c r="J239" s="1" t="s">
        <v>485</v>
      </c>
      <c r="K239" s="1" t="s">
        <v>485</v>
      </c>
      <c r="T239" s="1">
        <v>237</v>
      </c>
      <c r="U239" s="12" t="str">
        <f ca="1">_xlfn.CONCAT(Table57[[#This Row],[base]],Table57[[#This Row],[carrier]],TEXT(Table57[[#This Row],[rest of number]], "00000000"))</f>
        <v>01045518383</v>
      </c>
      <c r="V239" s="10" t="s">
        <v>497</v>
      </c>
      <c r="W239" s="12">
        <f t="shared" ca="1" si="16"/>
        <v>0</v>
      </c>
      <c r="X239" s="13">
        <f t="shared" ca="1" si="17"/>
        <v>45518383</v>
      </c>
    </row>
    <row r="240" spans="1:24" x14ac:dyDescent="0.25">
      <c r="A240" s="1">
        <v>238</v>
      </c>
      <c r="B240" s="1" t="s">
        <v>309</v>
      </c>
      <c r="C240" s="1" t="s">
        <v>13</v>
      </c>
      <c r="D240" s="1">
        <v>2</v>
      </c>
      <c r="E240" s="1" t="s">
        <v>472</v>
      </c>
      <c r="F240" s="2">
        <v>45293</v>
      </c>
      <c r="G240" s="1" t="s">
        <v>25</v>
      </c>
      <c r="H240" s="2">
        <v>46447</v>
      </c>
      <c r="I240" s="1" t="s">
        <v>491</v>
      </c>
      <c r="J240" s="1" t="s">
        <v>491</v>
      </c>
      <c r="K240" s="1" t="s">
        <v>491</v>
      </c>
      <c r="T240" s="1">
        <v>238</v>
      </c>
      <c r="U240" s="12" t="str">
        <f ca="1">_xlfn.CONCAT(Table57[[#This Row],[base]],Table57[[#This Row],[carrier]],TEXT(Table57[[#This Row],[rest of number]], "00000000"))</f>
        <v>01180948544</v>
      </c>
      <c r="V240" s="10" t="s">
        <v>497</v>
      </c>
      <c r="W240" s="12">
        <f t="shared" ca="1" si="16"/>
        <v>1</v>
      </c>
      <c r="X240" s="13">
        <f t="shared" ca="1" si="17"/>
        <v>80948544</v>
      </c>
    </row>
    <row r="241" spans="1:24" x14ac:dyDescent="0.25">
      <c r="A241" s="1">
        <v>239</v>
      </c>
      <c r="B241" s="1" t="s">
        <v>310</v>
      </c>
      <c r="C241" s="1" t="s">
        <v>13</v>
      </c>
      <c r="D241" s="1">
        <v>2</v>
      </c>
      <c r="E241" s="1" t="s">
        <v>472</v>
      </c>
      <c r="F241" s="2">
        <v>45293</v>
      </c>
      <c r="G241" s="1" t="s">
        <v>24</v>
      </c>
      <c r="H241" s="2">
        <v>46082</v>
      </c>
      <c r="I241" s="1" t="s">
        <v>486</v>
      </c>
      <c r="J241" s="1" t="s">
        <v>486</v>
      </c>
      <c r="K241" s="1" t="s">
        <v>486</v>
      </c>
      <c r="T241" s="1">
        <v>239</v>
      </c>
      <c r="U241" s="12" t="str">
        <f ca="1">_xlfn.CONCAT(Table57[[#This Row],[base]],Table57[[#This Row],[carrier]],TEXT(Table57[[#This Row],[rest of number]], "00000000"))</f>
        <v>01592621767</v>
      </c>
      <c r="V241" s="10" t="s">
        <v>497</v>
      </c>
      <c r="W241" s="12">
        <f t="shared" ca="1" si="16"/>
        <v>5</v>
      </c>
      <c r="X241" s="13">
        <f t="shared" ca="1" si="17"/>
        <v>92621767</v>
      </c>
    </row>
    <row r="242" spans="1:24" x14ac:dyDescent="0.25">
      <c r="A242" s="1">
        <v>240</v>
      </c>
      <c r="B242" s="1" t="s">
        <v>311</v>
      </c>
      <c r="C242" s="1" t="s">
        <v>13</v>
      </c>
      <c r="D242" s="1">
        <v>2</v>
      </c>
      <c r="E242" s="1" t="s">
        <v>472</v>
      </c>
      <c r="F242" s="2">
        <v>45293</v>
      </c>
      <c r="G242" s="1" t="s">
        <v>24</v>
      </c>
      <c r="H242" s="2">
        <v>46082</v>
      </c>
      <c r="I242" s="1" t="s">
        <v>481</v>
      </c>
      <c r="J242" s="1" t="s">
        <v>481</v>
      </c>
      <c r="K242" s="1" t="s">
        <v>481</v>
      </c>
      <c r="T242" s="1">
        <v>240</v>
      </c>
      <c r="U242" s="12" t="str">
        <f ca="1">_xlfn.CONCAT(Table57[[#This Row],[base]],Table57[[#This Row],[carrier]],TEXT(Table57[[#This Row],[rest of number]], "00000000"))</f>
        <v>01547563353</v>
      </c>
      <c r="V242" s="10" t="s">
        <v>497</v>
      </c>
      <c r="W242" s="12">
        <f t="shared" ca="1" si="16"/>
        <v>5</v>
      </c>
      <c r="X242" s="13">
        <f t="shared" ca="1" si="17"/>
        <v>47563353</v>
      </c>
    </row>
    <row r="243" spans="1:24" x14ac:dyDescent="0.25">
      <c r="A243" s="1">
        <v>241</v>
      </c>
      <c r="B243" s="1" t="s">
        <v>312</v>
      </c>
      <c r="C243" s="1" t="s">
        <v>13</v>
      </c>
      <c r="D243" s="1">
        <v>2</v>
      </c>
      <c r="E243" s="1" t="s">
        <v>472</v>
      </c>
      <c r="F243" s="2">
        <v>45293</v>
      </c>
      <c r="G243" s="1" t="s">
        <v>25</v>
      </c>
      <c r="H243" s="2">
        <v>46447</v>
      </c>
      <c r="I243" s="1" t="s">
        <v>488</v>
      </c>
      <c r="J243" s="1" t="s">
        <v>488</v>
      </c>
      <c r="K243" s="1" t="s">
        <v>488</v>
      </c>
      <c r="T243" s="1">
        <v>241</v>
      </c>
      <c r="U243" s="12" t="str">
        <f ca="1">_xlfn.CONCAT(Table57[[#This Row],[base]],Table57[[#This Row],[carrier]],TEXT(Table57[[#This Row],[rest of number]], "00000000"))</f>
        <v>01168091092</v>
      </c>
      <c r="V243" s="10" t="s">
        <v>497</v>
      </c>
      <c r="W243" s="12">
        <f t="shared" ca="1" si="16"/>
        <v>1</v>
      </c>
      <c r="X243" s="13">
        <f t="shared" ca="1" si="17"/>
        <v>68091092</v>
      </c>
    </row>
    <row r="244" spans="1:24" x14ac:dyDescent="0.25">
      <c r="A244" s="1">
        <v>242</v>
      </c>
      <c r="B244" s="1" t="s">
        <v>313</v>
      </c>
      <c r="C244" s="1" t="s">
        <v>13</v>
      </c>
      <c r="D244" s="1">
        <v>2</v>
      </c>
      <c r="E244" s="1" t="s">
        <v>472</v>
      </c>
      <c r="F244" s="2">
        <v>45293</v>
      </c>
      <c r="G244" s="1" t="s">
        <v>23</v>
      </c>
      <c r="H244" s="2">
        <v>45901</v>
      </c>
      <c r="I244" s="1" t="s">
        <v>485</v>
      </c>
      <c r="J244" s="1" t="s">
        <v>485</v>
      </c>
      <c r="K244" s="1" t="s">
        <v>485</v>
      </c>
      <c r="T244" s="1">
        <v>242</v>
      </c>
      <c r="U244" s="12" t="str">
        <f ca="1">_xlfn.CONCAT(Table57[[#This Row],[base]],Table57[[#This Row],[carrier]],TEXT(Table57[[#This Row],[rest of number]], "00000000"))</f>
        <v>01503663847</v>
      </c>
      <c r="V244" s="10" t="s">
        <v>497</v>
      </c>
      <c r="W244" s="12">
        <f t="shared" ca="1" si="16"/>
        <v>5</v>
      </c>
      <c r="X244" s="13">
        <f t="shared" ca="1" si="17"/>
        <v>3663847</v>
      </c>
    </row>
    <row r="245" spans="1:24" x14ac:dyDescent="0.25">
      <c r="A245" s="1">
        <v>243</v>
      </c>
      <c r="B245" s="1" t="s">
        <v>314</v>
      </c>
      <c r="C245" s="1" t="s">
        <v>13</v>
      </c>
      <c r="D245" s="1">
        <v>2</v>
      </c>
      <c r="E245" s="1" t="s">
        <v>472</v>
      </c>
      <c r="F245" s="2">
        <v>45293</v>
      </c>
      <c r="G245" s="1" t="s">
        <v>25</v>
      </c>
      <c r="H245" s="2">
        <v>46447</v>
      </c>
      <c r="I245" s="1" t="s">
        <v>478</v>
      </c>
      <c r="J245" s="1" t="s">
        <v>478</v>
      </c>
      <c r="K245" s="1" t="s">
        <v>478</v>
      </c>
      <c r="T245" s="1">
        <v>243</v>
      </c>
      <c r="U245" s="12" t="str">
        <f ca="1">_xlfn.CONCAT(Table57[[#This Row],[base]],Table57[[#This Row],[carrier]],TEXT(Table57[[#This Row],[rest of number]], "00000000"))</f>
        <v>01274668135</v>
      </c>
      <c r="V245" s="10" t="s">
        <v>497</v>
      </c>
      <c r="W245" s="12">
        <f t="shared" ca="1" si="16"/>
        <v>2</v>
      </c>
      <c r="X245" s="13">
        <f t="shared" ca="1" si="17"/>
        <v>74668135</v>
      </c>
    </row>
    <row r="246" spans="1:24" x14ac:dyDescent="0.25">
      <c r="A246" s="1">
        <v>244</v>
      </c>
      <c r="B246" s="1" t="s">
        <v>315</v>
      </c>
      <c r="C246" s="1" t="s">
        <v>13</v>
      </c>
      <c r="D246" s="1">
        <v>2</v>
      </c>
      <c r="E246" s="1" t="s">
        <v>472</v>
      </c>
      <c r="F246" s="2">
        <v>45293</v>
      </c>
      <c r="G246" s="1" t="s">
        <v>23</v>
      </c>
      <c r="H246" s="2">
        <v>45901</v>
      </c>
      <c r="I246" s="1" t="s">
        <v>482</v>
      </c>
      <c r="J246" s="1" t="s">
        <v>482</v>
      </c>
      <c r="K246" s="1" t="s">
        <v>482</v>
      </c>
      <c r="T246" s="1">
        <v>244</v>
      </c>
      <c r="U246" s="12" t="str">
        <f ca="1">_xlfn.CONCAT(Table57[[#This Row],[base]],Table57[[#This Row],[carrier]],TEXT(Table57[[#This Row],[rest of number]], "00000000"))</f>
        <v>01524655203</v>
      </c>
      <c r="V246" s="10" t="s">
        <v>497</v>
      </c>
      <c r="W246" s="12">
        <f t="shared" ca="1" si="16"/>
        <v>5</v>
      </c>
      <c r="X246" s="13">
        <f t="shared" ca="1" si="17"/>
        <v>24655203</v>
      </c>
    </row>
    <row r="247" spans="1:24" x14ac:dyDescent="0.25">
      <c r="A247" s="1">
        <v>245</v>
      </c>
      <c r="B247" s="1" t="s">
        <v>316</v>
      </c>
      <c r="C247" s="1" t="s">
        <v>13</v>
      </c>
      <c r="D247" s="1">
        <v>2</v>
      </c>
      <c r="E247" s="1" t="s">
        <v>472</v>
      </c>
      <c r="F247" s="2">
        <v>45293</v>
      </c>
      <c r="G247" s="1" t="s">
        <v>23</v>
      </c>
      <c r="H247" s="2">
        <v>45901</v>
      </c>
      <c r="I247" s="1" t="s">
        <v>478</v>
      </c>
      <c r="J247" s="1" t="s">
        <v>478</v>
      </c>
      <c r="K247" s="1" t="s">
        <v>478</v>
      </c>
      <c r="T247" s="1">
        <v>245</v>
      </c>
      <c r="U247" s="12" t="str">
        <f ca="1">_xlfn.CONCAT(Table57[[#This Row],[base]],Table57[[#This Row],[carrier]],TEXT(Table57[[#This Row],[rest of number]], "00000000"))</f>
        <v>01019611830</v>
      </c>
      <c r="V247" s="10" t="s">
        <v>497</v>
      </c>
      <c r="W247" s="12">
        <f t="shared" ca="1" si="16"/>
        <v>0</v>
      </c>
      <c r="X247" s="13">
        <f t="shared" ca="1" si="17"/>
        <v>19611830</v>
      </c>
    </row>
    <row r="248" spans="1:24" x14ac:dyDescent="0.25">
      <c r="A248" s="1">
        <v>246</v>
      </c>
      <c r="B248" s="1" t="s">
        <v>317</v>
      </c>
      <c r="C248" s="1" t="s">
        <v>13</v>
      </c>
      <c r="D248" s="1">
        <v>2</v>
      </c>
      <c r="E248" s="1" t="s">
        <v>472</v>
      </c>
      <c r="F248" s="2">
        <v>45293</v>
      </c>
      <c r="G248" s="1" t="s">
        <v>23</v>
      </c>
      <c r="H248" s="2">
        <v>45901</v>
      </c>
      <c r="I248" s="1" t="s">
        <v>483</v>
      </c>
      <c r="J248" s="1" t="s">
        <v>483</v>
      </c>
      <c r="K248" s="1" t="s">
        <v>483</v>
      </c>
      <c r="T248" s="1">
        <v>246</v>
      </c>
      <c r="U248" s="12" t="str">
        <f ca="1">_xlfn.CONCAT(Table57[[#This Row],[base]],Table57[[#This Row],[carrier]],TEXT(Table57[[#This Row],[rest of number]], "00000000"))</f>
        <v>01193723766</v>
      </c>
      <c r="V248" s="10" t="s">
        <v>497</v>
      </c>
      <c r="W248" s="12">
        <f t="shared" ca="1" si="16"/>
        <v>1</v>
      </c>
      <c r="X248" s="13">
        <f t="shared" ca="1" si="17"/>
        <v>93723766</v>
      </c>
    </row>
    <row r="249" spans="1:24" x14ac:dyDescent="0.25">
      <c r="A249" s="1">
        <v>247</v>
      </c>
      <c r="B249" s="1" t="s">
        <v>318</v>
      </c>
      <c r="C249" s="1" t="s">
        <v>13</v>
      </c>
      <c r="D249" s="1">
        <v>2</v>
      </c>
      <c r="E249" s="1" t="s">
        <v>472</v>
      </c>
      <c r="F249" s="2">
        <v>45293</v>
      </c>
      <c r="G249" s="1" t="s">
        <v>22</v>
      </c>
      <c r="H249" s="2">
        <v>45717</v>
      </c>
      <c r="I249" s="1" t="s">
        <v>490</v>
      </c>
      <c r="J249" s="1" t="s">
        <v>490</v>
      </c>
      <c r="K249" s="1" t="s">
        <v>490</v>
      </c>
      <c r="T249" s="1">
        <v>247</v>
      </c>
      <c r="U249" s="12" t="str">
        <f ca="1">_xlfn.CONCAT(Table57[[#This Row],[base]],Table57[[#This Row],[carrier]],TEXT(Table57[[#This Row],[rest of number]], "00000000"))</f>
        <v>01585844956</v>
      </c>
      <c r="V249" s="10" t="s">
        <v>497</v>
      </c>
      <c r="W249" s="12">
        <f t="shared" ca="1" si="16"/>
        <v>5</v>
      </c>
      <c r="X249" s="13">
        <f t="shared" ca="1" si="17"/>
        <v>85844956</v>
      </c>
    </row>
    <row r="250" spans="1:24" x14ac:dyDescent="0.25">
      <c r="A250" s="1">
        <v>248</v>
      </c>
      <c r="B250" s="1" t="s">
        <v>319</v>
      </c>
      <c r="C250" s="1" t="s">
        <v>13</v>
      </c>
      <c r="D250" s="1">
        <v>2</v>
      </c>
      <c r="E250" s="1" t="s">
        <v>472</v>
      </c>
      <c r="F250" s="2">
        <v>45293</v>
      </c>
      <c r="G250" s="1" t="s">
        <v>24</v>
      </c>
      <c r="H250" s="2">
        <v>46082</v>
      </c>
      <c r="I250" s="1" t="s">
        <v>477</v>
      </c>
      <c r="J250" s="1" t="s">
        <v>477</v>
      </c>
      <c r="K250" s="1" t="s">
        <v>477</v>
      </c>
      <c r="T250" s="1">
        <v>248</v>
      </c>
      <c r="U250" s="12" t="str">
        <f ca="1">_xlfn.CONCAT(Table57[[#This Row],[base]],Table57[[#This Row],[carrier]],TEXT(Table57[[#This Row],[rest of number]], "00000000"))</f>
        <v>01570897631</v>
      </c>
      <c r="V250" s="10" t="s">
        <v>497</v>
      </c>
      <c r="W250" s="12">
        <f t="shared" ca="1" si="16"/>
        <v>5</v>
      </c>
      <c r="X250" s="13">
        <f t="shared" ca="1" si="17"/>
        <v>70897631</v>
      </c>
    </row>
    <row r="251" spans="1:24" x14ac:dyDescent="0.25">
      <c r="A251" s="1">
        <v>249</v>
      </c>
      <c r="B251" s="1" t="s">
        <v>320</v>
      </c>
      <c r="C251" s="1" t="s">
        <v>13</v>
      </c>
      <c r="D251" s="1">
        <v>2</v>
      </c>
      <c r="E251" s="1" t="s">
        <v>472</v>
      </c>
      <c r="F251" s="2">
        <v>45293</v>
      </c>
      <c r="G251" s="1" t="s">
        <v>23</v>
      </c>
      <c r="H251" s="2">
        <v>45901</v>
      </c>
      <c r="I251" s="1" t="s">
        <v>478</v>
      </c>
      <c r="J251" s="1" t="s">
        <v>478</v>
      </c>
      <c r="K251" s="1" t="s">
        <v>478</v>
      </c>
      <c r="T251" s="1">
        <v>249</v>
      </c>
      <c r="U251" s="12" t="str">
        <f ca="1">_xlfn.CONCAT(Table57[[#This Row],[base]],Table57[[#This Row],[carrier]],TEXT(Table57[[#This Row],[rest of number]], "00000000"))</f>
        <v>01255880639</v>
      </c>
      <c r="V251" s="10" t="s">
        <v>497</v>
      </c>
      <c r="W251" s="12">
        <f t="shared" ca="1" si="16"/>
        <v>2</v>
      </c>
      <c r="X251" s="13">
        <f t="shared" ca="1" si="17"/>
        <v>55880639</v>
      </c>
    </row>
    <row r="252" spans="1:24" x14ac:dyDescent="0.25">
      <c r="A252" s="1">
        <v>250</v>
      </c>
      <c r="B252" s="1" t="s">
        <v>321</v>
      </c>
      <c r="C252" s="1" t="s">
        <v>13</v>
      </c>
      <c r="D252" s="1">
        <v>2</v>
      </c>
      <c r="E252" s="1" t="s">
        <v>472</v>
      </c>
      <c r="F252" s="2">
        <v>45293</v>
      </c>
      <c r="G252" s="1" t="s">
        <v>25</v>
      </c>
      <c r="H252" s="2">
        <v>46447</v>
      </c>
      <c r="I252" s="1" t="s">
        <v>483</v>
      </c>
      <c r="J252" s="1" t="s">
        <v>483</v>
      </c>
      <c r="K252" s="1" t="s">
        <v>483</v>
      </c>
      <c r="T252" s="1">
        <v>250</v>
      </c>
      <c r="U252" s="12" t="str">
        <f ca="1">_xlfn.CONCAT(Table57[[#This Row],[base]],Table57[[#This Row],[carrier]],TEXT(Table57[[#This Row],[rest of number]], "00000000"))</f>
        <v>01561972616</v>
      </c>
      <c r="V252" s="10" t="s">
        <v>497</v>
      </c>
      <c r="W252" s="12">
        <f t="shared" ca="1" si="16"/>
        <v>5</v>
      </c>
      <c r="X252" s="13">
        <f t="shared" ca="1" si="17"/>
        <v>61972616</v>
      </c>
    </row>
    <row r="253" spans="1:24" x14ac:dyDescent="0.25">
      <c r="A253" s="1">
        <v>251</v>
      </c>
      <c r="B253" s="1" t="s">
        <v>322</v>
      </c>
      <c r="C253" s="1" t="s">
        <v>13</v>
      </c>
      <c r="D253" s="1">
        <v>2</v>
      </c>
      <c r="E253" s="1" t="s">
        <v>472</v>
      </c>
      <c r="F253" s="2">
        <v>45293</v>
      </c>
      <c r="G253" s="1" t="s">
        <v>24</v>
      </c>
      <c r="H253" s="2">
        <v>46082</v>
      </c>
      <c r="I253" s="1" t="s">
        <v>487</v>
      </c>
      <c r="J253" s="1" t="s">
        <v>487</v>
      </c>
      <c r="K253" s="1" t="s">
        <v>487</v>
      </c>
      <c r="T253" s="1">
        <v>251</v>
      </c>
      <c r="U253" s="12" t="str">
        <f ca="1">_xlfn.CONCAT(Table57[[#This Row],[base]],Table57[[#This Row],[carrier]],TEXT(Table57[[#This Row],[rest of number]], "00000000"))</f>
        <v>01110398348</v>
      </c>
      <c r="V253" s="10" t="s">
        <v>497</v>
      </c>
      <c r="W253" s="12">
        <f t="shared" ca="1" si="16"/>
        <v>1</v>
      </c>
      <c r="X253" s="13">
        <f t="shared" ca="1" si="17"/>
        <v>10398348</v>
      </c>
    </row>
    <row r="254" spans="1:24" x14ac:dyDescent="0.25">
      <c r="A254" s="1">
        <v>252</v>
      </c>
      <c r="B254" s="1" t="s">
        <v>323</v>
      </c>
      <c r="C254" s="1" t="s">
        <v>13</v>
      </c>
      <c r="D254" s="1">
        <v>2</v>
      </c>
      <c r="E254" s="1" t="s">
        <v>472</v>
      </c>
      <c r="F254" s="2">
        <v>45293</v>
      </c>
      <c r="G254" s="1" t="s">
        <v>25</v>
      </c>
      <c r="H254" s="2">
        <v>46447</v>
      </c>
      <c r="I254" s="1" t="s">
        <v>490</v>
      </c>
      <c r="J254" s="1" t="s">
        <v>490</v>
      </c>
      <c r="K254" s="1" t="s">
        <v>490</v>
      </c>
      <c r="T254" s="1">
        <v>252</v>
      </c>
      <c r="U254" s="12" t="str">
        <f ca="1">_xlfn.CONCAT(Table57[[#This Row],[base]],Table57[[#This Row],[carrier]],TEXT(Table57[[#This Row],[rest of number]], "00000000"))</f>
        <v>01171714433</v>
      </c>
      <c r="V254" s="10" t="s">
        <v>497</v>
      </c>
      <c r="W254" s="12">
        <f t="shared" ca="1" si="16"/>
        <v>1</v>
      </c>
      <c r="X254" s="13">
        <f t="shared" ca="1" si="17"/>
        <v>71714433</v>
      </c>
    </row>
    <row r="255" spans="1:24" x14ac:dyDescent="0.25">
      <c r="A255" s="1">
        <v>253</v>
      </c>
      <c r="B255" s="1" t="s">
        <v>324</v>
      </c>
      <c r="C255" s="1" t="s">
        <v>13</v>
      </c>
      <c r="D255" s="1">
        <v>2</v>
      </c>
      <c r="E255" s="1" t="s">
        <v>472</v>
      </c>
      <c r="F255" s="2">
        <v>45293</v>
      </c>
      <c r="G255" s="1" t="s">
        <v>22</v>
      </c>
      <c r="H255" s="2">
        <v>45717</v>
      </c>
      <c r="I255" s="1" t="s">
        <v>491</v>
      </c>
      <c r="J255" s="1" t="s">
        <v>491</v>
      </c>
      <c r="K255" s="1" t="s">
        <v>491</v>
      </c>
      <c r="T255" s="1">
        <v>253</v>
      </c>
      <c r="U255" s="12" t="str">
        <f ca="1">_xlfn.CONCAT(Table57[[#This Row],[base]],Table57[[#This Row],[carrier]],TEXT(Table57[[#This Row],[rest of number]], "00000000"))</f>
        <v>01195382724</v>
      </c>
      <c r="V255" s="10" t="s">
        <v>497</v>
      </c>
      <c r="W255" s="12">
        <f t="shared" ca="1" si="16"/>
        <v>1</v>
      </c>
      <c r="X255" s="13">
        <f t="shared" ca="1" si="17"/>
        <v>95382724</v>
      </c>
    </row>
    <row r="256" spans="1:24" x14ac:dyDescent="0.25">
      <c r="A256" s="1">
        <v>254</v>
      </c>
      <c r="B256" s="1" t="s">
        <v>325</v>
      </c>
      <c r="C256" s="1" t="s">
        <v>13</v>
      </c>
      <c r="D256" s="1">
        <v>2</v>
      </c>
      <c r="E256" s="1" t="s">
        <v>472</v>
      </c>
      <c r="F256" s="2">
        <v>45293</v>
      </c>
      <c r="G256" s="1" t="s">
        <v>22</v>
      </c>
      <c r="H256" s="2">
        <v>45717</v>
      </c>
      <c r="I256" s="1" t="s">
        <v>483</v>
      </c>
      <c r="J256" s="1" t="s">
        <v>483</v>
      </c>
      <c r="K256" s="1" t="s">
        <v>483</v>
      </c>
      <c r="T256" s="1">
        <v>254</v>
      </c>
      <c r="U256" s="12" t="str">
        <f ca="1">_xlfn.CONCAT(Table57[[#This Row],[base]],Table57[[#This Row],[carrier]],TEXT(Table57[[#This Row],[rest of number]], "00000000"))</f>
        <v>01545226674</v>
      </c>
      <c r="V256" s="10" t="s">
        <v>497</v>
      </c>
      <c r="W256" s="12">
        <f t="shared" ca="1" si="16"/>
        <v>5</v>
      </c>
      <c r="X256" s="13">
        <f t="shared" ca="1" si="17"/>
        <v>45226674</v>
      </c>
    </row>
    <row r="257" spans="1:24" x14ac:dyDescent="0.25">
      <c r="A257" s="1">
        <v>255</v>
      </c>
      <c r="B257" s="1" t="s">
        <v>326</v>
      </c>
      <c r="C257" s="1" t="s">
        <v>13</v>
      </c>
      <c r="D257" s="1">
        <v>2</v>
      </c>
      <c r="E257" s="1" t="s">
        <v>472</v>
      </c>
      <c r="F257" s="2">
        <v>45293</v>
      </c>
      <c r="G257" s="1" t="s">
        <v>22</v>
      </c>
      <c r="H257" s="2">
        <v>45717</v>
      </c>
      <c r="I257" s="1" t="s">
        <v>478</v>
      </c>
      <c r="J257" s="1" t="s">
        <v>478</v>
      </c>
      <c r="K257" s="1" t="s">
        <v>478</v>
      </c>
      <c r="T257" s="1">
        <v>255</v>
      </c>
      <c r="U257" s="12" t="str">
        <f ca="1">_xlfn.CONCAT(Table57[[#This Row],[base]],Table57[[#This Row],[carrier]],TEXT(Table57[[#This Row],[rest of number]], "00000000"))</f>
        <v>01268574800</v>
      </c>
      <c r="V257" s="10" t="s">
        <v>497</v>
      </c>
      <c r="W257" s="12">
        <f t="shared" ca="1" si="16"/>
        <v>2</v>
      </c>
      <c r="X257" s="13">
        <f t="shared" ca="1" si="17"/>
        <v>68574800</v>
      </c>
    </row>
    <row r="258" spans="1:24" x14ac:dyDescent="0.25">
      <c r="A258" s="1">
        <v>256</v>
      </c>
      <c r="B258" s="1" t="s">
        <v>327</v>
      </c>
      <c r="C258" s="1" t="s">
        <v>13</v>
      </c>
      <c r="D258" s="1">
        <v>2</v>
      </c>
      <c r="E258" s="1" t="s">
        <v>472</v>
      </c>
      <c r="F258" s="2">
        <v>45293</v>
      </c>
      <c r="G258" s="1" t="s">
        <v>24</v>
      </c>
      <c r="H258" s="2">
        <v>46082</v>
      </c>
      <c r="I258" s="1" t="s">
        <v>477</v>
      </c>
      <c r="J258" s="1" t="s">
        <v>477</v>
      </c>
      <c r="K258" s="1" t="s">
        <v>477</v>
      </c>
      <c r="T258" s="1">
        <v>256</v>
      </c>
      <c r="U258" s="12" t="str">
        <f ca="1">_xlfn.CONCAT(Table57[[#This Row],[base]],Table57[[#This Row],[carrier]],TEXT(Table57[[#This Row],[rest of number]], "00000000"))</f>
        <v>01025188300</v>
      </c>
      <c r="V258" s="10" t="s">
        <v>497</v>
      </c>
      <c r="W258" s="12">
        <f t="shared" ref="W258:W321" ca="1" si="18">CHOOSE(RANDBETWEEN(1,4),0,1,2,5)</f>
        <v>0</v>
      </c>
      <c r="X258" s="13">
        <f t="shared" ca="1" si="17"/>
        <v>25188300</v>
      </c>
    </row>
    <row r="259" spans="1:24" x14ac:dyDescent="0.25">
      <c r="A259" s="1">
        <v>257</v>
      </c>
      <c r="B259" s="1" t="s">
        <v>328</v>
      </c>
      <c r="C259" s="1" t="s">
        <v>13</v>
      </c>
      <c r="D259" s="1">
        <v>2</v>
      </c>
      <c r="E259" s="1" t="s">
        <v>472</v>
      </c>
      <c r="F259" s="2">
        <v>45293</v>
      </c>
      <c r="G259" s="1" t="s">
        <v>25</v>
      </c>
      <c r="H259" s="2">
        <v>46447</v>
      </c>
      <c r="I259" s="1" t="s">
        <v>490</v>
      </c>
      <c r="J259" s="1" t="s">
        <v>490</v>
      </c>
      <c r="K259" s="1" t="s">
        <v>490</v>
      </c>
      <c r="T259" s="1">
        <v>257</v>
      </c>
      <c r="U259" s="12" t="str">
        <f ca="1">_xlfn.CONCAT(Table57[[#This Row],[base]],Table57[[#This Row],[carrier]],TEXT(Table57[[#This Row],[rest of number]], "00000000"))</f>
        <v>01505391553</v>
      </c>
      <c r="V259" s="10" t="s">
        <v>497</v>
      </c>
      <c r="W259" s="12">
        <f t="shared" ca="1" si="18"/>
        <v>5</v>
      </c>
      <c r="X259" s="13">
        <f t="shared" ref="X259:X322" ca="1" si="19">RANDBETWEEN(0,99999999)</f>
        <v>5391553</v>
      </c>
    </row>
    <row r="260" spans="1:24" x14ac:dyDescent="0.25">
      <c r="A260" s="1">
        <v>258</v>
      </c>
      <c r="B260" s="1" t="s">
        <v>329</v>
      </c>
      <c r="C260" s="1" t="s">
        <v>13</v>
      </c>
      <c r="D260" s="1">
        <v>2</v>
      </c>
      <c r="E260" s="1" t="s">
        <v>472</v>
      </c>
      <c r="F260" s="2">
        <v>45293</v>
      </c>
      <c r="G260" s="1" t="s">
        <v>22</v>
      </c>
      <c r="H260" s="2">
        <v>45717</v>
      </c>
      <c r="I260" s="1" t="s">
        <v>476</v>
      </c>
      <c r="J260" s="1" t="s">
        <v>476</v>
      </c>
      <c r="K260" s="1" t="s">
        <v>476</v>
      </c>
      <c r="T260" s="1">
        <v>258</v>
      </c>
      <c r="U260" s="12" t="str">
        <f ca="1">_xlfn.CONCAT(Table57[[#This Row],[base]],Table57[[#This Row],[carrier]],TEXT(Table57[[#This Row],[rest of number]], "00000000"))</f>
        <v>01096251546</v>
      </c>
      <c r="V260" s="10" t="s">
        <v>497</v>
      </c>
      <c r="W260" s="12">
        <f t="shared" ca="1" si="18"/>
        <v>0</v>
      </c>
      <c r="X260" s="13">
        <f t="shared" ca="1" si="19"/>
        <v>96251546</v>
      </c>
    </row>
    <row r="261" spans="1:24" x14ac:dyDescent="0.25">
      <c r="A261" s="1">
        <v>259</v>
      </c>
      <c r="B261" s="1" t="s">
        <v>330</v>
      </c>
      <c r="C261" s="1" t="s">
        <v>13</v>
      </c>
      <c r="D261" s="1">
        <v>2</v>
      </c>
      <c r="E261" s="1" t="s">
        <v>472</v>
      </c>
      <c r="F261" s="2">
        <v>45293</v>
      </c>
      <c r="G261" s="1" t="s">
        <v>22</v>
      </c>
      <c r="H261" s="2">
        <v>45717</v>
      </c>
      <c r="I261" s="1" t="s">
        <v>487</v>
      </c>
      <c r="J261" s="1" t="s">
        <v>487</v>
      </c>
      <c r="K261" s="1" t="s">
        <v>487</v>
      </c>
      <c r="T261" s="1">
        <v>259</v>
      </c>
      <c r="U261" s="12" t="str">
        <f ca="1">_xlfn.CONCAT(Table57[[#This Row],[base]],Table57[[#This Row],[carrier]],TEXT(Table57[[#This Row],[rest of number]], "00000000"))</f>
        <v>01131543712</v>
      </c>
      <c r="V261" s="10" t="s">
        <v>497</v>
      </c>
      <c r="W261" s="12">
        <f t="shared" ca="1" si="18"/>
        <v>1</v>
      </c>
      <c r="X261" s="13">
        <f t="shared" ca="1" si="19"/>
        <v>31543712</v>
      </c>
    </row>
    <row r="262" spans="1:24" x14ac:dyDescent="0.25">
      <c r="A262" s="1">
        <v>260</v>
      </c>
      <c r="B262" s="1" t="s">
        <v>331</v>
      </c>
      <c r="C262" s="1" t="s">
        <v>13</v>
      </c>
      <c r="D262" s="1">
        <v>2</v>
      </c>
      <c r="E262" s="1" t="s">
        <v>472</v>
      </c>
      <c r="F262" s="2">
        <v>45293</v>
      </c>
      <c r="G262" s="1" t="s">
        <v>23</v>
      </c>
      <c r="H262" s="2">
        <v>45901</v>
      </c>
      <c r="I262" s="1" t="s">
        <v>478</v>
      </c>
      <c r="J262" s="1" t="s">
        <v>478</v>
      </c>
      <c r="K262" s="1" t="s">
        <v>478</v>
      </c>
      <c r="T262" s="1">
        <v>260</v>
      </c>
      <c r="U262" s="12" t="str">
        <f ca="1">_xlfn.CONCAT(Table57[[#This Row],[base]],Table57[[#This Row],[carrier]],TEXT(Table57[[#This Row],[rest of number]], "00000000"))</f>
        <v>01278767524</v>
      </c>
      <c r="V262" s="10" t="s">
        <v>497</v>
      </c>
      <c r="W262" s="12">
        <f t="shared" ca="1" si="18"/>
        <v>2</v>
      </c>
      <c r="X262" s="13">
        <f t="shared" ca="1" si="19"/>
        <v>78767524</v>
      </c>
    </row>
    <row r="263" spans="1:24" x14ac:dyDescent="0.25">
      <c r="A263" s="1">
        <v>261</v>
      </c>
      <c r="B263" s="1" t="s">
        <v>332</v>
      </c>
      <c r="C263" s="1" t="s">
        <v>13</v>
      </c>
      <c r="D263" s="1">
        <v>2</v>
      </c>
      <c r="E263" s="1" t="s">
        <v>472</v>
      </c>
      <c r="F263" s="2">
        <v>45293</v>
      </c>
      <c r="G263" s="1" t="s">
        <v>22</v>
      </c>
      <c r="H263" s="2">
        <v>45717</v>
      </c>
      <c r="I263" s="1" t="s">
        <v>490</v>
      </c>
      <c r="J263" s="1" t="s">
        <v>490</v>
      </c>
      <c r="K263" s="1" t="s">
        <v>490</v>
      </c>
      <c r="T263" s="1">
        <v>261</v>
      </c>
      <c r="U263" s="12" t="str">
        <f ca="1">_xlfn.CONCAT(Table57[[#This Row],[base]],Table57[[#This Row],[carrier]],TEXT(Table57[[#This Row],[rest of number]], "00000000"))</f>
        <v>01512827130</v>
      </c>
      <c r="V263" s="10" t="s">
        <v>497</v>
      </c>
      <c r="W263" s="12">
        <f t="shared" ca="1" si="18"/>
        <v>5</v>
      </c>
      <c r="X263" s="13">
        <f t="shared" ca="1" si="19"/>
        <v>12827130</v>
      </c>
    </row>
    <row r="264" spans="1:24" x14ac:dyDescent="0.25">
      <c r="A264" s="1">
        <v>262</v>
      </c>
      <c r="B264" s="1" t="s">
        <v>333</v>
      </c>
      <c r="C264" s="1" t="s">
        <v>13</v>
      </c>
      <c r="D264" s="1">
        <v>2</v>
      </c>
      <c r="E264" s="1" t="s">
        <v>472</v>
      </c>
      <c r="F264" s="2">
        <v>45293</v>
      </c>
      <c r="G264" s="1" t="s">
        <v>25</v>
      </c>
      <c r="H264" s="2">
        <v>46447</v>
      </c>
      <c r="I264" s="1" t="s">
        <v>485</v>
      </c>
      <c r="J264" s="1" t="s">
        <v>485</v>
      </c>
      <c r="K264" s="1" t="s">
        <v>485</v>
      </c>
      <c r="T264" s="1">
        <v>262</v>
      </c>
      <c r="U264" s="12" t="str">
        <f ca="1">_xlfn.CONCAT(Table57[[#This Row],[base]],Table57[[#This Row],[carrier]],TEXT(Table57[[#This Row],[rest of number]], "00000000"))</f>
        <v>01584630115</v>
      </c>
      <c r="V264" s="10" t="s">
        <v>497</v>
      </c>
      <c r="W264" s="12">
        <f t="shared" ca="1" si="18"/>
        <v>5</v>
      </c>
      <c r="X264" s="13">
        <f t="shared" ca="1" si="19"/>
        <v>84630115</v>
      </c>
    </row>
    <row r="265" spans="1:24" x14ac:dyDescent="0.25">
      <c r="A265" s="1">
        <v>263</v>
      </c>
      <c r="B265" s="1" t="s">
        <v>334</v>
      </c>
      <c r="C265" s="1" t="s">
        <v>13</v>
      </c>
      <c r="D265" s="1">
        <v>2</v>
      </c>
      <c r="E265" s="1" t="s">
        <v>472</v>
      </c>
      <c r="F265" s="2">
        <v>45293</v>
      </c>
      <c r="G265" s="1" t="s">
        <v>24</v>
      </c>
      <c r="H265" s="2">
        <v>46082</v>
      </c>
      <c r="I265" s="1" t="s">
        <v>485</v>
      </c>
      <c r="J265" s="1" t="s">
        <v>485</v>
      </c>
      <c r="K265" s="1" t="s">
        <v>485</v>
      </c>
      <c r="T265" s="1">
        <v>263</v>
      </c>
      <c r="U265" s="12" t="str">
        <f ca="1">_xlfn.CONCAT(Table57[[#This Row],[base]],Table57[[#This Row],[carrier]],TEXT(Table57[[#This Row],[rest of number]], "00000000"))</f>
        <v>01597275292</v>
      </c>
      <c r="V265" s="10" t="s">
        <v>497</v>
      </c>
      <c r="W265" s="12">
        <f t="shared" ca="1" si="18"/>
        <v>5</v>
      </c>
      <c r="X265" s="13">
        <f t="shared" ca="1" si="19"/>
        <v>97275292</v>
      </c>
    </row>
    <row r="266" spans="1:24" x14ac:dyDescent="0.25">
      <c r="A266" s="1">
        <v>264</v>
      </c>
      <c r="B266" s="1" t="s">
        <v>335</v>
      </c>
      <c r="C266" s="1" t="s">
        <v>13</v>
      </c>
      <c r="D266" s="1">
        <v>2</v>
      </c>
      <c r="E266" s="1" t="s">
        <v>472</v>
      </c>
      <c r="F266" s="2">
        <v>45293</v>
      </c>
      <c r="G266" s="1" t="s">
        <v>24</v>
      </c>
      <c r="H266" s="2">
        <v>46082</v>
      </c>
      <c r="I266" s="1" t="s">
        <v>486</v>
      </c>
      <c r="J266" s="1" t="s">
        <v>486</v>
      </c>
      <c r="K266" s="1" t="s">
        <v>486</v>
      </c>
      <c r="T266" s="1">
        <v>264</v>
      </c>
      <c r="U266" s="12" t="str">
        <f ca="1">_xlfn.CONCAT(Table57[[#This Row],[base]],Table57[[#This Row],[carrier]],TEXT(Table57[[#This Row],[rest of number]], "00000000"))</f>
        <v>01011217029</v>
      </c>
      <c r="V266" s="10" t="s">
        <v>497</v>
      </c>
      <c r="W266" s="12">
        <f t="shared" ca="1" si="18"/>
        <v>0</v>
      </c>
      <c r="X266" s="13">
        <f t="shared" ca="1" si="19"/>
        <v>11217029</v>
      </c>
    </row>
    <row r="267" spans="1:24" x14ac:dyDescent="0.25">
      <c r="A267" s="1">
        <v>265</v>
      </c>
      <c r="B267" s="1" t="s">
        <v>336</v>
      </c>
      <c r="C267" s="1" t="s">
        <v>13</v>
      </c>
      <c r="D267" s="1">
        <v>2</v>
      </c>
      <c r="E267" s="1" t="s">
        <v>472</v>
      </c>
      <c r="F267" s="2">
        <v>45293</v>
      </c>
      <c r="G267" s="1" t="s">
        <v>25</v>
      </c>
      <c r="H267" s="2">
        <v>46447</v>
      </c>
      <c r="I267" s="1" t="s">
        <v>483</v>
      </c>
      <c r="J267" s="1" t="s">
        <v>483</v>
      </c>
      <c r="K267" s="1" t="s">
        <v>483</v>
      </c>
      <c r="T267" s="1">
        <v>265</v>
      </c>
      <c r="U267" s="12" t="str">
        <f ca="1">_xlfn.CONCAT(Table57[[#This Row],[base]],Table57[[#This Row],[carrier]],TEXT(Table57[[#This Row],[rest of number]], "00000000"))</f>
        <v>01172447631</v>
      </c>
      <c r="V267" s="10" t="s">
        <v>497</v>
      </c>
      <c r="W267" s="12">
        <f t="shared" ca="1" si="18"/>
        <v>1</v>
      </c>
      <c r="X267" s="13">
        <f t="shared" ca="1" si="19"/>
        <v>72447631</v>
      </c>
    </row>
    <row r="268" spans="1:24" x14ac:dyDescent="0.25">
      <c r="A268" s="1">
        <v>266</v>
      </c>
      <c r="B268" s="1" t="s">
        <v>337</v>
      </c>
      <c r="C268" s="1" t="s">
        <v>13</v>
      </c>
      <c r="D268" s="1">
        <v>2</v>
      </c>
      <c r="E268" s="1" t="s">
        <v>472</v>
      </c>
      <c r="F268" s="2">
        <v>45293</v>
      </c>
      <c r="G268" s="1" t="s">
        <v>24</v>
      </c>
      <c r="H268" s="2">
        <v>46082</v>
      </c>
      <c r="I268" s="1" t="s">
        <v>487</v>
      </c>
      <c r="J268" s="1" t="s">
        <v>487</v>
      </c>
      <c r="K268" s="1" t="s">
        <v>487</v>
      </c>
      <c r="T268" s="1">
        <v>266</v>
      </c>
      <c r="U268" s="12" t="str">
        <f ca="1">_xlfn.CONCAT(Table57[[#This Row],[base]],Table57[[#This Row],[carrier]],TEXT(Table57[[#This Row],[rest of number]], "00000000"))</f>
        <v>01101197929</v>
      </c>
      <c r="V268" s="10" t="s">
        <v>497</v>
      </c>
      <c r="W268" s="12">
        <f t="shared" ca="1" si="18"/>
        <v>1</v>
      </c>
      <c r="X268" s="13">
        <f t="shared" ca="1" si="19"/>
        <v>1197929</v>
      </c>
    </row>
    <row r="269" spans="1:24" x14ac:dyDescent="0.25">
      <c r="A269" s="1">
        <v>267</v>
      </c>
      <c r="B269" s="1" t="s">
        <v>338</v>
      </c>
      <c r="C269" s="1" t="s">
        <v>13</v>
      </c>
      <c r="D269" s="1">
        <v>2</v>
      </c>
      <c r="E269" s="1" t="s">
        <v>472</v>
      </c>
      <c r="F269" s="2">
        <v>45293</v>
      </c>
      <c r="G269" s="1" t="s">
        <v>23</v>
      </c>
      <c r="H269" s="2">
        <v>45901</v>
      </c>
      <c r="I269" s="1" t="s">
        <v>491</v>
      </c>
      <c r="J269" s="1" t="s">
        <v>491</v>
      </c>
      <c r="K269" s="1" t="s">
        <v>491</v>
      </c>
      <c r="T269" s="1">
        <v>267</v>
      </c>
      <c r="U269" s="12" t="str">
        <f ca="1">_xlfn.CONCAT(Table57[[#This Row],[base]],Table57[[#This Row],[carrier]],TEXT(Table57[[#This Row],[rest of number]], "00000000"))</f>
        <v>01535058432</v>
      </c>
      <c r="V269" s="10" t="s">
        <v>497</v>
      </c>
      <c r="W269" s="12">
        <f t="shared" ca="1" si="18"/>
        <v>5</v>
      </c>
      <c r="X269" s="13">
        <f t="shared" ca="1" si="19"/>
        <v>35058432</v>
      </c>
    </row>
    <row r="270" spans="1:24" x14ac:dyDescent="0.25">
      <c r="A270" s="1">
        <v>268</v>
      </c>
      <c r="B270" s="1" t="s">
        <v>339</v>
      </c>
      <c r="C270" s="1" t="s">
        <v>13</v>
      </c>
      <c r="D270" s="1">
        <v>2</v>
      </c>
      <c r="E270" s="1" t="s">
        <v>472</v>
      </c>
      <c r="F270" s="2">
        <v>45293</v>
      </c>
      <c r="G270" s="1" t="s">
        <v>22</v>
      </c>
      <c r="H270" s="2">
        <v>45717</v>
      </c>
      <c r="I270" s="1" t="s">
        <v>478</v>
      </c>
      <c r="J270" s="1" t="s">
        <v>478</v>
      </c>
      <c r="K270" s="1" t="s">
        <v>478</v>
      </c>
      <c r="T270" s="1">
        <v>268</v>
      </c>
      <c r="U270" s="12" t="str">
        <f ca="1">_xlfn.CONCAT(Table57[[#This Row],[base]],Table57[[#This Row],[carrier]],TEXT(Table57[[#This Row],[rest of number]], "00000000"))</f>
        <v>01026157673</v>
      </c>
      <c r="V270" s="10" t="s">
        <v>497</v>
      </c>
      <c r="W270" s="12">
        <f t="shared" ca="1" si="18"/>
        <v>0</v>
      </c>
      <c r="X270" s="13">
        <f t="shared" ca="1" si="19"/>
        <v>26157673</v>
      </c>
    </row>
    <row r="271" spans="1:24" x14ac:dyDescent="0.25">
      <c r="A271" s="1">
        <v>269</v>
      </c>
      <c r="B271" s="1" t="s">
        <v>340</v>
      </c>
      <c r="C271" s="1" t="s">
        <v>13</v>
      </c>
      <c r="D271" s="1">
        <v>2</v>
      </c>
      <c r="E271" s="1" t="s">
        <v>472</v>
      </c>
      <c r="F271" s="2">
        <v>45293</v>
      </c>
      <c r="G271" s="1" t="s">
        <v>24</v>
      </c>
      <c r="H271" s="2">
        <v>46082</v>
      </c>
      <c r="I271" s="1" t="s">
        <v>480</v>
      </c>
      <c r="J271" s="1" t="s">
        <v>480</v>
      </c>
      <c r="K271" s="1" t="s">
        <v>480</v>
      </c>
      <c r="T271" s="1">
        <v>269</v>
      </c>
      <c r="U271" s="12" t="str">
        <f ca="1">_xlfn.CONCAT(Table57[[#This Row],[base]],Table57[[#This Row],[carrier]],TEXT(Table57[[#This Row],[rest of number]], "00000000"))</f>
        <v>01135494492</v>
      </c>
      <c r="V271" s="10" t="s">
        <v>497</v>
      </c>
      <c r="W271" s="12">
        <f t="shared" ca="1" si="18"/>
        <v>1</v>
      </c>
      <c r="X271" s="13">
        <f t="shared" ca="1" si="19"/>
        <v>35494492</v>
      </c>
    </row>
    <row r="272" spans="1:24" x14ac:dyDescent="0.25">
      <c r="A272" s="1">
        <v>270</v>
      </c>
      <c r="B272" s="1" t="s">
        <v>341</v>
      </c>
      <c r="C272" s="1" t="s">
        <v>13</v>
      </c>
      <c r="D272" s="1">
        <v>2</v>
      </c>
      <c r="E272" s="1" t="s">
        <v>472</v>
      </c>
      <c r="F272" s="2">
        <v>45293</v>
      </c>
      <c r="G272" s="1" t="s">
        <v>23</v>
      </c>
      <c r="H272" s="2">
        <v>45901</v>
      </c>
      <c r="I272" s="1" t="s">
        <v>490</v>
      </c>
      <c r="J272" s="1" t="s">
        <v>490</v>
      </c>
      <c r="K272" s="1" t="s">
        <v>490</v>
      </c>
      <c r="T272" s="1">
        <v>270</v>
      </c>
      <c r="U272" s="12" t="str">
        <f ca="1">_xlfn.CONCAT(Table57[[#This Row],[base]],Table57[[#This Row],[carrier]],TEXT(Table57[[#This Row],[rest of number]], "00000000"))</f>
        <v>01287455354</v>
      </c>
      <c r="V272" s="10" t="s">
        <v>497</v>
      </c>
      <c r="W272" s="12">
        <f t="shared" ca="1" si="18"/>
        <v>2</v>
      </c>
      <c r="X272" s="13">
        <f t="shared" ca="1" si="19"/>
        <v>87455354</v>
      </c>
    </row>
    <row r="273" spans="1:24" x14ac:dyDescent="0.25">
      <c r="A273" s="1">
        <v>271</v>
      </c>
      <c r="B273" s="1" t="s">
        <v>342</v>
      </c>
      <c r="C273" s="1" t="s">
        <v>13</v>
      </c>
      <c r="D273" s="1">
        <v>2</v>
      </c>
      <c r="E273" s="1" t="s">
        <v>472</v>
      </c>
      <c r="F273" s="2">
        <v>45293</v>
      </c>
      <c r="G273" s="1" t="s">
        <v>25</v>
      </c>
      <c r="H273" s="2">
        <v>46447</v>
      </c>
      <c r="I273" s="1" t="s">
        <v>481</v>
      </c>
      <c r="J273" s="1" t="s">
        <v>481</v>
      </c>
      <c r="K273" s="1" t="s">
        <v>481</v>
      </c>
      <c r="T273" s="1">
        <v>271</v>
      </c>
      <c r="U273" s="12" t="str">
        <f ca="1">_xlfn.CONCAT(Table57[[#This Row],[base]],Table57[[#This Row],[carrier]],TEXT(Table57[[#This Row],[rest of number]], "00000000"))</f>
        <v>01558538604</v>
      </c>
      <c r="V273" s="10" t="s">
        <v>497</v>
      </c>
      <c r="W273" s="12">
        <f t="shared" ca="1" si="18"/>
        <v>5</v>
      </c>
      <c r="X273" s="13">
        <f t="shared" ca="1" si="19"/>
        <v>58538604</v>
      </c>
    </row>
    <row r="274" spans="1:24" x14ac:dyDescent="0.25">
      <c r="A274" s="1">
        <v>272</v>
      </c>
      <c r="B274" s="1" t="s">
        <v>343</v>
      </c>
      <c r="C274" s="1" t="s">
        <v>13</v>
      </c>
      <c r="D274" s="1">
        <v>2</v>
      </c>
      <c r="E274" s="1" t="s">
        <v>472</v>
      </c>
      <c r="F274" s="2">
        <v>45293</v>
      </c>
      <c r="G274" s="1" t="s">
        <v>25</v>
      </c>
      <c r="H274" s="2">
        <v>46447</v>
      </c>
      <c r="I274" s="1" t="s">
        <v>478</v>
      </c>
      <c r="J274" s="1" t="s">
        <v>478</v>
      </c>
      <c r="K274" s="1" t="s">
        <v>478</v>
      </c>
      <c r="T274" s="1">
        <v>272</v>
      </c>
      <c r="U274" s="12" t="str">
        <f ca="1">_xlfn.CONCAT(Table57[[#This Row],[base]],Table57[[#This Row],[carrier]],TEXT(Table57[[#This Row],[rest of number]], "00000000"))</f>
        <v>01523905121</v>
      </c>
      <c r="V274" s="10" t="s">
        <v>497</v>
      </c>
      <c r="W274" s="12">
        <f t="shared" ca="1" si="18"/>
        <v>5</v>
      </c>
      <c r="X274" s="13">
        <f t="shared" ca="1" si="19"/>
        <v>23905121</v>
      </c>
    </row>
    <row r="275" spans="1:24" x14ac:dyDescent="0.25">
      <c r="A275" s="1">
        <v>273</v>
      </c>
      <c r="B275" s="1" t="s">
        <v>344</v>
      </c>
      <c r="C275" s="1" t="s">
        <v>13</v>
      </c>
      <c r="D275" s="1">
        <v>2</v>
      </c>
      <c r="E275" s="1" t="s">
        <v>472</v>
      </c>
      <c r="F275" s="2">
        <v>45293</v>
      </c>
      <c r="G275" s="1" t="s">
        <v>25</v>
      </c>
      <c r="H275" s="2">
        <v>46447</v>
      </c>
      <c r="I275" s="1" t="s">
        <v>478</v>
      </c>
      <c r="J275" s="1" t="s">
        <v>478</v>
      </c>
      <c r="K275" s="1" t="s">
        <v>478</v>
      </c>
      <c r="T275" s="1">
        <v>273</v>
      </c>
      <c r="U275" s="12" t="str">
        <f ca="1">_xlfn.CONCAT(Table57[[#This Row],[base]],Table57[[#This Row],[carrier]],TEXT(Table57[[#This Row],[rest of number]], "00000000"))</f>
        <v>01538588426</v>
      </c>
      <c r="V275" s="10" t="s">
        <v>497</v>
      </c>
      <c r="W275" s="12">
        <f t="shared" ca="1" si="18"/>
        <v>5</v>
      </c>
      <c r="X275" s="13">
        <f t="shared" ca="1" si="19"/>
        <v>38588426</v>
      </c>
    </row>
    <row r="276" spans="1:24" x14ac:dyDescent="0.25">
      <c r="A276" s="1">
        <v>274</v>
      </c>
      <c r="B276" s="1" t="s">
        <v>345</v>
      </c>
      <c r="C276" s="1" t="s">
        <v>14</v>
      </c>
      <c r="D276" s="1">
        <v>3</v>
      </c>
      <c r="E276" s="1" t="s">
        <v>472</v>
      </c>
      <c r="F276" s="2">
        <v>45293</v>
      </c>
      <c r="G276" s="1" t="s">
        <v>22</v>
      </c>
      <c r="H276" s="2">
        <v>45717</v>
      </c>
      <c r="I276" s="1" t="s">
        <v>487</v>
      </c>
      <c r="J276" s="1" t="s">
        <v>487</v>
      </c>
      <c r="K276" s="1" t="s">
        <v>487</v>
      </c>
      <c r="T276" s="1">
        <v>274</v>
      </c>
      <c r="U276" s="12" t="str">
        <f ca="1">_xlfn.CONCAT(Table57[[#This Row],[base]],Table57[[#This Row],[carrier]],TEXT(Table57[[#This Row],[rest of number]], "00000000"))</f>
        <v>01176827543</v>
      </c>
      <c r="V276" s="10" t="s">
        <v>497</v>
      </c>
      <c r="W276" s="12">
        <f t="shared" ca="1" si="18"/>
        <v>1</v>
      </c>
      <c r="X276" s="13">
        <f t="shared" ca="1" si="19"/>
        <v>76827543</v>
      </c>
    </row>
    <row r="277" spans="1:24" x14ac:dyDescent="0.25">
      <c r="A277" s="1">
        <v>275</v>
      </c>
      <c r="B277" s="1" t="s">
        <v>346</v>
      </c>
      <c r="C277" s="1" t="s">
        <v>14</v>
      </c>
      <c r="D277" s="1">
        <v>3</v>
      </c>
      <c r="E277" s="1" t="s">
        <v>472</v>
      </c>
      <c r="F277" s="2">
        <v>45293</v>
      </c>
      <c r="G277" s="1" t="s">
        <v>22</v>
      </c>
      <c r="H277" s="2">
        <v>45717</v>
      </c>
      <c r="I277" s="1" t="s">
        <v>486</v>
      </c>
      <c r="J277" s="1" t="s">
        <v>486</v>
      </c>
      <c r="K277" s="1" t="s">
        <v>486</v>
      </c>
      <c r="T277" s="1">
        <v>275</v>
      </c>
      <c r="U277" s="12" t="str">
        <f ca="1">_xlfn.CONCAT(Table57[[#This Row],[base]],Table57[[#This Row],[carrier]],TEXT(Table57[[#This Row],[rest of number]], "00000000"))</f>
        <v>01595818506</v>
      </c>
      <c r="V277" s="10" t="s">
        <v>497</v>
      </c>
      <c r="W277" s="12">
        <f t="shared" ca="1" si="18"/>
        <v>5</v>
      </c>
      <c r="X277" s="13">
        <f t="shared" ca="1" si="19"/>
        <v>95818506</v>
      </c>
    </row>
    <row r="278" spans="1:24" x14ac:dyDescent="0.25">
      <c r="A278" s="1">
        <v>276</v>
      </c>
      <c r="B278" s="1" t="s">
        <v>347</v>
      </c>
      <c r="C278" s="1" t="s">
        <v>14</v>
      </c>
      <c r="D278" s="1">
        <v>3</v>
      </c>
      <c r="E278" s="1" t="s">
        <v>472</v>
      </c>
      <c r="F278" s="2">
        <v>45293</v>
      </c>
      <c r="G278" s="1" t="s">
        <v>23</v>
      </c>
      <c r="H278" s="2">
        <v>45901</v>
      </c>
      <c r="I278" s="1" t="s">
        <v>482</v>
      </c>
      <c r="J278" s="1" t="s">
        <v>482</v>
      </c>
      <c r="K278" s="1" t="s">
        <v>482</v>
      </c>
      <c r="T278" s="1">
        <v>276</v>
      </c>
      <c r="U278" s="12" t="str">
        <f ca="1">_xlfn.CONCAT(Table57[[#This Row],[base]],Table57[[#This Row],[carrier]],TEXT(Table57[[#This Row],[rest of number]], "00000000"))</f>
        <v>01001218860</v>
      </c>
      <c r="V278" s="10" t="s">
        <v>497</v>
      </c>
      <c r="W278" s="12">
        <f t="shared" ca="1" si="18"/>
        <v>0</v>
      </c>
      <c r="X278" s="13">
        <f t="shared" ca="1" si="19"/>
        <v>1218860</v>
      </c>
    </row>
    <row r="279" spans="1:24" x14ac:dyDescent="0.25">
      <c r="A279" s="1">
        <v>277</v>
      </c>
      <c r="B279" s="1" t="s">
        <v>348</v>
      </c>
      <c r="C279" s="1" t="s">
        <v>14</v>
      </c>
      <c r="D279" s="1">
        <v>3</v>
      </c>
      <c r="E279" s="1" t="s">
        <v>472</v>
      </c>
      <c r="F279" s="2">
        <v>45293</v>
      </c>
      <c r="G279" s="1" t="s">
        <v>25</v>
      </c>
      <c r="H279" s="2">
        <v>46447</v>
      </c>
      <c r="I279" s="1" t="s">
        <v>486</v>
      </c>
      <c r="J279" s="1" t="s">
        <v>486</v>
      </c>
      <c r="K279" s="1" t="s">
        <v>486</v>
      </c>
      <c r="T279" s="1">
        <v>277</v>
      </c>
      <c r="U279" s="12" t="str">
        <f ca="1">_xlfn.CONCAT(Table57[[#This Row],[base]],Table57[[#This Row],[carrier]],TEXT(Table57[[#This Row],[rest of number]], "00000000"))</f>
        <v>01009669408</v>
      </c>
      <c r="V279" s="10" t="s">
        <v>497</v>
      </c>
      <c r="W279" s="12">
        <f t="shared" ca="1" si="18"/>
        <v>0</v>
      </c>
      <c r="X279" s="13">
        <f t="shared" ca="1" si="19"/>
        <v>9669408</v>
      </c>
    </row>
    <row r="280" spans="1:24" x14ac:dyDescent="0.25">
      <c r="A280" s="1">
        <v>278</v>
      </c>
      <c r="B280" s="1" t="s">
        <v>349</v>
      </c>
      <c r="C280" s="1" t="s">
        <v>15</v>
      </c>
      <c r="D280" s="1">
        <v>3</v>
      </c>
      <c r="E280" s="1" t="s">
        <v>472</v>
      </c>
      <c r="F280" s="2">
        <v>45293</v>
      </c>
      <c r="G280" s="1" t="s">
        <v>25</v>
      </c>
      <c r="H280" s="2">
        <v>46447</v>
      </c>
      <c r="I280" s="1" t="s">
        <v>485</v>
      </c>
      <c r="J280" s="1" t="s">
        <v>485</v>
      </c>
      <c r="K280" s="1" t="s">
        <v>485</v>
      </c>
      <c r="T280" s="1">
        <v>278</v>
      </c>
      <c r="U280" s="12" t="str">
        <f ca="1">_xlfn.CONCAT(Table57[[#This Row],[base]],Table57[[#This Row],[carrier]],TEXT(Table57[[#This Row],[rest of number]], "00000000"))</f>
        <v>01544055732</v>
      </c>
      <c r="V280" s="10" t="s">
        <v>497</v>
      </c>
      <c r="W280" s="12">
        <f t="shared" ca="1" si="18"/>
        <v>5</v>
      </c>
      <c r="X280" s="13">
        <f t="shared" ca="1" si="19"/>
        <v>44055732</v>
      </c>
    </row>
    <row r="281" spans="1:24" x14ac:dyDescent="0.25">
      <c r="A281" s="1">
        <v>279</v>
      </c>
      <c r="B281" s="1" t="s">
        <v>350</v>
      </c>
      <c r="C281" s="1" t="s">
        <v>15</v>
      </c>
      <c r="D281" s="1">
        <v>3</v>
      </c>
      <c r="E281" s="1" t="s">
        <v>472</v>
      </c>
      <c r="F281" s="2">
        <v>45293</v>
      </c>
      <c r="G281" s="1" t="s">
        <v>25</v>
      </c>
      <c r="H281" s="2">
        <v>46447</v>
      </c>
      <c r="I281" s="1" t="s">
        <v>484</v>
      </c>
      <c r="J281" s="1" t="s">
        <v>484</v>
      </c>
      <c r="K281" s="1" t="s">
        <v>484</v>
      </c>
      <c r="T281" s="1">
        <v>279</v>
      </c>
      <c r="U281" s="12" t="str">
        <f ca="1">_xlfn.CONCAT(Table57[[#This Row],[base]],Table57[[#This Row],[carrier]],TEXT(Table57[[#This Row],[rest of number]], "00000000"))</f>
        <v>01565728328</v>
      </c>
      <c r="V281" s="10" t="s">
        <v>497</v>
      </c>
      <c r="W281" s="12">
        <f t="shared" ca="1" si="18"/>
        <v>5</v>
      </c>
      <c r="X281" s="13">
        <f t="shared" ca="1" si="19"/>
        <v>65728328</v>
      </c>
    </row>
    <row r="282" spans="1:24" x14ac:dyDescent="0.25">
      <c r="A282" s="1">
        <v>280</v>
      </c>
      <c r="B282" s="1" t="s">
        <v>351</v>
      </c>
      <c r="C282" s="1" t="s">
        <v>15</v>
      </c>
      <c r="D282" s="1">
        <v>3</v>
      </c>
      <c r="E282" s="1" t="s">
        <v>472</v>
      </c>
      <c r="F282" s="2">
        <v>45293</v>
      </c>
      <c r="G282" s="1" t="s">
        <v>23</v>
      </c>
      <c r="H282" s="2">
        <v>45901</v>
      </c>
      <c r="I282" s="1" t="s">
        <v>489</v>
      </c>
      <c r="J282" s="1" t="s">
        <v>489</v>
      </c>
      <c r="K282" s="1" t="s">
        <v>489</v>
      </c>
      <c r="T282" s="1">
        <v>280</v>
      </c>
      <c r="U282" s="12" t="str">
        <f ca="1">_xlfn.CONCAT(Table57[[#This Row],[base]],Table57[[#This Row],[carrier]],TEXT(Table57[[#This Row],[rest of number]], "00000000"))</f>
        <v>01224679101</v>
      </c>
      <c r="V282" s="10" t="s">
        <v>497</v>
      </c>
      <c r="W282" s="12">
        <f t="shared" ca="1" si="18"/>
        <v>2</v>
      </c>
      <c r="X282" s="13">
        <f t="shared" ca="1" si="19"/>
        <v>24679101</v>
      </c>
    </row>
    <row r="283" spans="1:24" x14ac:dyDescent="0.25">
      <c r="A283" s="1">
        <v>281</v>
      </c>
      <c r="B283" s="1" t="s">
        <v>352</v>
      </c>
      <c r="C283" s="1" t="s">
        <v>16</v>
      </c>
      <c r="D283" s="1">
        <v>3</v>
      </c>
      <c r="E283" s="1" t="s">
        <v>472</v>
      </c>
      <c r="F283" s="2">
        <v>45293</v>
      </c>
      <c r="G283" s="1" t="s">
        <v>25</v>
      </c>
      <c r="H283" s="2">
        <v>46447</v>
      </c>
      <c r="I283" s="1" t="s">
        <v>488</v>
      </c>
      <c r="J283" s="1" t="s">
        <v>488</v>
      </c>
      <c r="K283" s="1" t="s">
        <v>488</v>
      </c>
      <c r="T283" s="1">
        <v>281</v>
      </c>
      <c r="U283" s="12" t="str">
        <f ca="1">_xlfn.CONCAT(Table57[[#This Row],[base]],Table57[[#This Row],[carrier]],TEXT(Table57[[#This Row],[rest of number]], "00000000"))</f>
        <v>01053603902</v>
      </c>
      <c r="V283" s="10" t="s">
        <v>497</v>
      </c>
      <c r="W283" s="12">
        <f t="shared" ca="1" si="18"/>
        <v>0</v>
      </c>
      <c r="X283" s="13">
        <f t="shared" ca="1" si="19"/>
        <v>53603902</v>
      </c>
    </row>
    <row r="284" spans="1:24" x14ac:dyDescent="0.25">
      <c r="A284" s="1">
        <v>282</v>
      </c>
      <c r="B284" s="1" t="s">
        <v>353</v>
      </c>
      <c r="C284" s="1" t="s">
        <v>16</v>
      </c>
      <c r="D284" s="1">
        <v>3</v>
      </c>
      <c r="E284" s="1" t="s">
        <v>472</v>
      </c>
      <c r="F284" s="2">
        <v>45293</v>
      </c>
      <c r="G284" s="1" t="s">
        <v>23</v>
      </c>
      <c r="H284" s="2">
        <v>45901</v>
      </c>
      <c r="I284" s="1" t="s">
        <v>485</v>
      </c>
      <c r="J284" s="1" t="s">
        <v>485</v>
      </c>
      <c r="K284" s="1" t="s">
        <v>485</v>
      </c>
      <c r="T284" s="1">
        <v>282</v>
      </c>
      <c r="U284" s="12" t="str">
        <f ca="1">_xlfn.CONCAT(Table57[[#This Row],[base]],Table57[[#This Row],[carrier]],TEXT(Table57[[#This Row],[rest of number]], "00000000"))</f>
        <v>01560942792</v>
      </c>
      <c r="V284" s="10" t="s">
        <v>497</v>
      </c>
      <c r="W284" s="12">
        <f t="shared" ca="1" si="18"/>
        <v>5</v>
      </c>
      <c r="X284" s="13">
        <f t="shared" ca="1" si="19"/>
        <v>60942792</v>
      </c>
    </row>
    <row r="285" spans="1:24" x14ac:dyDescent="0.25">
      <c r="A285" s="1">
        <v>283</v>
      </c>
      <c r="B285" s="1" t="s">
        <v>354</v>
      </c>
      <c r="C285" s="1" t="s">
        <v>16</v>
      </c>
      <c r="D285" s="1">
        <v>3</v>
      </c>
      <c r="E285" s="1" t="s">
        <v>472</v>
      </c>
      <c r="F285" s="2">
        <v>45293</v>
      </c>
      <c r="G285" s="1" t="s">
        <v>25</v>
      </c>
      <c r="H285" s="2">
        <v>46447</v>
      </c>
      <c r="I285" s="1" t="s">
        <v>481</v>
      </c>
      <c r="J285" s="1" t="s">
        <v>481</v>
      </c>
      <c r="K285" s="1" t="s">
        <v>481</v>
      </c>
      <c r="T285" s="1">
        <v>283</v>
      </c>
      <c r="U285" s="12" t="str">
        <f ca="1">_xlfn.CONCAT(Table57[[#This Row],[base]],Table57[[#This Row],[carrier]],TEXT(Table57[[#This Row],[rest of number]], "00000000"))</f>
        <v>01182290920</v>
      </c>
      <c r="V285" s="10" t="s">
        <v>497</v>
      </c>
      <c r="W285" s="12">
        <f t="shared" ca="1" si="18"/>
        <v>1</v>
      </c>
      <c r="X285" s="13">
        <f t="shared" ca="1" si="19"/>
        <v>82290920</v>
      </c>
    </row>
    <row r="286" spans="1:24" x14ac:dyDescent="0.25">
      <c r="A286" s="1">
        <v>284</v>
      </c>
      <c r="B286" s="1" t="s">
        <v>355</v>
      </c>
      <c r="C286" s="1" t="s">
        <v>17</v>
      </c>
      <c r="D286" s="1">
        <v>3</v>
      </c>
      <c r="E286" s="1" t="s">
        <v>472</v>
      </c>
      <c r="F286" s="2">
        <v>45293</v>
      </c>
      <c r="G286" s="1" t="s">
        <v>25</v>
      </c>
      <c r="H286" s="2">
        <v>46447</v>
      </c>
      <c r="I286" s="1" t="s">
        <v>489</v>
      </c>
      <c r="J286" s="1" t="s">
        <v>489</v>
      </c>
      <c r="K286" s="1" t="s">
        <v>489</v>
      </c>
      <c r="T286" s="1">
        <v>284</v>
      </c>
      <c r="U286" s="12" t="str">
        <f ca="1">_xlfn.CONCAT(Table57[[#This Row],[base]],Table57[[#This Row],[carrier]],TEXT(Table57[[#This Row],[rest of number]], "00000000"))</f>
        <v>01019649069</v>
      </c>
      <c r="V286" s="10" t="s">
        <v>497</v>
      </c>
      <c r="W286" s="12">
        <f t="shared" ca="1" si="18"/>
        <v>0</v>
      </c>
      <c r="X286" s="13">
        <f t="shared" ca="1" si="19"/>
        <v>19649069</v>
      </c>
    </row>
    <row r="287" spans="1:24" x14ac:dyDescent="0.25">
      <c r="A287" s="1">
        <v>285</v>
      </c>
      <c r="B287" s="1" t="s">
        <v>356</v>
      </c>
      <c r="C287" s="1" t="s">
        <v>17</v>
      </c>
      <c r="D287" s="1">
        <v>3</v>
      </c>
      <c r="E287" s="1" t="s">
        <v>472</v>
      </c>
      <c r="F287" s="2">
        <v>45293</v>
      </c>
      <c r="G287" s="1" t="s">
        <v>23</v>
      </c>
      <c r="H287" s="2">
        <v>45901</v>
      </c>
      <c r="I287" s="1" t="s">
        <v>485</v>
      </c>
      <c r="J287" s="1" t="s">
        <v>485</v>
      </c>
      <c r="K287" s="1" t="s">
        <v>485</v>
      </c>
      <c r="T287" s="1">
        <v>285</v>
      </c>
      <c r="U287" s="12" t="str">
        <f ca="1">_xlfn.CONCAT(Table57[[#This Row],[base]],Table57[[#This Row],[carrier]],TEXT(Table57[[#This Row],[rest of number]], "00000000"))</f>
        <v>01200799294</v>
      </c>
      <c r="V287" s="10" t="s">
        <v>497</v>
      </c>
      <c r="W287" s="12">
        <f t="shared" ca="1" si="18"/>
        <v>2</v>
      </c>
      <c r="X287" s="13">
        <f t="shared" ca="1" si="19"/>
        <v>799294</v>
      </c>
    </row>
    <row r="288" spans="1:24" x14ac:dyDescent="0.25">
      <c r="A288" s="1">
        <v>286</v>
      </c>
      <c r="B288" s="1" t="s">
        <v>357</v>
      </c>
      <c r="C288" s="1" t="s">
        <v>17</v>
      </c>
      <c r="D288" s="1">
        <v>3</v>
      </c>
      <c r="E288" s="1" t="s">
        <v>472</v>
      </c>
      <c r="F288" s="2">
        <v>45293</v>
      </c>
      <c r="G288" s="1" t="s">
        <v>24</v>
      </c>
      <c r="H288" s="2">
        <v>46082</v>
      </c>
      <c r="I288" s="1" t="s">
        <v>484</v>
      </c>
      <c r="J288" s="1" t="s">
        <v>484</v>
      </c>
      <c r="K288" s="1" t="s">
        <v>484</v>
      </c>
      <c r="T288" s="1">
        <v>286</v>
      </c>
      <c r="U288" s="12" t="str">
        <f ca="1">_xlfn.CONCAT(Table57[[#This Row],[base]],Table57[[#This Row],[carrier]],TEXT(Table57[[#This Row],[rest of number]], "00000000"))</f>
        <v>01201537688</v>
      </c>
      <c r="V288" s="10" t="s">
        <v>497</v>
      </c>
      <c r="W288" s="12">
        <f t="shared" ca="1" si="18"/>
        <v>2</v>
      </c>
      <c r="X288" s="13">
        <f t="shared" ca="1" si="19"/>
        <v>1537688</v>
      </c>
    </row>
    <row r="289" spans="1:24" x14ac:dyDescent="0.25">
      <c r="A289" s="1">
        <v>287</v>
      </c>
      <c r="B289" s="1" t="s">
        <v>358</v>
      </c>
      <c r="C289" s="1" t="s">
        <v>17</v>
      </c>
      <c r="D289" s="1">
        <v>3</v>
      </c>
      <c r="E289" s="1" t="s">
        <v>472</v>
      </c>
      <c r="F289" s="2">
        <v>45293</v>
      </c>
      <c r="G289" s="1" t="s">
        <v>24</v>
      </c>
      <c r="H289" s="2">
        <v>46082</v>
      </c>
      <c r="I289" s="1" t="s">
        <v>480</v>
      </c>
      <c r="J289" s="1" t="s">
        <v>480</v>
      </c>
      <c r="K289" s="1" t="s">
        <v>480</v>
      </c>
      <c r="T289" s="1">
        <v>287</v>
      </c>
      <c r="U289" s="12" t="str">
        <f ca="1">_xlfn.CONCAT(Table57[[#This Row],[base]],Table57[[#This Row],[carrier]],TEXT(Table57[[#This Row],[rest of number]], "00000000"))</f>
        <v>01262349216</v>
      </c>
      <c r="V289" s="10" t="s">
        <v>497</v>
      </c>
      <c r="W289" s="12">
        <f t="shared" ca="1" si="18"/>
        <v>2</v>
      </c>
      <c r="X289" s="13">
        <f t="shared" ca="1" si="19"/>
        <v>62349216</v>
      </c>
    </row>
    <row r="290" spans="1:24" x14ac:dyDescent="0.25">
      <c r="A290" s="1">
        <v>288</v>
      </c>
      <c r="B290" s="1" t="s">
        <v>359</v>
      </c>
      <c r="C290" s="1" t="s">
        <v>17</v>
      </c>
      <c r="D290" s="1">
        <v>3</v>
      </c>
      <c r="E290" s="1" t="s">
        <v>472</v>
      </c>
      <c r="F290" s="2">
        <v>45293</v>
      </c>
      <c r="G290" s="1" t="s">
        <v>22</v>
      </c>
      <c r="H290" s="2">
        <v>45717</v>
      </c>
      <c r="I290" s="1" t="s">
        <v>485</v>
      </c>
      <c r="J290" s="1" t="s">
        <v>485</v>
      </c>
      <c r="K290" s="1" t="s">
        <v>485</v>
      </c>
      <c r="T290" s="1">
        <v>288</v>
      </c>
      <c r="U290" s="12" t="str">
        <f ca="1">_xlfn.CONCAT(Table57[[#This Row],[base]],Table57[[#This Row],[carrier]],TEXT(Table57[[#This Row],[rest of number]], "00000000"))</f>
        <v>01041476627</v>
      </c>
      <c r="V290" s="10" t="s">
        <v>497</v>
      </c>
      <c r="W290" s="12">
        <f t="shared" ca="1" si="18"/>
        <v>0</v>
      </c>
      <c r="X290" s="13">
        <f t="shared" ca="1" si="19"/>
        <v>41476627</v>
      </c>
    </row>
    <row r="291" spans="1:24" x14ac:dyDescent="0.25">
      <c r="A291" s="1">
        <v>289</v>
      </c>
      <c r="B291" s="1" t="s">
        <v>360</v>
      </c>
      <c r="C291" s="1" t="s">
        <v>17</v>
      </c>
      <c r="D291" s="1">
        <v>3</v>
      </c>
      <c r="E291" s="1" t="s">
        <v>472</v>
      </c>
      <c r="F291" s="2">
        <v>45293</v>
      </c>
      <c r="G291" s="1" t="s">
        <v>24</v>
      </c>
      <c r="H291" s="2">
        <v>46082</v>
      </c>
      <c r="I291" s="1" t="s">
        <v>478</v>
      </c>
      <c r="J291" s="1" t="s">
        <v>478</v>
      </c>
      <c r="K291" s="1" t="s">
        <v>478</v>
      </c>
      <c r="T291" s="1">
        <v>289</v>
      </c>
      <c r="U291" s="12" t="str">
        <f ca="1">_xlfn.CONCAT(Table57[[#This Row],[base]],Table57[[#This Row],[carrier]],TEXT(Table57[[#This Row],[rest of number]], "00000000"))</f>
        <v>01159117421</v>
      </c>
      <c r="V291" s="10" t="s">
        <v>497</v>
      </c>
      <c r="W291" s="12">
        <f t="shared" ca="1" si="18"/>
        <v>1</v>
      </c>
      <c r="X291" s="13">
        <f t="shared" ca="1" si="19"/>
        <v>59117421</v>
      </c>
    </row>
    <row r="292" spans="1:24" x14ac:dyDescent="0.25">
      <c r="A292" s="1">
        <v>290</v>
      </c>
      <c r="B292" s="1" t="s">
        <v>361</v>
      </c>
      <c r="C292" s="1" t="s">
        <v>18</v>
      </c>
      <c r="D292" s="1">
        <v>3</v>
      </c>
      <c r="E292" s="1" t="s">
        <v>472</v>
      </c>
      <c r="F292" s="2">
        <v>45293</v>
      </c>
      <c r="G292" s="1" t="s">
        <v>22</v>
      </c>
      <c r="H292" s="2">
        <v>45717</v>
      </c>
      <c r="I292" s="1" t="s">
        <v>482</v>
      </c>
      <c r="J292" s="1" t="s">
        <v>482</v>
      </c>
      <c r="K292" s="1" t="s">
        <v>482</v>
      </c>
      <c r="T292" s="1">
        <v>290</v>
      </c>
      <c r="U292" s="12" t="str">
        <f ca="1">_xlfn.CONCAT(Table57[[#This Row],[base]],Table57[[#This Row],[carrier]],TEXT(Table57[[#This Row],[rest of number]], "00000000"))</f>
        <v>01133376742</v>
      </c>
      <c r="V292" s="10" t="s">
        <v>497</v>
      </c>
      <c r="W292" s="12">
        <f t="shared" ca="1" si="18"/>
        <v>1</v>
      </c>
      <c r="X292" s="13">
        <f t="shared" ca="1" si="19"/>
        <v>33376742</v>
      </c>
    </row>
    <row r="293" spans="1:24" x14ac:dyDescent="0.25">
      <c r="A293" s="1">
        <v>291</v>
      </c>
      <c r="B293" s="1" t="s">
        <v>362</v>
      </c>
      <c r="C293" s="1" t="s">
        <v>18</v>
      </c>
      <c r="D293" s="1">
        <v>3</v>
      </c>
      <c r="E293" s="1" t="s">
        <v>472</v>
      </c>
      <c r="F293" s="2">
        <v>45293</v>
      </c>
      <c r="G293" s="1" t="s">
        <v>25</v>
      </c>
      <c r="H293" s="2">
        <v>46447</v>
      </c>
      <c r="I293" s="1" t="s">
        <v>489</v>
      </c>
      <c r="J293" s="1" t="s">
        <v>489</v>
      </c>
      <c r="K293" s="1" t="s">
        <v>489</v>
      </c>
      <c r="T293" s="1">
        <v>291</v>
      </c>
      <c r="U293" s="12" t="str">
        <f ca="1">_xlfn.CONCAT(Table57[[#This Row],[base]],Table57[[#This Row],[carrier]],TEXT(Table57[[#This Row],[rest of number]], "00000000"))</f>
        <v>01037542570</v>
      </c>
      <c r="V293" s="10" t="s">
        <v>497</v>
      </c>
      <c r="W293" s="12">
        <f t="shared" ca="1" si="18"/>
        <v>0</v>
      </c>
      <c r="X293" s="13">
        <f t="shared" ca="1" si="19"/>
        <v>37542570</v>
      </c>
    </row>
    <row r="294" spans="1:24" x14ac:dyDescent="0.25">
      <c r="A294" s="1">
        <v>292</v>
      </c>
      <c r="B294" s="1" t="s">
        <v>363</v>
      </c>
      <c r="C294" s="1" t="s">
        <v>18</v>
      </c>
      <c r="D294" s="1">
        <v>3</v>
      </c>
      <c r="E294" s="1" t="s">
        <v>472</v>
      </c>
      <c r="F294" s="2">
        <v>45293</v>
      </c>
      <c r="G294" s="1" t="s">
        <v>25</v>
      </c>
      <c r="H294" s="2">
        <v>46447</v>
      </c>
      <c r="I294" s="1" t="s">
        <v>478</v>
      </c>
      <c r="J294" s="1" t="s">
        <v>478</v>
      </c>
      <c r="K294" s="1" t="s">
        <v>478</v>
      </c>
      <c r="T294" s="1">
        <v>292</v>
      </c>
      <c r="U294" s="12" t="str">
        <f ca="1">_xlfn.CONCAT(Table57[[#This Row],[base]],Table57[[#This Row],[carrier]],TEXT(Table57[[#This Row],[rest of number]], "00000000"))</f>
        <v>01237425886</v>
      </c>
      <c r="V294" s="10" t="s">
        <v>497</v>
      </c>
      <c r="W294" s="12">
        <f t="shared" ca="1" si="18"/>
        <v>2</v>
      </c>
      <c r="X294" s="13">
        <f t="shared" ca="1" si="19"/>
        <v>37425886</v>
      </c>
    </row>
    <row r="295" spans="1:24" x14ac:dyDescent="0.25">
      <c r="A295" s="1">
        <v>293</v>
      </c>
      <c r="B295" s="1" t="s">
        <v>364</v>
      </c>
      <c r="C295" s="1" t="s">
        <v>13</v>
      </c>
      <c r="D295" s="1">
        <v>3</v>
      </c>
      <c r="E295" s="1" t="s">
        <v>472</v>
      </c>
      <c r="F295" s="2">
        <v>45293</v>
      </c>
      <c r="G295" s="1" t="s">
        <v>22</v>
      </c>
      <c r="H295" s="2">
        <v>45717</v>
      </c>
      <c r="I295" s="1" t="s">
        <v>486</v>
      </c>
      <c r="J295" s="1" t="s">
        <v>486</v>
      </c>
      <c r="K295" s="1" t="s">
        <v>486</v>
      </c>
      <c r="T295" s="1">
        <v>293</v>
      </c>
      <c r="U295" s="12" t="str">
        <f ca="1">_xlfn.CONCAT(Table57[[#This Row],[base]],Table57[[#This Row],[carrier]],TEXT(Table57[[#This Row],[rest of number]], "00000000"))</f>
        <v>01011567083</v>
      </c>
      <c r="V295" s="10" t="s">
        <v>497</v>
      </c>
      <c r="W295" s="12">
        <f t="shared" ca="1" si="18"/>
        <v>0</v>
      </c>
      <c r="X295" s="13">
        <f t="shared" ca="1" si="19"/>
        <v>11567083</v>
      </c>
    </row>
    <row r="296" spans="1:24" x14ac:dyDescent="0.25">
      <c r="A296" s="1">
        <v>294</v>
      </c>
      <c r="B296" s="1" t="s">
        <v>365</v>
      </c>
      <c r="C296" s="1" t="s">
        <v>13</v>
      </c>
      <c r="D296" s="1">
        <v>3</v>
      </c>
      <c r="E296" s="1" t="s">
        <v>472</v>
      </c>
      <c r="F296" s="2">
        <v>45293</v>
      </c>
      <c r="G296" s="1" t="s">
        <v>22</v>
      </c>
      <c r="H296" s="2">
        <v>45717</v>
      </c>
      <c r="I296" s="1" t="s">
        <v>487</v>
      </c>
      <c r="J296" s="1" t="s">
        <v>487</v>
      </c>
      <c r="K296" s="1" t="s">
        <v>487</v>
      </c>
      <c r="T296" s="1">
        <v>294</v>
      </c>
      <c r="U296" s="12" t="str">
        <f ca="1">_xlfn.CONCAT(Table57[[#This Row],[base]],Table57[[#This Row],[carrier]],TEXT(Table57[[#This Row],[rest of number]], "00000000"))</f>
        <v>01008505240</v>
      </c>
      <c r="V296" s="10" t="s">
        <v>497</v>
      </c>
      <c r="W296" s="12">
        <f t="shared" ca="1" si="18"/>
        <v>0</v>
      </c>
      <c r="X296" s="13">
        <f t="shared" ca="1" si="19"/>
        <v>8505240</v>
      </c>
    </row>
    <row r="297" spans="1:24" x14ac:dyDescent="0.25">
      <c r="A297" s="1">
        <v>295</v>
      </c>
      <c r="B297" s="1" t="s">
        <v>366</v>
      </c>
      <c r="C297" s="1" t="s">
        <v>13</v>
      </c>
      <c r="D297" s="1">
        <v>3</v>
      </c>
      <c r="E297" s="1" t="s">
        <v>472</v>
      </c>
      <c r="F297" s="2">
        <v>45293</v>
      </c>
      <c r="G297" s="1" t="s">
        <v>22</v>
      </c>
      <c r="H297" s="2">
        <v>45717</v>
      </c>
      <c r="I297" s="1" t="s">
        <v>480</v>
      </c>
      <c r="J297" s="1" t="s">
        <v>480</v>
      </c>
      <c r="K297" s="1" t="s">
        <v>480</v>
      </c>
      <c r="T297" s="1">
        <v>295</v>
      </c>
      <c r="U297" s="12" t="str">
        <f ca="1">_xlfn.CONCAT(Table57[[#This Row],[base]],Table57[[#This Row],[carrier]],TEXT(Table57[[#This Row],[rest of number]], "00000000"))</f>
        <v>01201421376</v>
      </c>
      <c r="V297" s="10" t="s">
        <v>497</v>
      </c>
      <c r="W297" s="12">
        <f t="shared" ca="1" si="18"/>
        <v>2</v>
      </c>
      <c r="X297" s="13">
        <f t="shared" ca="1" si="19"/>
        <v>1421376</v>
      </c>
    </row>
    <row r="298" spans="1:24" x14ac:dyDescent="0.25">
      <c r="A298" s="1">
        <v>296</v>
      </c>
      <c r="B298" s="1" t="s">
        <v>367</v>
      </c>
      <c r="C298" s="1" t="s">
        <v>13</v>
      </c>
      <c r="D298" s="1">
        <v>3</v>
      </c>
      <c r="E298" s="1" t="s">
        <v>472</v>
      </c>
      <c r="F298" s="2">
        <v>45293</v>
      </c>
      <c r="G298" s="1" t="s">
        <v>23</v>
      </c>
      <c r="H298" s="2">
        <v>45901</v>
      </c>
      <c r="I298" s="1" t="s">
        <v>489</v>
      </c>
      <c r="J298" s="1" t="s">
        <v>489</v>
      </c>
      <c r="K298" s="1" t="s">
        <v>489</v>
      </c>
      <c r="T298" s="1">
        <v>296</v>
      </c>
      <c r="U298" s="12" t="str">
        <f ca="1">_xlfn.CONCAT(Table57[[#This Row],[base]],Table57[[#This Row],[carrier]],TEXT(Table57[[#This Row],[rest of number]], "00000000"))</f>
        <v>01563237479</v>
      </c>
      <c r="V298" s="10" t="s">
        <v>497</v>
      </c>
      <c r="W298" s="12">
        <f t="shared" ca="1" si="18"/>
        <v>5</v>
      </c>
      <c r="X298" s="13">
        <f t="shared" ca="1" si="19"/>
        <v>63237479</v>
      </c>
    </row>
    <row r="299" spans="1:24" x14ac:dyDescent="0.25">
      <c r="A299" s="1">
        <v>297</v>
      </c>
      <c r="B299" s="1" t="s">
        <v>368</v>
      </c>
      <c r="C299" s="1" t="s">
        <v>13</v>
      </c>
      <c r="D299" s="1">
        <v>3</v>
      </c>
      <c r="E299" s="1" t="s">
        <v>472</v>
      </c>
      <c r="F299" s="2">
        <v>45293</v>
      </c>
      <c r="G299" s="1" t="s">
        <v>23</v>
      </c>
      <c r="H299" s="2">
        <v>45901</v>
      </c>
      <c r="I299" s="1" t="s">
        <v>483</v>
      </c>
      <c r="J299" s="1" t="s">
        <v>483</v>
      </c>
      <c r="K299" s="1" t="s">
        <v>483</v>
      </c>
      <c r="T299" s="1">
        <v>297</v>
      </c>
      <c r="U299" s="12" t="str">
        <f ca="1">_xlfn.CONCAT(Table57[[#This Row],[base]],Table57[[#This Row],[carrier]],TEXT(Table57[[#This Row],[rest of number]], "00000000"))</f>
        <v>01211461583</v>
      </c>
      <c r="V299" s="10" t="s">
        <v>497</v>
      </c>
      <c r="W299" s="12">
        <f t="shared" ca="1" si="18"/>
        <v>2</v>
      </c>
      <c r="X299" s="13">
        <f t="shared" ca="1" si="19"/>
        <v>11461583</v>
      </c>
    </row>
    <row r="300" spans="1:24" x14ac:dyDescent="0.25">
      <c r="A300" s="1">
        <v>298</v>
      </c>
      <c r="B300" s="1" t="s">
        <v>369</v>
      </c>
      <c r="C300" s="1" t="s">
        <v>13</v>
      </c>
      <c r="D300" s="1">
        <v>3</v>
      </c>
      <c r="E300" s="1" t="s">
        <v>472</v>
      </c>
      <c r="F300" s="2">
        <v>45293</v>
      </c>
      <c r="G300" s="1" t="s">
        <v>25</v>
      </c>
      <c r="H300" s="2">
        <v>46447</v>
      </c>
      <c r="I300" s="1" t="s">
        <v>478</v>
      </c>
      <c r="J300" s="1" t="s">
        <v>478</v>
      </c>
      <c r="K300" s="1" t="s">
        <v>478</v>
      </c>
      <c r="T300" s="1">
        <v>298</v>
      </c>
      <c r="U300" s="12" t="str">
        <f ca="1">_xlfn.CONCAT(Table57[[#This Row],[base]],Table57[[#This Row],[carrier]],TEXT(Table57[[#This Row],[rest of number]], "00000000"))</f>
        <v>01014078590</v>
      </c>
      <c r="V300" s="10" t="s">
        <v>497</v>
      </c>
      <c r="W300" s="12">
        <f t="shared" ca="1" si="18"/>
        <v>0</v>
      </c>
      <c r="X300" s="13">
        <f t="shared" ca="1" si="19"/>
        <v>14078590</v>
      </c>
    </row>
    <row r="301" spans="1:24" x14ac:dyDescent="0.25">
      <c r="A301" s="1">
        <v>299</v>
      </c>
      <c r="B301" s="1" t="s">
        <v>370</v>
      </c>
      <c r="C301" s="1" t="s">
        <v>13</v>
      </c>
      <c r="D301" s="1">
        <v>3</v>
      </c>
      <c r="E301" s="1" t="s">
        <v>472</v>
      </c>
      <c r="F301" s="2">
        <v>45293</v>
      </c>
      <c r="G301" s="1" t="s">
        <v>22</v>
      </c>
      <c r="H301" s="2">
        <v>45717</v>
      </c>
      <c r="I301" s="1" t="s">
        <v>482</v>
      </c>
      <c r="J301" s="1" t="s">
        <v>482</v>
      </c>
      <c r="K301" s="1" t="s">
        <v>482</v>
      </c>
      <c r="T301" s="1">
        <v>299</v>
      </c>
      <c r="U301" s="12" t="str">
        <f ca="1">_xlfn.CONCAT(Table57[[#This Row],[base]],Table57[[#This Row],[carrier]],TEXT(Table57[[#This Row],[rest of number]], "00000000"))</f>
        <v>01249955064</v>
      </c>
      <c r="V301" s="10" t="s">
        <v>497</v>
      </c>
      <c r="W301" s="12">
        <f t="shared" ca="1" si="18"/>
        <v>2</v>
      </c>
      <c r="X301" s="13">
        <f t="shared" ca="1" si="19"/>
        <v>49955064</v>
      </c>
    </row>
    <row r="302" spans="1:24" x14ac:dyDescent="0.25">
      <c r="A302" s="1">
        <v>300</v>
      </c>
      <c r="B302" s="1" t="s">
        <v>371</v>
      </c>
      <c r="C302" s="1" t="s">
        <v>13</v>
      </c>
      <c r="D302" s="1">
        <v>3</v>
      </c>
      <c r="E302" s="1" t="s">
        <v>472</v>
      </c>
      <c r="F302" s="2">
        <v>45293</v>
      </c>
      <c r="G302" s="1" t="s">
        <v>25</v>
      </c>
      <c r="H302" s="2">
        <v>46447</v>
      </c>
      <c r="I302" s="1" t="s">
        <v>480</v>
      </c>
      <c r="J302" s="1" t="s">
        <v>480</v>
      </c>
      <c r="K302" s="1" t="s">
        <v>480</v>
      </c>
      <c r="T302" s="1">
        <v>300</v>
      </c>
      <c r="U302" s="12" t="str">
        <f ca="1">_xlfn.CONCAT(Table57[[#This Row],[base]],Table57[[#This Row],[carrier]],TEXT(Table57[[#This Row],[rest of number]], "00000000"))</f>
        <v>01001461726</v>
      </c>
      <c r="V302" s="10" t="s">
        <v>497</v>
      </c>
      <c r="W302" s="12">
        <f t="shared" ca="1" si="18"/>
        <v>0</v>
      </c>
      <c r="X302" s="13">
        <f t="shared" ca="1" si="19"/>
        <v>1461726</v>
      </c>
    </row>
    <row r="303" spans="1:24" x14ac:dyDescent="0.25">
      <c r="A303" s="1">
        <v>301</v>
      </c>
      <c r="B303" s="1" t="s">
        <v>372</v>
      </c>
      <c r="C303" s="1" t="s">
        <v>13</v>
      </c>
      <c r="D303" s="1">
        <v>3</v>
      </c>
      <c r="E303" s="1" t="s">
        <v>472</v>
      </c>
      <c r="F303" s="2">
        <v>45293</v>
      </c>
      <c r="G303" s="1" t="s">
        <v>25</v>
      </c>
      <c r="H303" s="2">
        <v>46447</v>
      </c>
      <c r="I303" s="1" t="s">
        <v>477</v>
      </c>
      <c r="J303" s="1" t="s">
        <v>477</v>
      </c>
      <c r="K303" s="1" t="s">
        <v>477</v>
      </c>
      <c r="T303" s="1">
        <v>301</v>
      </c>
      <c r="U303" s="12" t="str">
        <f ca="1">_xlfn.CONCAT(Table57[[#This Row],[base]],Table57[[#This Row],[carrier]],TEXT(Table57[[#This Row],[rest of number]], "00000000"))</f>
        <v>01034295161</v>
      </c>
      <c r="V303" s="10" t="s">
        <v>497</v>
      </c>
      <c r="W303" s="12">
        <f t="shared" ca="1" si="18"/>
        <v>0</v>
      </c>
      <c r="X303" s="13">
        <f t="shared" ca="1" si="19"/>
        <v>34295161</v>
      </c>
    </row>
    <row r="304" spans="1:24" x14ac:dyDescent="0.25">
      <c r="A304" s="1">
        <v>302</v>
      </c>
      <c r="B304" s="1" t="s">
        <v>373</v>
      </c>
      <c r="C304" s="1" t="s">
        <v>13</v>
      </c>
      <c r="D304" s="1">
        <v>3</v>
      </c>
      <c r="E304" s="1" t="s">
        <v>472</v>
      </c>
      <c r="F304" s="2">
        <v>45293</v>
      </c>
      <c r="G304" s="1" t="s">
        <v>25</v>
      </c>
      <c r="H304" s="2">
        <v>46447</v>
      </c>
      <c r="I304" s="1" t="s">
        <v>477</v>
      </c>
      <c r="J304" s="1" t="s">
        <v>477</v>
      </c>
      <c r="K304" s="1" t="s">
        <v>477</v>
      </c>
      <c r="T304" s="1">
        <v>302</v>
      </c>
      <c r="U304" s="12" t="str">
        <f ca="1">_xlfn.CONCAT(Table57[[#This Row],[base]],Table57[[#This Row],[carrier]],TEXT(Table57[[#This Row],[rest of number]], "00000000"))</f>
        <v>01590469907</v>
      </c>
      <c r="V304" s="10" t="s">
        <v>497</v>
      </c>
      <c r="W304" s="12">
        <f t="shared" ca="1" si="18"/>
        <v>5</v>
      </c>
      <c r="X304" s="13">
        <f t="shared" ca="1" si="19"/>
        <v>90469907</v>
      </c>
    </row>
    <row r="305" spans="1:24" x14ac:dyDescent="0.25">
      <c r="A305" s="1">
        <v>303</v>
      </c>
      <c r="B305" s="1" t="s">
        <v>374</v>
      </c>
      <c r="C305" s="1" t="s">
        <v>13</v>
      </c>
      <c r="D305" s="1">
        <v>3</v>
      </c>
      <c r="E305" s="1" t="s">
        <v>472</v>
      </c>
      <c r="F305" s="2">
        <v>45293</v>
      </c>
      <c r="G305" s="1" t="s">
        <v>24</v>
      </c>
      <c r="H305" s="2">
        <v>46082</v>
      </c>
      <c r="I305" s="1" t="s">
        <v>484</v>
      </c>
      <c r="J305" s="1" t="s">
        <v>484</v>
      </c>
      <c r="K305" s="1" t="s">
        <v>484</v>
      </c>
      <c r="T305" s="1">
        <v>303</v>
      </c>
      <c r="U305" s="12" t="str">
        <f ca="1">_xlfn.CONCAT(Table57[[#This Row],[base]],Table57[[#This Row],[carrier]],TEXT(Table57[[#This Row],[rest of number]], "00000000"))</f>
        <v>01266411054</v>
      </c>
      <c r="V305" s="10" t="s">
        <v>497</v>
      </c>
      <c r="W305" s="12">
        <f t="shared" ca="1" si="18"/>
        <v>2</v>
      </c>
      <c r="X305" s="13">
        <f t="shared" ca="1" si="19"/>
        <v>66411054</v>
      </c>
    </row>
    <row r="306" spans="1:24" x14ac:dyDescent="0.25">
      <c r="A306" s="1">
        <v>304</v>
      </c>
      <c r="B306" s="1" t="s">
        <v>375</v>
      </c>
      <c r="C306" s="1" t="s">
        <v>13</v>
      </c>
      <c r="D306" s="1">
        <v>3</v>
      </c>
      <c r="E306" s="1" t="s">
        <v>472</v>
      </c>
      <c r="F306" s="2">
        <v>45293</v>
      </c>
      <c r="G306" s="1" t="s">
        <v>22</v>
      </c>
      <c r="H306" s="2">
        <v>45717</v>
      </c>
      <c r="I306" s="1" t="s">
        <v>481</v>
      </c>
      <c r="J306" s="1" t="s">
        <v>481</v>
      </c>
      <c r="K306" s="1" t="s">
        <v>481</v>
      </c>
      <c r="T306" s="1">
        <v>304</v>
      </c>
      <c r="U306" s="12" t="str">
        <f ca="1">_xlfn.CONCAT(Table57[[#This Row],[base]],Table57[[#This Row],[carrier]],TEXT(Table57[[#This Row],[rest of number]], "00000000"))</f>
        <v>01162096805</v>
      </c>
      <c r="V306" s="10" t="s">
        <v>497</v>
      </c>
      <c r="W306" s="12">
        <f t="shared" ca="1" si="18"/>
        <v>1</v>
      </c>
      <c r="X306" s="13">
        <f t="shared" ca="1" si="19"/>
        <v>62096805</v>
      </c>
    </row>
    <row r="307" spans="1:24" x14ac:dyDescent="0.25">
      <c r="A307" s="1">
        <v>305</v>
      </c>
      <c r="B307" s="1" t="s">
        <v>376</v>
      </c>
      <c r="C307" s="1" t="s">
        <v>13</v>
      </c>
      <c r="D307" s="1">
        <v>3</v>
      </c>
      <c r="E307" s="1" t="s">
        <v>472</v>
      </c>
      <c r="F307" s="2">
        <v>45293</v>
      </c>
      <c r="G307" s="1" t="s">
        <v>25</v>
      </c>
      <c r="H307" s="2">
        <v>46447</v>
      </c>
      <c r="I307" s="1" t="s">
        <v>478</v>
      </c>
      <c r="J307" s="1" t="s">
        <v>478</v>
      </c>
      <c r="K307" s="1" t="s">
        <v>478</v>
      </c>
      <c r="T307" s="1">
        <v>305</v>
      </c>
      <c r="U307" s="12" t="str">
        <f ca="1">_xlfn.CONCAT(Table57[[#This Row],[base]],Table57[[#This Row],[carrier]],TEXT(Table57[[#This Row],[rest of number]], "00000000"))</f>
        <v>01281175062</v>
      </c>
      <c r="V307" s="10" t="s">
        <v>497</v>
      </c>
      <c r="W307" s="12">
        <f t="shared" ca="1" si="18"/>
        <v>2</v>
      </c>
      <c r="X307" s="13">
        <f t="shared" ca="1" si="19"/>
        <v>81175062</v>
      </c>
    </row>
    <row r="308" spans="1:24" x14ac:dyDescent="0.25">
      <c r="A308" s="1">
        <v>306</v>
      </c>
      <c r="B308" s="1" t="s">
        <v>377</v>
      </c>
      <c r="C308" s="1" t="s">
        <v>13</v>
      </c>
      <c r="D308" s="1">
        <v>3</v>
      </c>
      <c r="E308" s="1" t="s">
        <v>472</v>
      </c>
      <c r="F308" s="2">
        <v>45293</v>
      </c>
      <c r="G308" s="1" t="s">
        <v>24</v>
      </c>
      <c r="H308" s="2">
        <v>46082</v>
      </c>
      <c r="I308" s="1" t="s">
        <v>477</v>
      </c>
      <c r="J308" s="1" t="s">
        <v>477</v>
      </c>
      <c r="K308" s="1" t="s">
        <v>477</v>
      </c>
      <c r="T308" s="1">
        <v>306</v>
      </c>
      <c r="U308" s="12" t="str">
        <f ca="1">_xlfn.CONCAT(Table57[[#This Row],[base]],Table57[[#This Row],[carrier]],TEXT(Table57[[#This Row],[rest of number]], "00000000"))</f>
        <v>01269322412</v>
      </c>
      <c r="V308" s="10" t="s">
        <v>497</v>
      </c>
      <c r="W308" s="12">
        <f t="shared" ca="1" si="18"/>
        <v>2</v>
      </c>
      <c r="X308" s="13">
        <f t="shared" ca="1" si="19"/>
        <v>69322412</v>
      </c>
    </row>
    <row r="309" spans="1:24" x14ac:dyDescent="0.25">
      <c r="A309" s="1">
        <v>307</v>
      </c>
      <c r="B309" s="1" t="s">
        <v>378</v>
      </c>
      <c r="C309" s="1" t="s">
        <v>13</v>
      </c>
      <c r="D309" s="1">
        <v>3</v>
      </c>
      <c r="E309" s="1" t="s">
        <v>472</v>
      </c>
      <c r="F309" s="2">
        <v>45293</v>
      </c>
      <c r="G309" s="1" t="s">
        <v>23</v>
      </c>
      <c r="H309" s="2">
        <v>45901</v>
      </c>
      <c r="I309" s="1" t="s">
        <v>489</v>
      </c>
      <c r="J309" s="1" t="s">
        <v>489</v>
      </c>
      <c r="K309" s="1" t="s">
        <v>489</v>
      </c>
      <c r="T309" s="1">
        <v>307</v>
      </c>
      <c r="U309" s="12" t="str">
        <f ca="1">_xlfn.CONCAT(Table57[[#This Row],[base]],Table57[[#This Row],[carrier]],TEXT(Table57[[#This Row],[rest of number]], "00000000"))</f>
        <v>01146214071</v>
      </c>
      <c r="V309" s="10" t="s">
        <v>497</v>
      </c>
      <c r="W309" s="12">
        <f t="shared" ca="1" si="18"/>
        <v>1</v>
      </c>
      <c r="X309" s="13">
        <f t="shared" ca="1" si="19"/>
        <v>46214071</v>
      </c>
    </row>
    <row r="310" spans="1:24" x14ac:dyDescent="0.25">
      <c r="A310" s="1">
        <v>308</v>
      </c>
      <c r="B310" s="1" t="s">
        <v>379</v>
      </c>
      <c r="C310" s="1" t="s">
        <v>13</v>
      </c>
      <c r="D310" s="1">
        <v>3</v>
      </c>
      <c r="E310" s="1" t="s">
        <v>472</v>
      </c>
      <c r="F310" s="2">
        <v>45384</v>
      </c>
      <c r="G310" s="1" t="s">
        <v>23</v>
      </c>
      <c r="H310" s="2">
        <v>45992</v>
      </c>
      <c r="I310" s="1" t="s">
        <v>485</v>
      </c>
      <c r="J310" s="1" t="s">
        <v>485</v>
      </c>
      <c r="K310" s="1" t="s">
        <v>485</v>
      </c>
      <c r="T310" s="1">
        <v>308</v>
      </c>
      <c r="U310" s="12" t="str">
        <f ca="1">_xlfn.CONCAT(Table57[[#This Row],[base]],Table57[[#This Row],[carrier]],TEXT(Table57[[#This Row],[rest of number]], "00000000"))</f>
        <v>01256815825</v>
      </c>
      <c r="V310" s="10" t="s">
        <v>497</v>
      </c>
      <c r="W310" s="12">
        <f t="shared" ca="1" si="18"/>
        <v>2</v>
      </c>
      <c r="X310" s="13">
        <f t="shared" ca="1" si="19"/>
        <v>56815825</v>
      </c>
    </row>
    <row r="311" spans="1:24" x14ac:dyDescent="0.25">
      <c r="A311" s="1">
        <v>309</v>
      </c>
      <c r="B311" s="1" t="s">
        <v>380</v>
      </c>
      <c r="C311" s="1" t="s">
        <v>13</v>
      </c>
      <c r="D311" s="1">
        <v>3</v>
      </c>
      <c r="E311" s="1" t="s">
        <v>472</v>
      </c>
      <c r="F311" s="2">
        <v>45384</v>
      </c>
      <c r="G311" s="1" t="s">
        <v>24</v>
      </c>
      <c r="H311" s="2">
        <v>46173</v>
      </c>
      <c r="I311" s="1" t="s">
        <v>485</v>
      </c>
      <c r="J311" s="1" t="s">
        <v>485</v>
      </c>
      <c r="K311" s="1" t="s">
        <v>485</v>
      </c>
      <c r="T311" s="1">
        <v>309</v>
      </c>
      <c r="U311" s="12" t="str">
        <f ca="1">_xlfn.CONCAT(Table57[[#This Row],[base]],Table57[[#This Row],[carrier]],TEXT(Table57[[#This Row],[rest of number]], "00000000"))</f>
        <v>01127271358</v>
      </c>
      <c r="V311" s="10" t="s">
        <v>497</v>
      </c>
      <c r="W311" s="12">
        <f t="shared" ca="1" si="18"/>
        <v>1</v>
      </c>
      <c r="X311" s="13">
        <f t="shared" ca="1" si="19"/>
        <v>27271358</v>
      </c>
    </row>
    <row r="312" spans="1:24" x14ac:dyDescent="0.25">
      <c r="A312" s="1">
        <v>310</v>
      </c>
      <c r="B312" s="1" t="s">
        <v>381</v>
      </c>
      <c r="C312" s="1" t="s">
        <v>13</v>
      </c>
      <c r="D312" s="1">
        <v>3</v>
      </c>
      <c r="E312" s="1" t="s">
        <v>472</v>
      </c>
      <c r="F312" s="2">
        <v>45384</v>
      </c>
      <c r="G312" s="1" t="s">
        <v>25</v>
      </c>
      <c r="H312" s="2">
        <v>46538</v>
      </c>
      <c r="I312" s="1" t="s">
        <v>477</v>
      </c>
      <c r="J312" s="1" t="s">
        <v>477</v>
      </c>
      <c r="K312" s="1" t="s">
        <v>477</v>
      </c>
      <c r="T312" s="1">
        <v>310</v>
      </c>
      <c r="U312" s="12" t="str">
        <f ca="1">_xlfn.CONCAT(Table57[[#This Row],[base]],Table57[[#This Row],[carrier]],TEXT(Table57[[#This Row],[rest of number]], "00000000"))</f>
        <v>01157044524</v>
      </c>
      <c r="V312" s="10" t="s">
        <v>497</v>
      </c>
      <c r="W312" s="12">
        <f t="shared" ca="1" si="18"/>
        <v>1</v>
      </c>
      <c r="X312" s="13">
        <f t="shared" ca="1" si="19"/>
        <v>57044524</v>
      </c>
    </row>
    <row r="313" spans="1:24" x14ac:dyDescent="0.25">
      <c r="A313" s="1">
        <v>311</v>
      </c>
      <c r="B313" s="1" t="s">
        <v>382</v>
      </c>
      <c r="C313" s="1" t="s">
        <v>13</v>
      </c>
      <c r="D313" s="1">
        <v>3</v>
      </c>
      <c r="E313" s="1" t="s">
        <v>472</v>
      </c>
      <c r="F313" s="2">
        <v>45384</v>
      </c>
      <c r="G313" s="1" t="s">
        <v>24</v>
      </c>
      <c r="H313" s="2">
        <v>46173</v>
      </c>
      <c r="I313" s="1" t="s">
        <v>484</v>
      </c>
      <c r="J313" s="1" t="s">
        <v>484</v>
      </c>
      <c r="K313" s="1" t="s">
        <v>484</v>
      </c>
      <c r="T313" s="1">
        <v>311</v>
      </c>
      <c r="U313" s="12" t="str">
        <f ca="1">_xlfn.CONCAT(Table57[[#This Row],[base]],Table57[[#This Row],[carrier]],TEXT(Table57[[#This Row],[rest of number]], "00000000"))</f>
        <v>01127114736</v>
      </c>
      <c r="V313" s="10" t="s">
        <v>497</v>
      </c>
      <c r="W313" s="12">
        <f t="shared" ca="1" si="18"/>
        <v>1</v>
      </c>
      <c r="X313" s="13">
        <f t="shared" ca="1" si="19"/>
        <v>27114736</v>
      </c>
    </row>
    <row r="314" spans="1:24" x14ac:dyDescent="0.25">
      <c r="A314" s="1">
        <v>312</v>
      </c>
      <c r="B314" s="1" t="s">
        <v>383</v>
      </c>
      <c r="C314" s="1" t="s">
        <v>13</v>
      </c>
      <c r="D314" s="1">
        <v>3</v>
      </c>
      <c r="E314" s="1" t="s">
        <v>472</v>
      </c>
      <c r="F314" s="2">
        <v>45384</v>
      </c>
      <c r="G314" s="1" t="s">
        <v>24</v>
      </c>
      <c r="H314" s="2">
        <v>46173</v>
      </c>
      <c r="I314" s="1" t="s">
        <v>478</v>
      </c>
      <c r="J314" s="1" t="s">
        <v>478</v>
      </c>
      <c r="K314" s="1" t="s">
        <v>478</v>
      </c>
      <c r="T314" s="1">
        <v>312</v>
      </c>
      <c r="U314" s="12" t="str">
        <f ca="1">_xlfn.CONCAT(Table57[[#This Row],[base]],Table57[[#This Row],[carrier]],TEXT(Table57[[#This Row],[rest of number]], "00000000"))</f>
        <v>01008586922</v>
      </c>
      <c r="V314" s="10" t="s">
        <v>497</v>
      </c>
      <c r="W314" s="12">
        <f t="shared" ca="1" si="18"/>
        <v>0</v>
      </c>
      <c r="X314" s="13">
        <f t="shared" ca="1" si="19"/>
        <v>8586922</v>
      </c>
    </row>
    <row r="315" spans="1:24" x14ac:dyDescent="0.25">
      <c r="A315" s="1">
        <v>313</v>
      </c>
      <c r="B315" s="1" t="s">
        <v>384</v>
      </c>
      <c r="C315" s="1" t="s">
        <v>13</v>
      </c>
      <c r="D315" s="1">
        <v>3</v>
      </c>
      <c r="E315" s="1" t="s">
        <v>472</v>
      </c>
      <c r="F315" s="2">
        <v>45384</v>
      </c>
      <c r="G315" s="1" t="s">
        <v>24</v>
      </c>
      <c r="H315" s="2">
        <v>46173</v>
      </c>
      <c r="I315" s="1" t="s">
        <v>486</v>
      </c>
      <c r="J315" s="1" t="s">
        <v>486</v>
      </c>
      <c r="K315" s="1" t="s">
        <v>486</v>
      </c>
      <c r="T315" s="1">
        <v>313</v>
      </c>
      <c r="U315" s="12" t="str">
        <f ca="1">_xlfn.CONCAT(Table57[[#This Row],[base]],Table57[[#This Row],[carrier]],TEXT(Table57[[#This Row],[rest of number]], "00000000"))</f>
        <v>01547488531</v>
      </c>
      <c r="V315" s="10" t="s">
        <v>497</v>
      </c>
      <c r="W315" s="12">
        <f t="shared" ca="1" si="18"/>
        <v>5</v>
      </c>
      <c r="X315" s="13">
        <f t="shared" ca="1" si="19"/>
        <v>47488531</v>
      </c>
    </row>
    <row r="316" spans="1:24" x14ac:dyDescent="0.25">
      <c r="A316" s="1">
        <v>314</v>
      </c>
      <c r="B316" s="1" t="s">
        <v>385</v>
      </c>
      <c r="C316" s="1" t="s">
        <v>13</v>
      </c>
      <c r="D316" s="1">
        <v>3</v>
      </c>
      <c r="E316" s="1" t="s">
        <v>472</v>
      </c>
      <c r="F316" s="2">
        <v>45384</v>
      </c>
      <c r="G316" s="1" t="s">
        <v>25</v>
      </c>
      <c r="H316" s="2">
        <v>46538</v>
      </c>
      <c r="I316" s="1" t="s">
        <v>476</v>
      </c>
      <c r="J316" s="1" t="s">
        <v>476</v>
      </c>
      <c r="K316" s="1" t="s">
        <v>476</v>
      </c>
      <c r="T316" s="1">
        <v>314</v>
      </c>
      <c r="U316" s="12" t="str">
        <f ca="1">_xlfn.CONCAT(Table57[[#This Row],[base]],Table57[[#This Row],[carrier]],TEXT(Table57[[#This Row],[rest of number]], "00000000"))</f>
        <v>01592706608</v>
      </c>
      <c r="V316" s="10" t="s">
        <v>497</v>
      </c>
      <c r="W316" s="12">
        <f t="shared" ca="1" si="18"/>
        <v>5</v>
      </c>
      <c r="X316" s="13">
        <f t="shared" ca="1" si="19"/>
        <v>92706608</v>
      </c>
    </row>
    <row r="317" spans="1:24" x14ac:dyDescent="0.25">
      <c r="A317" s="1">
        <v>315</v>
      </c>
      <c r="B317" s="1" t="s">
        <v>386</v>
      </c>
      <c r="C317" s="1" t="s">
        <v>13</v>
      </c>
      <c r="D317" s="1">
        <v>3</v>
      </c>
      <c r="E317" s="1" t="s">
        <v>472</v>
      </c>
      <c r="F317" s="2">
        <v>45384</v>
      </c>
      <c r="G317" s="1" t="s">
        <v>25</v>
      </c>
      <c r="H317" s="2">
        <v>46538</v>
      </c>
      <c r="I317" s="1" t="s">
        <v>491</v>
      </c>
      <c r="J317" s="1" t="s">
        <v>491</v>
      </c>
      <c r="K317" s="1" t="s">
        <v>491</v>
      </c>
      <c r="T317" s="1">
        <v>315</v>
      </c>
      <c r="U317" s="12" t="str">
        <f ca="1">_xlfn.CONCAT(Table57[[#This Row],[base]],Table57[[#This Row],[carrier]],TEXT(Table57[[#This Row],[rest of number]], "00000000"))</f>
        <v>01060860108</v>
      </c>
      <c r="V317" s="10" t="s">
        <v>497</v>
      </c>
      <c r="W317" s="12">
        <f t="shared" ca="1" si="18"/>
        <v>0</v>
      </c>
      <c r="X317" s="13">
        <f t="shared" ca="1" si="19"/>
        <v>60860108</v>
      </c>
    </row>
    <row r="318" spans="1:24" x14ac:dyDescent="0.25">
      <c r="A318" s="1">
        <v>316</v>
      </c>
      <c r="B318" s="1" t="s">
        <v>387</v>
      </c>
      <c r="C318" s="1" t="s">
        <v>13</v>
      </c>
      <c r="D318" s="1">
        <v>3</v>
      </c>
      <c r="E318" s="1" t="s">
        <v>472</v>
      </c>
      <c r="F318" s="2">
        <v>45384</v>
      </c>
      <c r="G318" s="1" t="s">
        <v>24</v>
      </c>
      <c r="H318" s="2">
        <v>46173</v>
      </c>
      <c r="I318" s="1" t="s">
        <v>486</v>
      </c>
      <c r="J318" s="1" t="s">
        <v>486</v>
      </c>
      <c r="K318" s="1" t="s">
        <v>486</v>
      </c>
      <c r="T318" s="1">
        <v>316</v>
      </c>
      <c r="U318" s="12" t="str">
        <f ca="1">_xlfn.CONCAT(Table57[[#This Row],[base]],Table57[[#This Row],[carrier]],TEXT(Table57[[#This Row],[rest of number]], "00000000"))</f>
        <v>01105041822</v>
      </c>
      <c r="V318" s="10" t="s">
        <v>497</v>
      </c>
      <c r="W318" s="12">
        <f t="shared" ca="1" si="18"/>
        <v>1</v>
      </c>
      <c r="X318" s="13">
        <f t="shared" ca="1" si="19"/>
        <v>5041822</v>
      </c>
    </row>
    <row r="319" spans="1:24" x14ac:dyDescent="0.25">
      <c r="A319" s="1">
        <v>317</v>
      </c>
      <c r="B319" s="1" t="s">
        <v>388</v>
      </c>
      <c r="C319" s="1" t="s">
        <v>13</v>
      </c>
      <c r="D319" s="1">
        <v>3</v>
      </c>
      <c r="E319" s="1" t="s">
        <v>472</v>
      </c>
      <c r="F319" s="2">
        <v>45384</v>
      </c>
      <c r="G319" s="1" t="s">
        <v>23</v>
      </c>
      <c r="H319" s="2">
        <v>45992</v>
      </c>
      <c r="I319" s="1" t="s">
        <v>477</v>
      </c>
      <c r="J319" s="1" t="s">
        <v>477</v>
      </c>
      <c r="K319" s="1" t="s">
        <v>477</v>
      </c>
      <c r="T319" s="1">
        <v>317</v>
      </c>
      <c r="U319" s="12" t="str">
        <f ca="1">_xlfn.CONCAT(Table57[[#This Row],[base]],Table57[[#This Row],[carrier]],TEXT(Table57[[#This Row],[rest of number]], "00000000"))</f>
        <v>01157027736</v>
      </c>
      <c r="V319" s="10" t="s">
        <v>497</v>
      </c>
      <c r="W319" s="12">
        <f t="shared" ca="1" si="18"/>
        <v>1</v>
      </c>
      <c r="X319" s="13">
        <f t="shared" ca="1" si="19"/>
        <v>57027736</v>
      </c>
    </row>
    <row r="320" spans="1:24" x14ac:dyDescent="0.25">
      <c r="A320" s="1">
        <v>318</v>
      </c>
      <c r="B320" s="1" t="s">
        <v>389</v>
      </c>
      <c r="C320" s="1" t="s">
        <v>13</v>
      </c>
      <c r="D320" s="1">
        <v>3</v>
      </c>
      <c r="E320" s="1" t="s">
        <v>472</v>
      </c>
      <c r="F320" s="2">
        <v>45384</v>
      </c>
      <c r="G320" s="1" t="s">
        <v>24</v>
      </c>
      <c r="H320" s="2">
        <v>46173</v>
      </c>
      <c r="I320" s="1" t="s">
        <v>491</v>
      </c>
      <c r="J320" s="1" t="s">
        <v>491</v>
      </c>
      <c r="K320" s="1" t="s">
        <v>491</v>
      </c>
      <c r="T320" s="1">
        <v>318</v>
      </c>
      <c r="U320" s="12" t="str">
        <f ca="1">_xlfn.CONCAT(Table57[[#This Row],[base]],Table57[[#This Row],[carrier]],TEXT(Table57[[#This Row],[rest of number]], "00000000"))</f>
        <v>01530490739</v>
      </c>
      <c r="V320" s="10" t="s">
        <v>497</v>
      </c>
      <c r="W320" s="12">
        <f t="shared" ca="1" si="18"/>
        <v>5</v>
      </c>
      <c r="X320" s="13">
        <f t="shared" ca="1" si="19"/>
        <v>30490739</v>
      </c>
    </row>
    <row r="321" spans="1:24" x14ac:dyDescent="0.25">
      <c r="A321" s="1">
        <v>319</v>
      </c>
      <c r="B321" s="1" t="s">
        <v>390</v>
      </c>
      <c r="C321" s="1" t="s">
        <v>13</v>
      </c>
      <c r="D321" s="1">
        <v>3</v>
      </c>
      <c r="E321" s="1" t="s">
        <v>472</v>
      </c>
      <c r="F321" s="2">
        <v>45384</v>
      </c>
      <c r="G321" s="1" t="s">
        <v>25</v>
      </c>
      <c r="H321" s="2">
        <v>46538</v>
      </c>
      <c r="I321" s="1" t="s">
        <v>489</v>
      </c>
      <c r="J321" s="1" t="s">
        <v>489</v>
      </c>
      <c r="K321" s="1" t="s">
        <v>489</v>
      </c>
      <c r="T321" s="1">
        <v>319</v>
      </c>
      <c r="U321" s="12" t="str">
        <f ca="1">_xlfn.CONCAT(Table57[[#This Row],[base]],Table57[[#This Row],[carrier]],TEXT(Table57[[#This Row],[rest of number]], "00000000"))</f>
        <v>01059022065</v>
      </c>
      <c r="V321" s="10" t="s">
        <v>497</v>
      </c>
      <c r="W321" s="12">
        <f t="shared" ca="1" si="18"/>
        <v>0</v>
      </c>
      <c r="X321" s="13">
        <f t="shared" ca="1" si="19"/>
        <v>59022065</v>
      </c>
    </row>
    <row r="322" spans="1:24" x14ac:dyDescent="0.25">
      <c r="A322" s="1">
        <v>320</v>
      </c>
      <c r="B322" s="1" t="s">
        <v>391</v>
      </c>
      <c r="C322" s="1" t="s">
        <v>13</v>
      </c>
      <c r="D322" s="1">
        <v>3</v>
      </c>
      <c r="E322" s="1" t="s">
        <v>472</v>
      </c>
      <c r="F322" s="2">
        <v>45384</v>
      </c>
      <c r="G322" s="1" t="s">
        <v>24</v>
      </c>
      <c r="H322" s="2">
        <v>46173</v>
      </c>
      <c r="I322" s="1" t="s">
        <v>476</v>
      </c>
      <c r="J322" s="1" t="s">
        <v>476</v>
      </c>
      <c r="K322" s="1" t="s">
        <v>476</v>
      </c>
      <c r="T322" s="1">
        <v>320</v>
      </c>
      <c r="U322" s="12" t="str">
        <f ca="1">_xlfn.CONCAT(Table57[[#This Row],[base]],Table57[[#This Row],[carrier]],TEXT(Table57[[#This Row],[rest of number]], "00000000"))</f>
        <v>01591456747</v>
      </c>
      <c r="V322" s="10" t="s">
        <v>497</v>
      </c>
      <c r="W322" s="12">
        <f t="shared" ref="W322:W385" ca="1" si="20">CHOOSE(RANDBETWEEN(1,4),0,1,2,5)</f>
        <v>5</v>
      </c>
      <c r="X322" s="13">
        <f t="shared" ca="1" si="19"/>
        <v>91456747</v>
      </c>
    </row>
    <row r="323" spans="1:24" x14ac:dyDescent="0.25">
      <c r="A323" s="1">
        <v>321</v>
      </c>
      <c r="B323" s="1" t="s">
        <v>392</v>
      </c>
      <c r="C323" s="1" t="s">
        <v>13</v>
      </c>
      <c r="D323" s="1">
        <v>3</v>
      </c>
      <c r="E323" s="1" t="s">
        <v>472</v>
      </c>
      <c r="F323" s="2">
        <v>45384</v>
      </c>
      <c r="G323" s="1" t="s">
        <v>23</v>
      </c>
      <c r="H323" s="2">
        <v>45992</v>
      </c>
      <c r="I323" s="1" t="s">
        <v>483</v>
      </c>
      <c r="J323" s="1" t="s">
        <v>483</v>
      </c>
      <c r="K323" s="1" t="s">
        <v>483</v>
      </c>
      <c r="T323" s="1">
        <v>321</v>
      </c>
      <c r="U323" s="12" t="str">
        <f ca="1">_xlfn.CONCAT(Table57[[#This Row],[base]],Table57[[#This Row],[carrier]],TEXT(Table57[[#This Row],[rest of number]], "00000000"))</f>
        <v>01078798033</v>
      </c>
      <c r="V323" s="10" t="s">
        <v>497</v>
      </c>
      <c r="W323" s="12">
        <f t="shared" ca="1" si="20"/>
        <v>0</v>
      </c>
      <c r="X323" s="13">
        <f t="shared" ref="X323:X386" ca="1" si="21">RANDBETWEEN(0,99999999)</f>
        <v>78798033</v>
      </c>
    </row>
    <row r="324" spans="1:24" x14ac:dyDescent="0.25">
      <c r="A324" s="1">
        <v>322</v>
      </c>
      <c r="B324" s="1" t="s">
        <v>393</v>
      </c>
      <c r="C324" s="1" t="s">
        <v>13</v>
      </c>
      <c r="D324" s="1">
        <v>3</v>
      </c>
      <c r="E324" s="1" t="s">
        <v>472</v>
      </c>
      <c r="F324" s="2">
        <v>45384</v>
      </c>
      <c r="G324" s="1" t="s">
        <v>22</v>
      </c>
      <c r="H324" s="2">
        <v>45808</v>
      </c>
      <c r="I324" s="1" t="s">
        <v>477</v>
      </c>
      <c r="J324" s="1" t="s">
        <v>477</v>
      </c>
      <c r="K324" s="1" t="s">
        <v>477</v>
      </c>
      <c r="T324" s="1">
        <v>322</v>
      </c>
      <c r="U324" s="12" t="str">
        <f ca="1">_xlfn.CONCAT(Table57[[#This Row],[base]],Table57[[#This Row],[carrier]],TEXT(Table57[[#This Row],[rest of number]], "00000000"))</f>
        <v>01173853111</v>
      </c>
      <c r="V324" s="10" t="s">
        <v>497</v>
      </c>
      <c r="W324" s="12">
        <f t="shared" ca="1" si="20"/>
        <v>1</v>
      </c>
      <c r="X324" s="13">
        <f t="shared" ca="1" si="21"/>
        <v>73853111</v>
      </c>
    </row>
    <row r="325" spans="1:24" x14ac:dyDescent="0.25">
      <c r="A325" s="1">
        <v>323</v>
      </c>
      <c r="B325" s="1" t="s">
        <v>394</v>
      </c>
      <c r="C325" s="1" t="s">
        <v>13</v>
      </c>
      <c r="D325" s="1">
        <v>3</v>
      </c>
      <c r="E325" s="1" t="s">
        <v>472</v>
      </c>
      <c r="F325" s="2">
        <v>45384</v>
      </c>
      <c r="G325" s="1" t="s">
        <v>22</v>
      </c>
      <c r="H325" s="2">
        <v>45808</v>
      </c>
      <c r="I325" s="1" t="s">
        <v>483</v>
      </c>
      <c r="J325" s="1" t="s">
        <v>483</v>
      </c>
      <c r="K325" s="1" t="s">
        <v>483</v>
      </c>
      <c r="T325" s="1">
        <v>323</v>
      </c>
      <c r="U325" s="12" t="str">
        <f ca="1">_xlfn.CONCAT(Table57[[#This Row],[base]],Table57[[#This Row],[carrier]],TEXT(Table57[[#This Row],[rest of number]], "00000000"))</f>
        <v>01245409329</v>
      </c>
      <c r="V325" s="10" t="s">
        <v>497</v>
      </c>
      <c r="W325" s="12">
        <f t="shared" ca="1" si="20"/>
        <v>2</v>
      </c>
      <c r="X325" s="13">
        <f t="shared" ca="1" si="21"/>
        <v>45409329</v>
      </c>
    </row>
    <row r="326" spans="1:24" x14ac:dyDescent="0.25">
      <c r="A326" s="1">
        <v>324</v>
      </c>
      <c r="B326" s="1" t="s">
        <v>395</v>
      </c>
      <c r="C326" s="1" t="s">
        <v>13</v>
      </c>
      <c r="D326" s="1">
        <v>3</v>
      </c>
      <c r="E326" s="1" t="s">
        <v>472</v>
      </c>
      <c r="F326" s="2">
        <v>45384</v>
      </c>
      <c r="G326" s="1" t="s">
        <v>23</v>
      </c>
      <c r="H326" s="2">
        <v>45992</v>
      </c>
      <c r="I326" s="1" t="s">
        <v>483</v>
      </c>
      <c r="J326" s="1" t="s">
        <v>483</v>
      </c>
      <c r="K326" s="1" t="s">
        <v>483</v>
      </c>
      <c r="T326" s="1">
        <v>324</v>
      </c>
      <c r="U326" s="12" t="str">
        <f ca="1">_xlfn.CONCAT(Table57[[#This Row],[base]],Table57[[#This Row],[carrier]],TEXT(Table57[[#This Row],[rest of number]], "00000000"))</f>
        <v>01030506012</v>
      </c>
      <c r="V326" s="10" t="s">
        <v>497</v>
      </c>
      <c r="W326" s="12">
        <f t="shared" ca="1" si="20"/>
        <v>0</v>
      </c>
      <c r="X326" s="13">
        <f t="shared" ca="1" si="21"/>
        <v>30506012</v>
      </c>
    </row>
    <row r="327" spans="1:24" x14ac:dyDescent="0.25">
      <c r="A327" s="1">
        <v>325</v>
      </c>
      <c r="B327" s="1" t="s">
        <v>396</v>
      </c>
      <c r="C327" s="1" t="s">
        <v>13</v>
      </c>
      <c r="D327" s="1">
        <v>3</v>
      </c>
      <c r="E327" s="1" t="s">
        <v>472</v>
      </c>
      <c r="F327" s="2">
        <v>45384</v>
      </c>
      <c r="G327" s="1" t="s">
        <v>25</v>
      </c>
      <c r="H327" s="2">
        <v>46538</v>
      </c>
      <c r="I327" s="1" t="s">
        <v>486</v>
      </c>
      <c r="J327" s="1" t="s">
        <v>486</v>
      </c>
      <c r="K327" s="1" t="s">
        <v>486</v>
      </c>
      <c r="T327" s="1">
        <v>325</v>
      </c>
      <c r="U327" s="12" t="str">
        <f ca="1">_xlfn.CONCAT(Table57[[#This Row],[base]],Table57[[#This Row],[carrier]],TEXT(Table57[[#This Row],[rest of number]], "00000000"))</f>
        <v>01501957539</v>
      </c>
      <c r="V327" s="10" t="s">
        <v>497</v>
      </c>
      <c r="W327" s="12">
        <f t="shared" ca="1" si="20"/>
        <v>5</v>
      </c>
      <c r="X327" s="13">
        <f t="shared" ca="1" si="21"/>
        <v>1957539</v>
      </c>
    </row>
    <row r="328" spans="1:24" x14ac:dyDescent="0.25">
      <c r="A328" s="1">
        <v>326</v>
      </c>
      <c r="B328" s="1" t="s">
        <v>397</v>
      </c>
      <c r="C328" s="1" t="s">
        <v>13</v>
      </c>
      <c r="D328" s="1">
        <v>3</v>
      </c>
      <c r="E328" s="1" t="s">
        <v>472</v>
      </c>
      <c r="F328" s="2">
        <v>45384</v>
      </c>
      <c r="G328" s="1" t="s">
        <v>23</v>
      </c>
      <c r="H328" s="2">
        <v>45992</v>
      </c>
      <c r="I328" s="1" t="s">
        <v>477</v>
      </c>
      <c r="J328" s="1" t="s">
        <v>477</v>
      </c>
      <c r="K328" s="1" t="s">
        <v>477</v>
      </c>
      <c r="T328" s="1">
        <v>326</v>
      </c>
      <c r="U328" s="12" t="str">
        <f ca="1">_xlfn.CONCAT(Table57[[#This Row],[base]],Table57[[#This Row],[carrier]],TEXT(Table57[[#This Row],[rest of number]], "00000000"))</f>
        <v>01534213193</v>
      </c>
      <c r="V328" s="10" t="s">
        <v>497</v>
      </c>
      <c r="W328" s="12">
        <f t="shared" ca="1" si="20"/>
        <v>5</v>
      </c>
      <c r="X328" s="13">
        <f t="shared" ca="1" si="21"/>
        <v>34213193</v>
      </c>
    </row>
    <row r="329" spans="1:24" x14ac:dyDescent="0.25">
      <c r="A329" s="1">
        <v>327</v>
      </c>
      <c r="B329" s="1" t="s">
        <v>398</v>
      </c>
      <c r="C329" s="1" t="s">
        <v>13</v>
      </c>
      <c r="D329" s="1">
        <v>3</v>
      </c>
      <c r="E329" s="1" t="s">
        <v>472</v>
      </c>
      <c r="F329" s="2">
        <v>45384</v>
      </c>
      <c r="G329" s="1" t="s">
        <v>23</v>
      </c>
      <c r="H329" s="2">
        <v>45992</v>
      </c>
      <c r="I329" s="1" t="s">
        <v>481</v>
      </c>
      <c r="J329" s="1" t="s">
        <v>481</v>
      </c>
      <c r="K329" s="1" t="s">
        <v>481</v>
      </c>
      <c r="T329" s="1">
        <v>327</v>
      </c>
      <c r="U329" s="12" t="str">
        <f ca="1">_xlfn.CONCAT(Table57[[#This Row],[base]],Table57[[#This Row],[carrier]],TEXT(Table57[[#This Row],[rest of number]], "00000000"))</f>
        <v>01517393676</v>
      </c>
      <c r="V329" s="10" t="s">
        <v>497</v>
      </c>
      <c r="W329" s="12">
        <f t="shared" ca="1" si="20"/>
        <v>5</v>
      </c>
      <c r="X329" s="13">
        <f t="shared" ca="1" si="21"/>
        <v>17393676</v>
      </c>
    </row>
    <row r="330" spans="1:24" x14ac:dyDescent="0.25">
      <c r="A330" s="1">
        <v>328</v>
      </c>
      <c r="B330" s="1" t="s">
        <v>399</v>
      </c>
      <c r="C330" s="1" t="s">
        <v>13</v>
      </c>
      <c r="D330" s="1">
        <v>3</v>
      </c>
      <c r="E330" s="1" t="s">
        <v>472</v>
      </c>
      <c r="F330" s="2">
        <v>45384</v>
      </c>
      <c r="G330" s="1" t="s">
        <v>23</v>
      </c>
      <c r="H330" s="2">
        <v>45992</v>
      </c>
      <c r="I330" s="1" t="s">
        <v>484</v>
      </c>
      <c r="J330" s="1" t="s">
        <v>484</v>
      </c>
      <c r="K330" s="1" t="s">
        <v>484</v>
      </c>
      <c r="T330" s="1">
        <v>328</v>
      </c>
      <c r="U330" s="12" t="str">
        <f ca="1">_xlfn.CONCAT(Table57[[#This Row],[base]],Table57[[#This Row],[carrier]],TEXT(Table57[[#This Row],[rest of number]], "00000000"))</f>
        <v>01067452750</v>
      </c>
      <c r="V330" s="10" t="s">
        <v>497</v>
      </c>
      <c r="W330" s="12">
        <f t="shared" ca="1" si="20"/>
        <v>0</v>
      </c>
      <c r="X330" s="13">
        <f t="shared" ca="1" si="21"/>
        <v>67452750</v>
      </c>
    </row>
    <row r="331" spans="1:24" x14ac:dyDescent="0.25">
      <c r="A331" s="1">
        <v>329</v>
      </c>
      <c r="B331" s="1" t="s">
        <v>400</v>
      </c>
      <c r="C331" s="1" t="s">
        <v>13</v>
      </c>
      <c r="D331" s="1">
        <v>3</v>
      </c>
      <c r="E331" s="1" t="s">
        <v>472</v>
      </c>
      <c r="F331" s="2">
        <v>45384</v>
      </c>
      <c r="G331" s="1" t="s">
        <v>24</v>
      </c>
      <c r="H331" s="2">
        <v>46173</v>
      </c>
      <c r="I331" s="1" t="s">
        <v>486</v>
      </c>
      <c r="J331" s="1" t="s">
        <v>486</v>
      </c>
      <c r="K331" s="1" t="s">
        <v>486</v>
      </c>
      <c r="T331" s="1">
        <v>329</v>
      </c>
      <c r="U331" s="12" t="str">
        <f ca="1">_xlfn.CONCAT(Table57[[#This Row],[base]],Table57[[#This Row],[carrier]],TEXT(Table57[[#This Row],[rest of number]], "00000000"))</f>
        <v>01091206748</v>
      </c>
      <c r="V331" s="10" t="s">
        <v>497</v>
      </c>
      <c r="W331" s="12">
        <f t="shared" ca="1" si="20"/>
        <v>0</v>
      </c>
      <c r="X331" s="13">
        <f t="shared" ca="1" si="21"/>
        <v>91206748</v>
      </c>
    </row>
    <row r="332" spans="1:24" x14ac:dyDescent="0.25">
      <c r="A332" s="1">
        <v>330</v>
      </c>
      <c r="B332" s="1" t="s">
        <v>401</v>
      </c>
      <c r="C332" s="1" t="s">
        <v>13</v>
      </c>
      <c r="D332" s="1">
        <v>3</v>
      </c>
      <c r="E332" s="1" t="s">
        <v>472</v>
      </c>
      <c r="F332" s="2">
        <v>45384</v>
      </c>
      <c r="G332" s="1" t="s">
        <v>23</v>
      </c>
      <c r="H332" s="2">
        <v>45992</v>
      </c>
      <c r="I332" s="1" t="s">
        <v>489</v>
      </c>
      <c r="J332" s="1" t="s">
        <v>489</v>
      </c>
      <c r="K332" s="1" t="s">
        <v>489</v>
      </c>
      <c r="T332" s="1">
        <v>330</v>
      </c>
      <c r="U332" s="12" t="str">
        <f ca="1">_xlfn.CONCAT(Table57[[#This Row],[base]],Table57[[#This Row],[carrier]],TEXT(Table57[[#This Row],[rest of number]], "00000000"))</f>
        <v>01036348263</v>
      </c>
      <c r="V332" s="10" t="s">
        <v>497</v>
      </c>
      <c r="W332" s="12">
        <f t="shared" ca="1" si="20"/>
        <v>0</v>
      </c>
      <c r="X332" s="13">
        <f t="shared" ca="1" si="21"/>
        <v>36348263</v>
      </c>
    </row>
    <row r="333" spans="1:24" x14ac:dyDescent="0.25">
      <c r="A333" s="1">
        <v>331</v>
      </c>
      <c r="B333" s="1" t="s">
        <v>402</v>
      </c>
      <c r="C333" s="1" t="s">
        <v>13</v>
      </c>
      <c r="D333" s="1">
        <v>3</v>
      </c>
      <c r="E333" s="1" t="s">
        <v>472</v>
      </c>
      <c r="F333" s="2">
        <v>45384</v>
      </c>
      <c r="G333" s="1" t="s">
        <v>23</v>
      </c>
      <c r="H333" s="2">
        <v>45992</v>
      </c>
      <c r="I333" s="1" t="s">
        <v>489</v>
      </c>
      <c r="J333" s="1" t="s">
        <v>489</v>
      </c>
      <c r="K333" s="1" t="s">
        <v>489</v>
      </c>
      <c r="T333" s="1">
        <v>331</v>
      </c>
      <c r="U333" s="12" t="str">
        <f ca="1">_xlfn.CONCAT(Table57[[#This Row],[base]],Table57[[#This Row],[carrier]],TEXT(Table57[[#This Row],[rest of number]], "00000000"))</f>
        <v>01014926462</v>
      </c>
      <c r="V333" s="10" t="s">
        <v>497</v>
      </c>
      <c r="W333" s="12">
        <f t="shared" ca="1" si="20"/>
        <v>0</v>
      </c>
      <c r="X333" s="13">
        <f t="shared" ca="1" si="21"/>
        <v>14926462</v>
      </c>
    </row>
    <row r="334" spans="1:24" x14ac:dyDescent="0.25">
      <c r="A334" s="1">
        <v>332</v>
      </c>
      <c r="B334" s="1" t="s">
        <v>403</v>
      </c>
      <c r="C334" s="1" t="s">
        <v>13</v>
      </c>
      <c r="D334" s="1">
        <v>3</v>
      </c>
      <c r="E334" s="1" t="s">
        <v>472</v>
      </c>
      <c r="F334" s="2">
        <v>45384</v>
      </c>
      <c r="G334" s="1" t="s">
        <v>25</v>
      </c>
      <c r="H334" s="2">
        <v>46538</v>
      </c>
      <c r="I334" s="1" t="s">
        <v>484</v>
      </c>
      <c r="J334" s="1" t="s">
        <v>484</v>
      </c>
      <c r="K334" s="1" t="s">
        <v>484</v>
      </c>
      <c r="T334" s="1">
        <v>332</v>
      </c>
      <c r="U334" s="12" t="str">
        <f ca="1">_xlfn.CONCAT(Table57[[#This Row],[base]],Table57[[#This Row],[carrier]],TEXT(Table57[[#This Row],[rest of number]], "00000000"))</f>
        <v>01075869321</v>
      </c>
      <c r="V334" s="10" t="s">
        <v>497</v>
      </c>
      <c r="W334" s="12">
        <f t="shared" ca="1" si="20"/>
        <v>0</v>
      </c>
      <c r="X334" s="13">
        <f t="shared" ca="1" si="21"/>
        <v>75869321</v>
      </c>
    </row>
    <row r="335" spans="1:24" x14ac:dyDescent="0.25">
      <c r="A335" s="1">
        <v>333</v>
      </c>
      <c r="B335" s="1" t="s">
        <v>404</v>
      </c>
      <c r="C335" s="1" t="s">
        <v>13</v>
      </c>
      <c r="D335" s="1">
        <v>3</v>
      </c>
      <c r="E335" s="1" t="s">
        <v>472</v>
      </c>
      <c r="F335" s="2">
        <v>45384</v>
      </c>
      <c r="G335" s="1" t="s">
        <v>25</v>
      </c>
      <c r="H335" s="2">
        <v>46538</v>
      </c>
      <c r="I335" s="1" t="s">
        <v>479</v>
      </c>
      <c r="J335" s="1" t="s">
        <v>479</v>
      </c>
      <c r="K335" s="1" t="s">
        <v>479</v>
      </c>
      <c r="T335" s="1">
        <v>333</v>
      </c>
      <c r="U335" s="12" t="str">
        <f ca="1">_xlfn.CONCAT(Table57[[#This Row],[base]],Table57[[#This Row],[carrier]],TEXT(Table57[[#This Row],[rest of number]], "00000000"))</f>
        <v>01239117672</v>
      </c>
      <c r="V335" s="10" t="s">
        <v>497</v>
      </c>
      <c r="W335" s="12">
        <f t="shared" ca="1" si="20"/>
        <v>2</v>
      </c>
      <c r="X335" s="13">
        <f t="shared" ca="1" si="21"/>
        <v>39117672</v>
      </c>
    </row>
    <row r="336" spans="1:24" x14ac:dyDescent="0.25">
      <c r="A336" s="1">
        <v>334</v>
      </c>
      <c r="B336" s="1" t="s">
        <v>405</v>
      </c>
      <c r="C336" s="1" t="s">
        <v>13</v>
      </c>
      <c r="D336" s="1">
        <v>3</v>
      </c>
      <c r="E336" s="1" t="s">
        <v>472</v>
      </c>
      <c r="F336" s="2">
        <v>45384</v>
      </c>
      <c r="G336" s="1" t="s">
        <v>25</v>
      </c>
      <c r="H336" s="2">
        <v>46538</v>
      </c>
      <c r="I336" s="1" t="s">
        <v>481</v>
      </c>
      <c r="J336" s="1" t="s">
        <v>481</v>
      </c>
      <c r="K336" s="1" t="s">
        <v>481</v>
      </c>
      <c r="T336" s="1">
        <v>334</v>
      </c>
      <c r="U336" s="12" t="str">
        <f ca="1">_xlfn.CONCAT(Table57[[#This Row],[base]],Table57[[#This Row],[carrier]],TEXT(Table57[[#This Row],[rest of number]], "00000000"))</f>
        <v>01090694321</v>
      </c>
      <c r="V336" s="10" t="s">
        <v>497</v>
      </c>
      <c r="W336" s="12">
        <f t="shared" ca="1" si="20"/>
        <v>0</v>
      </c>
      <c r="X336" s="13">
        <f t="shared" ca="1" si="21"/>
        <v>90694321</v>
      </c>
    </row>
    <row r="337" spans="1:24" x14ac:dyDescent="0.25">
      <c r="A337" s="1">
        <v>335</v>
      </c>
      <c r="B337" s="1" t="s">
        <v>406</v>
      </c>
      <c r="C337" s="1" t="s">
        <v>13</v>
      </c>
      <c r="D337" s="1">
        <v>3</v>
      </c>
      <c r="E337" s="1" t="s">
        <v>472</v>
      </c>
      <c r="F337" s="2">
        <v>45384</v>
      </c>
      <c r="G337" s="1" t="s">
        <v>24</v>
      </c>
      <c r="H337" s="2">
        <v>46173</v>
      </c>
      <c r="I337" s="1" t="s">
        <v>484</v>
      </c>
      <c r="J337" s="1" t="s">
        <v>484</v>
      </c>
      <c r="K337" s="1" t="s">
        <v>484</v>
      </c>
      <c r="T337" s="1">
        <v>335</v>
      </c>
      <c r="U337" s="12" t="str">
        <f ca="1">_xlfn.CONCAT(Table57[[#This Row],[base]],Table57[[#This Row],[carrier]],TEXT(Table57[[#This Row],[rest of number]], "00000000"))</f>
        <v>01216307739</v>
      </c>
      <c r="V337" s="10" t="s">
        <v>497</v>
      </c>
      <c r="W337" s="12">
        <f t="shared" ca="1" si="20"/>
        <v>2</v>
      </c>
      <c r="X337" s="13">
        <f t="shared" ca="1" si="21"/>
        <v>16307739</v>
      </c>
    </row>
    <row r="338" spans="1:24" x14ac:dyDescent="0.25">
      <c r="A338" s="1">
        <v>336</v>
      </c>
      <c r="B338" s="1" t="s">
        <v>407</v>
      </c>
      <c r="C338" s="1" t="s">
        <v>13</v>
      </c>
      <c r="D338" s="1">
        <v>3</v>
      </c>
      <c r="E338" s="1" t="s">
        <v>472</v>
      </c>
      <c r="F338" s="2">
        <v>45384</v>
      </c>
      <c r="G338" s="1" t="s">
        <v>25</v>
      </c>
      <c r="H338" s="2">
        <v>46538</v>
      </c>
      <c r="I338" s="1" t="s">
        <v>478</v>
      </c>
      <c r="J338" s="1" t="s">
        <v>478</v>
      </c>
      <c r="K338" s="1" t="s">
        <v>478</v>
      </c>
      <c r="T338" s="1">
        <v>336</v>
      </c>
      <c r="U338" s="12" t="str">
        <f ca="1">_xlfn.CONCAT(Table57[[#This Row],[base]],Table57[[#This Row],[carrier]],TEXT(Table57[[#This Row],[rest of number]], "00000000"))</f>
        <v>01515652496</v>
      </c>
      <c r="V338" s="10" t="s">
        <v>497</v>
      </c>
      <c r="W338" s="12">
        <f t="shared" ca="1" si="20"/>
        <v>5</v>
      </c>
      <c r="X338" s="13">
        <f t="shared" ca="1" si="21"/>
        <v>15652496</v>
      </c>
    </row>
    <row r="339" spans="1:24" x14ac:dyDescent="0.25">
      <c r="A339" s="1">
        <v>337</v>
      </c>
      <c r="B339" s="1" t="s">
        <v>408</v>
      </c>
      <c r="C339" s="1" t="s">
        <v>13</v>
      </c>
      <c r="D339" s="1">
        <v>3</v>
      </c>
      <c r="E339" s="1" t="s">
        <v>472</v>
      </c>
      <c r="F339" s="2">
        <v>45384</v>
      </c>
      <c r="G339" s="1" t="s">
        <v>25</v>
      </c>
      <c r="H339" s="2">
        <v>46538</v>
      </c>
      <c r="I339" s="1" t="s">
        <v>476</v>
      </c>
      <c r="J339" s="1" t="s">
        <v>476</v>
      </c>
      <c r="K339" s="1" t="s">
        <v>476</v>
      </c>
      <c r="T339" s="1">
        <v>337</v>
      </c>
      <c r="U339" s="12" t="str">
        <f ca="1">_xlfn.CONCAT(Table57[[#This Row],[base]],Table57[[#This Row],[carrier]],TEXT(Table57[[#This Row],[rest of number]], "00000000"))</f>
        <v>01514184062</v>
      </c>
      <c r="V339" s="10" t="s">
        <v>497</v>
      </c>
      <c r="W339" s="12">
        <f t="shared" ca="1" si="20"/>
        <v>5</v>
      </c>
      <c r="X339" s="13">
        <f t="shared" ca="1" si="21"/>
        <v>14184062</v>
      </c>
    </row>
    <row r="340" spans="1:24" x14ac:dyDescent="0.25">
      <c r="A340" s="1">
        <v>338</v>
      </c>
      <c r="B340" s="1" t="s">
        <v>409</v>
      </c>
      <c r="C340" s="1" t="s">
        <v>13</v>
      </c>
      <c r="D340" s="1">
        <v>3</v>
      </c>
      <c r="E340" s="1" t="s">
        <v>472</v>
      </c>
      <c r="F340" s="2">
        <v>45384</v>
      </c>
      <c r="G340" s="1" t="s">
        <v>25</v>
      </c>
      <c r="H340" s="2">
        <v>46538</v>
      </c>
      <c r="I340" s="1" t="s">
        <v>485</v>
      </c>
      <c r="J340" s="1" t="s">
        <v>485</v>
      </c>
      <c r="K340" s="1" t="s">
        <v>485</v>
      </c>
      <c r="T340" s="1">
        <v>338</v>
      </c>
      <c r="U340" s="12" t="str">
        <f ca="1">_xlfn.CONCAT(Table57[[#This Row],[base]],Table57[[#This Row],[carrier]],TEXT(Table57[[#This Row],[rest of number]], "00000000"))</f>
        <v>01525672464</v>
      </c>
      <c r="V340" s="10" t="s">
        <v>497</v>
      </c>
      <c r="W340" s="12">
        <f t="shared" ca="1" si="20"/>
        <v>5</v>
      </c>
      <c r="X340" s="13">
        <f t="shared" ca="1" si="21"/>
        <v>25672464</v>
      </c>
    </row>
    <row r="341" spans="1:24" x14ac:dyDescent="0.25">
      <c r="A341" s="1">
        <v>339</v>
      </c>
      <c r="B341" s="1" t="s">
        <v>410</v>
      </c>
      <c r="C341" s="1" t="s">
        <v>13</v>
      </c>
      <c r="D341" s="1">
        <v>3</v>
      </c>
      <c r="E341" s="1" t="s">
        <v>472</v>
      </c>
      <c r="F341" s="2">
        <v>45384</v>
      </c>
      <c r="G341" s="1" t="s">
        <v>25</v>
      </c>
      <c r="H341" s="2">
        <v>46538</v>
      </c>
      <c r="I341" s="1" t="s">
        <v>476</v>
      </c>
      <c r="J341" s="1" t="s">
        <v>476</v>
      </c>
      <c r="K341" s="1" t="s">
        <v>476</v>
      </c>
      <c r="T341" s="1">
        <v>339</v>
      </c>
      <c r="U341" s="12" t="str">
        <f ca="1">_xlfn.CONCAT(Table57[[#This Row],[base]],Table57[[#This Row],[carrier]],TEXT(Table57[[#This Row],[rest of number]], "00000000"))</f>
        <v>01229100797</v>
      </c>
      <c r="V341" s="10" t="s">
        <v>497</v>
      </c>
      <c r="W341" s="12">
        <f t="shared" ca="1" si="20"/>
        <v>2</v>
      </c>
      <c r="X341" s="13">
        <f t="shared" ca="1" si="21"/>
        <v>29100797</v>
      </c>
    </row>
    <row r="342" spans="1:24" x14ac:dyDescent="0.25">
      <c r="A342" s="1">
        <v>340</v>
      </c>
      <c r="B342" s="1" t="s">
        <v>411</v>
      </c>
      <c r="C342" s="1" t="s">
        <v>13</v>
      </c>
      <c r="D342" s="1">
        <v>3</v>
      </c>
      <c r="E342" s="1" t="s">
        <v>472</v>
      </c>
      <c r="F342" s="2">
        <v>45384</v>
      </c>
      <c r="G342" s="1" t="s">
        <v>23</v>
      </c>
      <c r="H342" s="2">
        <v>45992</v>
      </c>
      <c r="I342" s="1" t="s">
        <v>490</v>
      </c>
      <c r="J342" s="1" t="s">
        <v>490</v>
      </c>
      <c r="K342" s="1" t="s">
        <v>490</v>
      </c>
      <c r="T342" s="1">
        <v>340</v>
      </c>
      <c r="U342" s="12" t="str">
        <f ca="1">_xlfn.CONCAT(Table57[[#This Row],[base]],Table57[[#This Row],[carrier]],TEXT(Table57[[#This Row],[rest of number]], "00000000"))</f>
        <v>01210854111</v>
      </c>
      <c r="V342" s="10" t="s">
        <v>497</v>
      </c>
      <c r="W342" s="12">
        <f t="shared" ca="1" si="20"/>
        <v>2</v>
      </c>
      <c r="X342" s="13">
        <f t="shared" ca="1" si="21"/>
        <v>10854111</v>
      </c>
    </row>
    <row r="343" spans="1:24" x14ac:dyDescent="0.25">
      <c r="A343" s="1">
        <v>341</v>
      </c>
      <c r="B343" s="1" t="s">
        <v>412</v>
      </c>
      <c r="C343" s="1" t="s">
        <v>13</v>
      </c>
      <c r="D343" s="1">
        <v>3</v>
      </c>
      <c r="E343" s="1" t="s">
        <v>472</v>
      </c>
      <c r="F343" s="2">
        <v>45384</v>
      </c>
      <c r="G343" s="1" t="s">
        <v>23</v>
      </c>
      <c r="H343" s="2">
        <v>45992</v>
      </c>
      <c r="I343" s="1" t="s">
        <v>482</v>
      </c>
      <c r="J343" s="1" t="s">
        <v>482</v>
      </c>
      <c r="K343" s="1" t="s">
        <v>482</v>
      </c>
      <c r="T343" s="1">
        <v>341</v>
      </c>
      <c r="U343" s="12" t="str">
        <f ca="1">_xlfn.CONCAT(Table57[[#This Row],[base]],Table57[[#This Row],[carrier]],TEXT(Table57[[#This Row],[rest of number]], "00000000"))</f>
        <v>01192361485</v>
      </c>
      <c r="V343" s="10" t="s">
        <v>497</v>
      </c>
      <c r="W343" s="12">
        <f t="shared" ca="1" si="20"/>
        <v>1</v>
      </c>
      <c r="X343" s="13">
        <f t="shared" ca="1" si="21"/>
        <v>92361485</v>
      </c>
    </row>
    <row r="344" spans="1:24" x14ac:dyDescent="0.25">
      <c r="A344" s="1">
        <v>342</v>
      </c>
      <c r="B344" s="1" t="s">
        <v>413</v>
      </c>
      <c r="C344" s="1" t="s">
        <v>13</v>
      </c>
      <c r="D344" s="1">
        <v>3</v>
      </c>
      <c r="E344" s="1" t="s">
        <v>472</v>
      </c>
      <c r="F344" s="2">
        <v>45384</v>
      </c>
      <c r="G344" s="1" t="s">
        <v>25</v>
      </c>
      <c r="H344" s="2">
        <v>46538</v>
      </c>
      <c r="I344" s="1" t="s">
        <v>486</v>
      </c>
      <c r="J344" s="1" t="s">
        <v>486</v>
      </c>
      <c r="K344" s="1" t="s">
        <v>486</v>
      </c>
      <c r="T344" s="1">
        <v>342</v>
      </c>
      <c r="U344" s="12" t="str">
        <f ca="1">_xlfn.CONCAT(Table57[[#This Row],[base]],Table57[[#This Row],[carrier]],TEXT(Table57[[#This Row],[rest of number]], "00000000"))</f>
        <v>01537185315</v>
      </c>
      <c r="V344" s="10" t="s">
        <v>497</v>
      </c>
      <c r="W344" s="12">
        <f t="shared" ca="1" si="20"/>
        <v>5</v>
      </c>
      <c r="X344" s="13">
        <f t="shared" ca="1" si="21"/>
        <v>37185315</v>
      </c>
    </row>
    <row r="345" spans="1:24" x14ac:dyDescent="0.25">
      <c r="A345" s="1">
        <v>343</v>
      </c>
      <c r="B345" s="1" t="s">
        <v>414</v>
      </c>
      <c r="C345" s="1" t="s">
        <v>13</v>
      </c>
      <c r="D345" s="1">
        <v>3</v>
      </c>
      <c r="E345" s="1" t="s">
        <v>472</v>
      </c>
      <c r="F345" s="2">
        <v>45384</v>
      </c>
      <c r="G345" s="1" t="s">
        <v>25</v>
      </c>
      <c r="H345" s="2">
        <v>46538</v>
      </c>
      <c r="I345" s="1" t="s">
        <v>487</v>
      </c>
      <c r="J345" s="1" t="s">
        <v>487</v>
      </c>
      <c r="K345" s="1" t="s">
        <v>487</v>
      </c>
      <c r="T345" s="1">
        <v>343</v>
      </c>
      <c r="U345" s="12" t="str">
        <f ca="1">_xlfn.CONCAT(Table57[[#This Row],[base]],Table57[[#This Row],[carrier]],TEXT(Table57[[#This Row],[rest of number]], "00000000"))</f>
        <v>01087835660</v>
      </c>
      <c r="V345" s="10" t="s">
        <v>497</v>
      </c>
      <c r="W345" s="12">
        <f t="shared" ca="1" si="20"/>
        <v>0</v>
      </c>
      <c r="X345" s="13">
        <f t="shared" ca="1" si="21"/>
        <v>87835660</v>
      </c>
    </row>
    <row r="346" spans="1:24" x14ac:dyDescent="0.25">
      <c r="A346" s="1">
        <v>344</v>
      </c>
      <c r="B346" s="1" t="s">
        <v>415</v>
      </c>
      <c r="C346" s="1" t="s">
        <v>13</v>
      </c>
      <c r="D346" s="1">
        <v>3</v>
      </c>
      <c r="E346" s="1" t="s">
        <v>472</v>
      </c>
      <c r="F346" s="2">
        <v>45384</v>
      </c>
      <c r="G346" s="1" t="s">
        <v>24</v>
      </c>
      <c r="H346" s="2">
        <v>46173</v>
      </c>
      <c r="I346" s="1" t="s">
        <v>487</v>
      </c>
      <c r="J346" s="1" t="s">
        <v>487</v>
      </c>
      <c r="K346" s="1" t="s">
        <v>487</v>
      </c>
      <c r="T346" s="1">
        <v>344</v>
      </c>
      <c r="U346" s="12" t="str">
        <f ca="1">_xlfn.CONCAT(Table57[[#This Row],[base]],Table57[[#This Row],[carrier]],TEXT(Table57[[#This Row],[rest of number]], "00000000"))</f>
        <v>01038480048</v>
      </c>
      <c r="V346" s="10" t="s">
        <v>497</v>
      </c>
      <c r="W346" s="12">
        <f t="shared" ca="1" si="20"/>
        <v>0</v>
      </c>
      <c r="X346" s="13">
        <f t="shared" ca="1" si="21"/>
        <v>38480048</v>
      </c>
    </row>
    <row r="347" spans="1:24" x14ac:dyDescent="0.25">
      <c r="A347" s="1">
        <v>345</v>
      </c>
      <c r="B347" s="1" t="s">
        <v>416</v>
      </c>
      <c r="C347" s="1" t="s">
        <v>13</v>
      </c>
      <c r="D347" s="1">
        <v>3</v>
      </c>
      <c r="E347" s="1" t="s">
        <v>472</v>
      </c>
      <c r="F347" s="2">
        <v>45384</v>
      </c>
      <c r="G347" s="1" t="s">
        <v>24</v>
      </c>
      <c r="H347" s="2">
        <v>46173</v>
      </c>
      <c r="I347" s="1" t="s">
        <v>477</v>
      </c>
      <c r="J347" s="1" t="s">
        <v>477</v>
      </c>
      <c r="K347" s="1" t="s">
        <v>477</v>
      </c>
      <c r="T347" s="1">
        <v>345</v>
      </c>
      <c r="U347" s="12" t="str">
        <f ca="1">_xlfn.CONCAT(Table57[[#This Row],[base]],Table57[[#This Row],[carrier]],TEXT(Table57[[#This Row],[rest of number]], "00000000"))</f>
        <v>01241782465</v>
      </c>
      <c r="V347" s="10" t="s">
        <v>497</v>
      </c>
      <c r="W347" s="12">
        <f t="shared" ca="1" si="20"/>
        <v>2</v>
      </c>
      <c r="X347" s="13">
        <f t="shared" ca="1" si="21"/>
        <v>41782465</v>
      </c>
    </row>
    <row r="348" spans="1:24" x14ac:dyDescent="0.25">
      <c r="A348" s="1">
        <v>346</v>
      </c>
      <c r="B348" s="1" t="s">
        <v>417</v>
      </c>
      <c r="C348" s="1" t="s">
        <v>13</v>
      </c>
      <c r="D348" s="1">
        <v>3</v>
      </c>
      <c r="E348" s="1" t="s">
        <v>472</v>
      </c>
      <c r="F348" s="2">
        <v>45384</v>
      </c>
      <c r="G348" s="1" t="s">
        <v>24</v>
      </c>
      <c r="H348" s="2">
        <v>46173</v>
      </c>
      <c r="I348" s="1" t="s">
        <v>479</v>
      </c>
      <c r="J348" s="1" t="s">
        <v>479</v>
      </c>
      <c r="K348" s="1" t="s">
        <v>479</v>
      </c>
      <c r="T348" s="1">
        <v>346</v>
      </c>
      <c r="U348" s="12" t="str">
        <f ca="1">_xlfn.CONCAT(Table57[[#This Row],[base]],Table57[[#This Row],[carrier]],TEXT(Table57[[#This Row],[rest of number]], "00000000"))</f>
        <v>01163043806</v>
      </c>
      <c r="V348" s="10" t="s">
        <v>497</v>
      </c>
      <c r="W348" s="12">
        <f t="shared" ca="1" si="20"/>
        <v>1</v>
      </c>
      <c r="X348" s="13">
        <f t="shared" ca="1" si="21"/>
        <v>63043806</v>
      </c>
    </row>
    <row r="349" spans="1:24" x14ac:dyDescent="0.25">
      <c r="A349" s="1">
        <v>347</v>
      </c>
      <c r="B349" s="1" t="s">
        <v>418</v>
      </c>
      <c r="C349" s="1" t="s">
        <v>13</v>
      </c>
      <c r="D349" s="1">
        <v>3</v>
      </c>
      <c r="E349" s="1" t="s">
        <v>472</v>
      </c>
      <c r="F349" s="2">
        <v>45384</v>
      </c>
      <c r="G349" s="1" t="s">
        <v>22</v>
      </c>
      <c r="H349" s="2">
        <v>45808</v>
      </c>
      <c r="I349" s="1" t="s">
        <v>478</v>
      </c>
      <c r="J349" s="1" t="s">
        <v>478</v>
      </c>
      <c r="K349" s="1" t="s">
        <v>478</v>
      </c>
      <c r="T349" s="1">
        <v>347</v>
      </c>
      <c r="U349" s="12" t="str">
        <f ca="1">_xlfn.CONCAT(Table57[[#This Row],[base]],Table57[[#This Row],[carrier]],TEXT(Table57[[#This Row],[rest of number]], "00000000"))</f>
        <v>01114573367</v>
      </c>
      <c r="V349" s="10" t="s">
        <v>497</v>
      </c>
      <c r="W349" s="12">
        <f t="shared" ca="1" si="20"/>
        <v>1</v>
      </c>
      <c r="X349" s="13">
        <f t="shared" ca="1" si="21"/>
        <v>14573367</v>
      </c>
    </row>
    <row r="350" spans="1:24" x14ac:dyDescent="0.25">
      <c r="A350" s="1">
        <v>348</v>
      </c>
      <c r="B350" s="1" t="s">
        <v>419</v>
      </c>
      <c r="C350" s="1" t="s">
        <v>13</v>
      </c>
      <c r="D350" s="1">
        <v>3</v>
      </c>
      <c r="E350" s="1" t="s">
        <v>472</v>
      </c>
      <c r="F350" s="2">
        <v>45384</v>
      </c>
      <c r="G350" s="1" t="s">
        <v>22</v>
      </c>
      <c r="H350" s="2">
        <v>45808</v>
      </c>
      <c r="I350" s="1" t="s">
        <v>482</v>
      </c>
      <c r="J350" s="1" t="s">
        <v>482</v>
      </c>
      <c r="K350" s="1" t="s">
        <v>482</v>
      </c>
      <c r="T350" s="1">
        <v>348</v>
      </c>
      <c r="U350" s="12" t="str">
        <f ca="1">_xlfn.CONCAT(Table57[[#This Row],[base]],Table57[[#This Row],[carrier]],TEXT(Table57[[#This Row],[rest of number]], "00000000"))</f>
        <v>01290976997</v>
      </c>
      <c r="V350" s="10" t="s">
        <v>497</v>
      </c>
      <c r="W350" s="12">
        <f t="shared" ca="1" si="20"/>
        <v>2</v>
      </c>
      <c r="X350" s="13">
        <f t="shared" ca="1" si="21"/>
        <v>90976997</v>
      </c>
    </row>
    <row r="351" spans="1:24" x14ac:dyDescent="0.25">
      <c r="A351" s="1">
        <v>349</v>
      </c>
      <c r="B351" s="1" t="s">
        <v>420</v>
      </c>
      <c r="C351" s="1" t="s">
        <v>13</v>
      </c>
      <c r="D351" s="1">
        <v>3</v>
      </c>
      <c r="E351" s="1" t="s">
        <v>472</v>
      </c>
      <c r="F351" s="2">
        <v>45384</v>
      </c>
      <c r="G351" s="1" t="s">
        <v>25</v>
      </c>
      <c r="H351" s="2">
        <v>46538</v>
      </c>
      <c r="I351" s="1" t="s">
        <v>488</v>
      </c>
      <c r="J351" s="1" t="s">
        <v>488</v>
      </c>
      <c r="K351" s="1" t="s">
        <v>488</v>
      </c>
      <c r="T351" s="1">
        <v>349</v>
      </c>
      <c r="U351" s="12" t="str">
        <f ca="1">_xlfn.CONCAT(Table57[[#This Row],[base]],Table57[[#This Row],[carrier]],TEXT(Table57[[#This Row],[rest of number]], "00000000"))</f>
        <v>01044084512</v>
      </c>
      <c r="V351" s="10" t="s">
        <v>497</v>
      </c>
      <c r="W351" s="12">
        <f t="shared" ca="1" si="20"/>
        <v>0</v>
      </c>
      <c r="X351" s="13">
        <f t="shared" ca="1" si="21"/>
        <v>44084512</v>
      </c>
    </row>
    <row r="352" spans="1:24" x14ac:dyDescent="0.25">
      <c r="A352" s="1">
        <v>350</v>
      </c>
      <c r="B352" s="1" t="s">
        <v>421</v>
      </c>
      <c r="C352" s="1" t="s">
        <v>13</v>
      </c>
      <c r="D352" s="1">
        <v>3</v>
      </c>
      <c r="E352" s="1" t="s">
        <v>472</v>
      </c>
      <c r="F352" s="2">
        <v>45384</v>
      </c>
      <c r="G352" s="1" t="s">
        <v>22</v>
      </c>
      <c r="H352" s="2">
        <v>45808</v>
      </c>
      <c r="I352" s="1" t="s">
        <v>487</v>
      </c>
      <c r="J352" s="1" t="s">
        <v>487</v>
      </c>
      <c r="K352" s="1" t="s">
        <v>487</v>
      </c>
      <c r="T352" s="1">
        <v>350</v>
      </c>
      <c r="U352" s="12" t="str">
        <f ca="1">_xlfn.CONCAT(Table57[[#This Row],[base]],Table57[[#This Row],[carrier]],TEXT(Table57[[#This Row],[rest of number]], "00000000"))</f>
        <v>01284441276</v>
      </c>
      <c r="V352" s="10" t="s">
        <v>497</v>
      </c>
      <c r="W352" s="12">
        <f t="shared" ca="1" si="20"/>
        <v>2</v>
      </c>
      <c r="X352" s="13">
        <f t="shared" ca="1" si="21"/>
        <v>84441276</v>
      </c>
    </row>
    <row r="353" spans="1:24" x14ac:dyDescent="0.25">
      <c r="A353" s="1">
        <v>351</v>
      </c>
      <c r="B353" s="1" t="s">
        <v>422</v>
      </c>
      <c r="C353" s="1" t="s">
        <v>13</v>
      </c>
      <c r="D353" s="1">
        <v>3</v>
      </c>
      <c r="E353" s="1" t="s">
        <v>472</v>
      </c>
      <c r="F353" s="2">
        <v>45384</v>
      </c>
      <c r="G353" s="1" t="s">
        <v>22</v>
      </c>
      <c r="H353" s="2">
        <v>45808</v>
      </c>
      <c r="I353" s="1" t="s">
        <v>481</v>
      </c>
      <c r="J353" s="1" t="s">
        <v>481</v>
      </c>
      <c r="K353" s="1" t="s">
        <v>481</v>
      </c>
      <c r="T353" s="1">
        <v>351</v>
      </c>
      <c r="U353" s="12" t="str">
        <f ca="1">_xlfn.CONCAT(Table57[[#This Row],[base]],Table57[[#This Row],[carrier]],TEXT(Table57[[#This Row],[rest of number]], "00000000"))</f>
        <v>01547744853</v>
      </c>
      <c r="V353" s="10" t="s">
        <v>497</v>
      </c>
      <c r="W353" s="12">
        <f t="shared" ca="1" si="20"/>
        <v>5</v>
      </c>
      <c r="X353" s="13">
        <f t="shared" ca="1" si="21"/>
        <v>47744853</v>
      </c>
    </row>
    <row r="354" spans="1:24" x14ac:dyDescent="0.25">
      <c r="A354" s="1">
        <v>352</v>
      </c>
      <c r="B354" s="1" t="s">
        <v>423</v>
      </c>
      <c r="C354" s="1" t="s">
        <v>13</v>
      </c>
      <c r="D354" s="1">
        <v>3</v>
      </c>
      <c r="E354" s="1" t="s">
        <v>472</v>
      </c>
      <c r="F354" s="2">
        <v>45384</v>
      </c>
      <c r="G354" s="1" t="s">
        <v>24</v>
      </c>
      <c r="H354" s="2">
        <v>46173</v>
      </c>
      <c r="I354" s="1" t="s">
        <v>491</v>
      </c>
      <c r="J354" s="1" t="s">
        <v>491</v>
      </c>
      <c r="K354" s="1" t="s">
        <v>491</v>
      </c>
      <c r="T354" s="1">
        <v>352</v>
      </c>
      <c r="U354" s="12" t="str">
        <f ca="1">_xlfn.CONCAT(Table57[[#This Row],[base]],Table57[[#This Row],[carrier]],TEXT(Table57[[#This Row],[rest of number]], "00000000"))</f>
        <v>01026047871</v>
      </c>
      <c r="V354" s="10" t="s">
        <v>497</v>
      </c>
      <c r="W354" s="12">
        <f t="shared" ca="1" si="20"/>
        <v>0</v>
      </c>
      <c r="X354" s="13">
        <f t="shared" ca="1" si="21"/>
        <v>26047871</v>
      </c>
    </row>
    <row r="355" spans="1:24" x14ac:dyDescent="0.25">
      <c r="A355" s="1">
        <v>353</v>
      </c>
      <c r="B355" s="1" t="s">
        <v>424</v>
      </c>
      <c r="C355" s="1" t="s">
        <v>13</v>
      </c>
      <c r="D355" s="1">
        <v>3</v>
      </c>
      <c r="E355" s="1" t="s">
        <v>472</v>
      </c>
      <c r="F355" s="2">
        <v>45384</v>
      </c>
      <c r="G355" s="1" t="s">
        <v>23</v>
      </c>
      <c r="H355" s="2">
        <v>45992</v>
      </c>
      <c r="I355" s="1" t="s">
        <v>487</v>
      </c>
      <c r="J355" s="1" t="s">
        <v>487</v>
      </c>
      <c r="K355" s="1" t="s">
        <v>487</v>
      </c>
      <c r="T355" s="1">
        <v>353</v>
      </c>
      <c r="U355" s="12" t="str">
        <f ca="1">_xlfn.CONCAT(Table57[[#This Row],[base]],Table57[[#This Row],[carrier]],TEXT(Table57[[#This Row],[rest of number]], "00000000"))</f>
        <v>01156493622</v>
      </c>
      <c r="V355" s="10" t="s">
        <v>497</v>
      </c>
      <c r="W355" s="12">
        <f t="shared" ca="1" si="20"/>
        <v>1</v>
      </c>
      <c r="X355" s="13">
        <f t="shared" ca="1" si="21"/>
        <v>56493622</v>
      </c>
    </row>
    <row r="356" spans="1:24" x14ac:dyDescent="0.25">
      <c r="A356" s="1">
        <v>354</v>
      </c>
      <c r="B356" s="1" t="s">
        <v>425</v>
      </c>
      <c r="C356" s="1" t="s">
        <v>13</v>
      </c>
      <c r="D356" s="1">
        <v>3</v>
      </c>
      <c r="E356" s="1" t="s">
        <v>472</v>
      </c>
      <c r="F356" s="2">
        <v>45384</v>
      </c>
      <c r="G356" s="1" t="s">
        <v>25</v>
      </c>
      <c r="H356" s="2">
        <v>46538</v>
      </c>
      <c r="I356" s="1" t="s">
        <v>488</v>
      </c>
      <c r="J356" s="1" t="s">
        <v>488</v>
      </c>
      <c r="K356" s="1" t="s">
        <v>488</v>
      </c>
      <c r="T356" s="1">
        <v>354</v>
      </c>
      <c r="U356" s="12" t="str">
        <f ca="1">_xlfn.CONCAT(Table57[[#This Row],[base]],Table57[[#This Row],[carrier]],TEXT(Table57[[#This Row],[rest of number]], "00000000"))</f>
        <v>01568160214</v>
      </c>
      <c r="V356" s="10" t="s">
        <v>497</v>
      </c>
      <c r="W356" s="12">
        <f t="shared" ca="1" si="20"/>
        <v>5</v>
      </c>
      <c r="X356" s="13">
        <f t="shared" ca="1" si="21"/>
        <v>68160214</v>
      </c>
    </row>
    <row r="357" spans="1:24" x14ac:dyDescent="0.25">
      <c r="A357" s="1">
        <v>355</v>
      </c>
      <c r="B357" s="1" t="s">
        <v>426</v>
      </c>
      <c r="C357" s="1" t="s">
        <v>13</v>
      </c>
      <c r="D357" s="1">
        <v>3</v>
      </c>
      <c r="E357" s="1" t="s">
        <v>472</v>
      </c>
      <c r="F357" s="2">
        <v>45384</v>
      </c>
      <c r="G357" s="1" t="s">
        <v>22</v>
      </c>
      <c r="H357" s="2">
        <v>45808</v>
      </c>
      <c r="I357" s="1" t="s">
        <v>486</v>
      </c>
      <c r="J357" s="1" t="s">
        <v>486</v>
      </c>
      <c r="K357" s="1" t="s">
        <v>486</v>
      </c>
      <c r="T357" s="1">
        <v>355</v>
      </c>
      <c r="U357" s="12" t="str">
        <f ca="1">_xlfn.CONCAT(Table57[[#This Row],[base]],Table57[[#This Row],[carrier]],TEXT(Table57[[#This Row],[rest of number]], "00000000"))</f>
        <v>01062727361</v>
      </c>
      <c r="V357" s="10" t="s">
        <v>497</v>
      </c>
      <c r="W357" s="12">
        <f t="shared" ca="1" si="20"/>
        <v>0</v>
      </c>
      <c r="X357" s="13">
        <f t="shared" ca="1" si="21"/>
        <v>62727361</v>
      </c>
    </row>
    <row r="358" spans="1:24" x14ac:dyDescent="0.25">
      <c r="A358" s="1">
        <v>356</v>
      </c>
      <c r="B358" s="1" t="s">
        <v>427</v>
      </c>
      <c r="C358" s="1" t="s">
        <v>13</v>
      </c>
      <c r="D358" s="1">
        <v>3</v>
      </c>
      <c r="E358" s="1" t="s">
        <v>472</v>
      </c>
      <c r="F358" s="2">
        <v>45384</v>
      </c>
      <c r="G358" s="1" t="s">
        <v>23</v>
      </c>
      <c r="H358" s="2">
        <v>45992</v>
      </c>
      <c r="I358" s="1" t="s">
        <v>491</v>
      </c>
      <c r="J358" s="1" t="s">
        <v>491</v>
      </c>
      <c r="K358" s="1" t="s">
        <v>491</v>
      </c>
      <c r="T358" s="1">
        <v>356</v>
      </c>
      <c r="U358" s="12" t="str">
        <f ca="1">_xlfn.CONCAT(Table57[[#This Row],[base]],Table57[[#This Row],[carrier]],TEXT(Table57[[#This Row],[rest of number]], "00000000"))</f>
        <v>01247058278</v>
      </c>
      <c r="V358" s="10" t="s">
        <v>497</v>
      </c>
      <c r="W358" s="12">
        <f t="shared" ca="1" si="20"/>
        <v>2</v>
      </c>
      <c r="X358" s="13">
        <f t="shared" ca="1" si="21"/>
        <v>47058278</v>
      </c>
    </row>
    <row r="359" spans="1:24" x14ac:dyDescent="0.25">
      <c r="A359" s="1">
        <v>357</v>
      </c>
      <c r="B359" s="1" t="s">
        <v>428</v>
      </c>
      <c r="C359" s="1" t="s">
        <v>13</v>
      </c>
      <c r="D359" s="1">
        <v>3</v>
      </c>
      <c r="E359" s="1" t="s">
        <v>472</v>
      </c>
      <c r="F359" s="2">
        <v>45384</v>
      </c>
      <c r="G359" s="1" t="s">
        <v>22</v>
      </c>
      <c r="H359" s="2">
        <v>45808</v>
      </c>
      <c r="I359" s="1" t="s">
        <v>478</v>
      </c>
      <c r="J359" s="1" t="s">
        <v>478</v>
      </c>
      <c r="K359" s="1" t="s">
        <v>478</v>
      </c>
      <c r="T359" s="1">
        <v>357</v>
      </c>
      <c r="U359" s="12" t="str">
        <f ca="1">_xlfn.CONCAT(Table57[[#This Row],[base]],Table57[[#This Row],[carrier]],TEXT(Table57[[#This Row],[rest of number]], "00000000"))</f>
        <v>01285858443</v>
      </c>
      <c r="V359" s="10" t="s">
        <v>497</v>
      </c>
      <c r="W359" s="12">
        <f t="shared" ca="1" si="20"/>
        <v>2</v>
      </c>
      <c r="X359" s="13">
        <f t="shared" ca="1" si="21"/>
        <v>85858443</v>
      </c>
    </row>
    <row r="360" spans="1:24" x14ac:dyDescent="0.25">
      <c r="A360" s="1">
        <v>358</v>
      </c>
      <c r="B360" s="1" t="s">
        <v>429</v>
      </c>
      <c r="C360" s="1" t="s">
        <v>13</v>
      </c>
      <c r="D360" s="1">
        <v>3</v>
      </c>
      <c r="E360" s="1" t="s">
        <v>472</v>
      </c>
      <c r="F360" s="2">
        <v>45384</v>
      </c>
      <c r="G360" s="1" t="s">
        <v>24</v>
      </c>
      <c r="H360" s="2">
        <v>46173</v>
      </c>
      <c r="I360" s="1" t="s">
        <v>485</v>
      </c>
      <c r="J360" s="1" t="s">
        <v>485</v>
      </c>
      <c r="K360" s="1" t="s">
        <v>485</v>
      </c>
      <c r="T360" s="1">
        <v>358</v>
      </c>
      <c r="U360" s="12" t="str">
        <f ca="1">_xlfn.CONCAT(Table57[[#This Row],[base]],Table57[[#This Row],[carrier]],TEXT(Table57[[#This Row],[rest of number]], "00000000"))</f>
        <v>01035505111</v>
      </c>
      <c r="V360" s="10" t="s">
        <v>497</v>
      </c>
      <c r="W360" s="12">
        <f t="shared" ca="1" si="20"/>
        <v>0</v>
      </c>
      <c r="X360" s="13">
        <f t="shared" ca="1" si="21"/>
        <v>35505111</v>
      </c>
    </row>
    <row r="361" spans="1:24" x14ac:dyDescent="0.25">
      <c r="A361" s="1">
        <v>359</v>
      </c>
      <c r="B361" s="1" t="s">
        <v>430</v>
      </c>
      <c r="C361" s="1" t="s">
        <v>13</v>
      </c>
      <c r="D361" s="1">
        <v>3</v>
      </c>
      <c r="E361" s="1" t="s">
        <v>472</v>
      </c>
      <c r="F361" s="2">
        <v>45384</v>
      </c>
      <c r="G361" s="1" t="s">
        <v>22</v>
      </c>
      <c r="H361" s="2">
        <v>45808</v>
      </c>
      <c r="I361" s="1" t="s">
        <v>482</v>
      </c>
      <c r="J361" s="1" t="s">
        <v>482</v>
      </c>
      <c r="K361" s="1" t="s">
        <v>482</v>
      </c>
      <c r="T361" s="1">
        <v>359</v>
      </c>
      <c r="U361" s="12" t="str">
        <f ca="1">_xlfn.CONCAT(Table57[[#This Row],[base]],Table57[[#This Row],[carrier]],TEXT(Table57[[#This Row],[rest of number]], "00000000"))</f>
        <v>01525029219</v>
      </c>
      <c r="V361" s="10" t="s">
        <v>497</v>
      </c>
      <c r="W361" s="12">
        <f t="shared" ca="1" si="20"/>
        <v>5</v>
      </c>
      <c r="X361" s="13">
        <f t="shared" ca="1" si="21"/>
        <v>25029219</v>
      </c>
    </row>
    <row r="362" spans="1:24" x14ac:dyDescent="0.25">
      <c r="A362" s="1">
        <v>360</v>
      </c>
      <c r="B362" s="1" t="s">
        <v>431</v>
      </c>
      <c r="C362" s="1" t="s">
        <v>13</v>
      </c>
      <c r="D362" s="1">
        <v>3</v>
      </c>
      <c r="E362" s="1" t="s">
        <v>472</v>
      </c>
      <c r="F362" s="2">
        <v>45384</v>
      </c>
      <c r="G362" s="1" t="s">
        <v>22</v>
      </c>
      <c r="H362" s="2">
        <v>45808</v>
      </c>
      <c r="I362" s="1" t="s">
        <v>476</v>
      </c>
      <c r="J362" s="1" t="s">
        <v>476</v>
      </c>
      <c r="K362" s="1" t="s">
        <v>476</v>
      </c>
      <c r="T362" s="1">
        <v>360</v>
      </c>
      <c r="U362" s="12" t="str">
        <f ca="1">_xlfn.CONCAT(Table57[[#This Row],[base]],Table57[[#This Row],[carrier]],TEXT(Table57[[#This Row],[rest of number]], "00000000"))</f>
        <v>01036477366</v>
      </c>
      <c r="V362" s="10" t="s">
        <v>497</v>
      </c>
      <c r="W362" s="12">
        <f t="shared" ca="1" si="20"/>
        <v>0</v>
      </c>
      <c r="X362" s="13">
        <f t="shared" ca="1" si="21"/>
        <v>36477366</v>
      </c>
    </row>
    <row r="363" spans="1:24" x14ac:dyDescent="0.25">
      <c r="A363" s="1">
        <v>361</v>
      </c>
      <c r="B363" s="1" t="s">
        <v>432</v>
      </c>
      <c r="C363" s="1" t="s">
        <v>13</v>
      </c>
      <c r="D363" s="1">
        <v>3</v>
      </c>
      <c r="E363" s="1" t="s">
        <v>472</v>
      </c>
      <c r="F363" s="2">
        <v>45384</v>
      </c>
      <c r="G363" s="1" t="s">
        <v>24</v>
      </c>
      <c r="H363" s="2">
        <v>46173</v>
      </c>
      <c r="I363" s="1" t="s">
        <v>484</v>
      </c>
      <c r="J363" s="1" t="s">
        <v>484</v>
      </c>
      <c r="K363" s="1" t="s">
        <v>484</v>
      </c>
      <c r="T363" s="1">
        <v>361</v>
      </c>
      <c r="U363" s="12" t="str">
        <f ca="1">_xlfn.CONCAT(Table57[[#This Row],[base]],Table57[[#This Row],[carrier]],TEXT(Table57[[#This Row],[rest of number]], "00000000"))</f>
        <v>01112004074</v>
      </c>
      <c r="V363" s="10" t="s">
        <v>497</v>
      </c>
      <c r="W363" s="12">
        <f t="shared" ca="1" si="20"/>
        <v>1</v>
      </c>
      <c r="X363" s="13">
        <f t="shared" ca="1" si="21"/>
        <v>12004074</v>
      </c>
    </row>
    <row r="364" spans="1:24" x14ac:dyDescent="0.25">
      <c r="A364" s="1">
        <v>362</v>
      </c>
      <c r="B364" s="1" t="s">
        <v>433</v>
      </c>
      <c r="C364" s="1" t="s">
        <v>13</v>
      </c>
      <c r="D364" s="1">
        <v>3</v>
      </c>
      <c r="E364" s="1" t="s">
        <v>472</v>
      </c>
      <c r="F364" s="2">
        <v>45384</v>
      </c>
      <c r="G364" s="1" t="s">
        <v>25</v>
      </c>
      <c r="H364" s="2">
        <v>46538</v>
      </c>
      <c r="I364" s="1" t="s">
        <v>477</v>
      </c>
      <c r="J364" s="1" t="s">
        <v>477</v>
      </c>
      <c r="K364" s="1" t="s">
        <v>477</v>
      </c>
      <c r="T364" s="1">
        <v>362</v>
      </c>
      <c r="U364" s="12" t="str">
        <f ca="1">_xlfn.CONCAT(Table57[[#This Row],[base]],Table57[[#This Row],[carrier]],TEXT(Table57[[#This Row],[rest of number]], "00000000"))</f>
        <v>01125928242</v>
      </c>
      <c r="V364" s="10" t="s">
        <v>497</v>
      </c>
      <c r="W364" s="12">
        <f t="shared" ca="1" si="20"/>
        <v>1</v>
      </c>
      <c r="X364" s="13">
        <f t="shared" ca="1" si="21"/>
        <v>25928242</v>
      </c>
    </row>
    <row r="365" spans="1:24" x14ac:dyDescent="0.25">
      <c r="A365" s="1">
        <v>363</v>
      </c>
      <c r="B365" s="1" t="s">
        <v>434</v>
      </c>
      <c r="C365" s="1" t="s">
        <v>13</v>
      </c>
      <c r="D365" s="1">
        <v>3</v>
      </c>
      <c r="E365" s="1" t="s">
        <v>472</v>
      </c>
      <c r="F365" s="2">
        <v>45384</v>
      </c>
      <c r="G365" s="1" t="s">
        <v>25</v>
      </c>
      <c r="H365" s="2">
        <v>46538</v>
      </c>
      <c r="I365" s="1" t="s">
        <v>480</v>
      </c>
      <c r="J365" s="1" t="s">
        <v>480</v>
      </c>
      <c r="K365" s="1" t="s">
        <v>480</v>
      </c>
      <c r="T365" s="1">
        <v>363</v>
      </c>
      <c r="U365" s="12" t="str">
        <f ca="1">_xlfn.CONCAT(Table57[[#This Row],[base]],Table57[[#This Row],[carrier]],TEXT(Table57[[#This Row],[rest of number]], "00000000"))</f>
        <v>01221221496</v>
      </c>
      <c r="V365" s="10" t="s">
        <v>497</v>
      </c>
      <c r="W365" s="12">
        <f t="shared" ca="1" si="20"/>
        <v>2</v>
      </c>
      <c r="X365" s="13">
        <f t="shared" ca="1" si="21"/>
        <v>21221496</v>
      </c>
    </row>
    <row r="366" spans="1:24" x14ac:dyDescent="0.25">
      <c r="A366" s="1">
        <v>364</v>
      </c>
      <c r="B366" s="1" t="s">
        <v>435</v>
      </c>
      <c r="C366" s="1" t="s">
        <v>13</v>
      </c>
      <c r="D366" s="1">
        <v>3</v>
      </c>
      <c r="E366" s="1" t="s">
        <v>472</v>
      </c>
      <c r="F366" s="2">
        <v>45384</v>
      </c>
      <c r="G366" s="1" t="s">
        <v>22</v>
      </c>
      <c r="H366" s="2">
        <v>45808</v>
      </c>
      <c r="I366" s="1" t="s">
        <v>480</v>
      </c>
      <c r="J366" s="1" t="s">
        <v>480</v>
      </c>
      <c r="K366" s="1" t="s">
        <v>480</v>
      </c>
      <c r="T366" s="1">
        <v>364</v>
      </c>
      <c r="U366" s="12" t="str">
        <f ca="1">_xlfn.CONCAT(Table57[[#This Row],[base]],Table57[[#This Row],[carrier]],TEXT(Table57[[#This Row],[rest of number]], "00000000"))</f>
        <v>01061154488</v>
      </c>
      <c r="V366" s="10" t="s">
        <v>497</v>
      </c>
      <c r="W366" s="12">
        <f t="shared" ca="1" si="20"/>
        <v>0</v>
      </c>
      <c r="X366" s="13">
        <f t="shared" ca="1" si="21"/>
        <v>61154488</v>
      </c>
    </row>
    <row r="367" spans="1:24" x14ac:dyDescent="0.25">
      <c r="A367" s="1">
        <v>365</v>
      </c>
      <c r="B367" s="1" t="s">
        <v>436</v>
      </c>
      <c r="C367" s="1" t="s">
        <v>13</v>
      </c>
      <c r="D367" s="1">
        <v>3</v>
      </c>
      <c r="E367" s="1" t="s">
        <v>472</v>
      </c>
      <c r="F367" s="2">
        <v>45384</v>
      </c>
      <c r="G367" s="1" t="s">
        <v>24</v>
      </c>
      <c r="H367" s="2">
        <v>46173</v>
      </c>
      <c r="I367" s="1" t="s">
        <v>476</v>
      </c>
      <c r="J367" s="1" t="s">
        <v>476</v>
      </c>
      <c r="K367" s="1" t="s">
        <v>476</v>
      </c>
      <c r="T367" s="1">
        <v>365</v>
      </c>
      <c r="U367" s="12" t="str">
        <f ca="1">_xlfn.CONCAT(Table57[[#This Row],[base]],Table57[[#This Row],[carrier]],TEXT(Table57[[#This Row],[rest of number]], "00000000"))</f>
        <v>01158934754</v>
      </c>
      <c r="V367" s="10" t="s">
        <v>497</v>
      </c>
      <c r="W367" s="12">
        <f t="shared" ca="1" si="20"/>
        <v>1</v>
      </c>
      <c r="X367" s="13">
        <f t="shared" ca="1" si="21"/>
        <v>58934754</v>
      </c>
    </row>
    <row r="368" spans="1:24" x14ac:dyDescent="0.25">
      <c r="A368" s="1">
        <v>366</v>
      </c>
      <c r="B368" s="1" t="s">
        <v>437</v>
      </c>
      <c r="C368" s="1" t="s">
        <v>13</v>
      </c>
      <c r="D368" s="1">
        <v>3</v>
      </c>
      <c r="E368" s="1" t="s">
        <v>472</v>
      </c>
      <c r="F368" s="2">
        <v>45384</v>
      </c>
      <c r="G368" s="1" t="s">
        <v>22</v>
      </c>
      <c r="H368" s="2">
        <v>45808</v>
      </c>
      <c r="I368" s="1" t="s">
        <v>480</v>
      </c>
      <c r="J368" s="1" t="s">
        <v>480</v>
      </c>
      <c r="K368" s="1" t="s">
        <v>480</v>
      </c>
      <c r="T368" s="1">
        <v>366</v>
      </c>
      <c r="U368" s="12" t="str">
        <f ca="1">_xlfn.CONCAT(Table57[[#This Row],[base]],Table57[[#This Row],[carrier]],TEXT(Table57[[#This Row],[rest of number]], "00000000"))</f>
        <v>01094227039</v>
      </c>
      <c r="V368" s="10" t="s">
        <v>497</v>
      </c>
      <c r="W368" s="12">
        <f t="shared" ca="1" si="20"/>
        <v>0</v>
      </c>
      <c r="X368" s="13">
        <f t="shared" ca="1" si="21"/>
        <v>94227039</v>
      </c>
    </row>
    <row r="369" spans="1:24" x14ac:dyDescent="0.25">
      <c r="A369" s="1">
        <v>367</v>
      </c>
      <c r="B369" s="1" t="s">
        <v>438</v>
      </c>
      <c r="C369" s="1" t="s">
        <v>13</v>
      </c>
      <c r="D369" s="1">
        <v>3</v>
      </c>
      <c r="E369" s="1" t="s">
        <v>472</v>
      </c>
      <c r="F369" s="2">
        <v>45384</v>
      </c>
      <c r="G369" s="1" t="s">
        <v>25</v>
      </c>
      <c r="H369" s="2">
        <v>46538</v>
      </c>
      <c r="I369" s="1" t="s">
        <v>486</v>
      </c>
      <c r="J369" s="1" t="s">
        <v>486</v>
      </c>
      <c r="K369" s="1" t="s">
        <v>486</v>
      </c>
      <c r="T369" s="1">
        <v>367</v>
      </c>
      <c r="U369" s="12" t="str">
        <f ca="1">_xlfn.CONCAT(Table57[[#This Row],[base]],Table57[[#This Row],[carrier]],TEXT(Table57[[#This Row],[rest of number]], "00000000"))</f>
        <v>01560856500</v>
      </c>
      <c r="V369" s="10" t="s">
        <v>497</v>
      </c>
      <c r="W369" s="12">
        <f t="shared" ca="1" si="20"/>
        <v>5</v>
      </c>
      <c r="X369" s="13">
        <f t="shared" ca="1" si="21"/>
        <v>60856500</v>
      </c>
    </row>
    <row r="370" spans="1:24" x14ac:dyDescent="0.25">
      <c r="A370" s="1">
        <v>368</v>
      </c>
      <c r="B370" s="1" t="s">
        <v>439</v>
      </c>
      <c r="C370" s="1" t="s">
        <v>13</v>
      </c>
      <c r="D370" s="1">
        <v>3</v>
      </c>
      <c r="E370" s="1" t="s">
        <v>472</v>
      </c>
      <c r="F370" s="2">
        <v>45384</v>
      </c>
      <c r="G370" s="1" t="s">
        <v>23</v>
      </c>
      <c r="H370" s="2">
        <v>45992</v>
      </c>
      <c r="I370" s="1" t="s">
        <v>478</v>
      </c>
      <c r="J370" s="1" t="s">
        <v>478</v>
      </c>
      <c r="K370" s="1" t="s">
        <v>478</v>
      </c>
      <c r="T370" s="1">
        <v>368</v>
      </c>
      <c r="U370" s="12" t="str">
        <f ca="1">_xlfn.CONCAT(Table57[[#This Row],[base]],Table57[[#This Row],[carrier]],TEXT(Table57[[#This Row],[rest of number]], "00000000"))</f>
        <v>01158719330</v>
      </c>
      <c r="V370" s="10" t="s">
        <v>497</v>
      </c>
      <c r="W370" s="12">
        <f t="shared" ca="1" si="20"/>
        <v>1</v>
      </c>
      <c r="X370" s="13">
        <f t="shared" ca="1" si="21"/>
        <v>58719330</v>
      </c>
    </row>
    <row r="371" spans="1:24" x14ac:dyDescent="0.25">
      <c r="A371" s="1">
        <v>369</v>
      </c>
      <c r="B371" s="1" t="s">
        <v>440</v>
      </c>
      <c r="C371" s="1" t="s">
        <v>13</v>
      </c>
      <c r="D371" s="1">
        <v>3</v>
      </c>
      <c r="E371" s="1" t="s">
        <v>472</v>
      </c>
      <c r="F371" s="2">
        <v>45384</v>
      </c>
      <c r="G371" s="1" t="s">
        <v>22</v>
      </c>
      <c r="H371" s="2">
        <v>45808</v>
      </c>
      <c r="I371" s="1" t="s">
        <v>479</v>
      </c>
      <c r="J371" s="1" t="s">
        <v>479</v>
      </c>
      <c r="K371" s="1" t="s">
        <v>479</v>
      </c>
      <c r="T371" s="1">
        <v>369</v>
      </c>
      <c r="U371" s="12" t="str">
        <f ca="1">_xlfn.CONCAT(Table57[[#This Row],[base]],Table57[[#This Row],[carrier]],TEXT(Table57[[#This Row],[rest of number]], "00000000"))</f>
        <v>01545098117</v>
      </c>
      <c r="V371" s="10" t="s">
        <v>497</v>
      </c>
      <c r="W371" s="12">
        <f t="shared" ca="1" si="20"/>
        <v>5</v>
      </c>
      <c r="X371" s="13">
        <f t="shared" ca="1" si="21"/>
        <v>45098117</v>
      </c>
    </row>
    <row r="372" spans="1:24" x14ac:dyDescent="0.25">
      <c r="A372" s="1">
        <v>370</v>
      </c>
      <c r="B372" s="1" t="s">
        <v>441</v>
      </c>
      <c r="C372" s="1" t="s">
        <v>13</v>
      </c>
      <c r="D372" s="1">
        <v>3</v>
      </c>
      <c r="E372" s="1" t="s">
        <v>472</v>
      </c>
      <c r="F372" s="2">
        <v>45384</v>
      </c>
      <c r="G372" s="1" t="s">
        <v>23</v>
      </c>
      <c r="H372" s="2">
        <v>45992</v>
      </c>
      <c r="I372" s="1" t="s">
        <v>485</v>
      </c>
      <c r="J372" s="1" t="s">
        <v>485</v>
      </c>
      <c r="K372" s="1" t="s">
        <v>485</v>
      </c>
      <c r="T372" s="1">
        <v>370</v>
      </c>
      <c r="U372" s="12" t="str">
        <f ca="1">_xlfn.CONCAT(Table57[[#This Row],[base]],Table57[[#This Row],[carrier]],TEXT(Table57[[#This Row],[rest of number]], "00000000"))</f>
        <v>01086152761</v>
      </c>
      <c r="V372" s="10" t="s">
        <v>497</v>
      </c>
      <c r="W372" s="12">
        <f t="shared" ca="1" si="20"/>
        <v>0</v>
      </c>
      <c r="X372" s="13">
        <f t="shared" ca="1" si="21"/>
        <v>86152761</v>
      </c>
    </row>
    <row r="373" spans="1:24" x14ac:dyDescent="0.25">
      <c r="A373" s="1">
        <v>371</v>
      </c>
      <c r="B373" s="1" t="s">
        <v>442</v>
      </c>
      <c r="C373" s="1" t="s">
        <v>13</v>
      </c>
      <c r="D373" s="1">
        <v>3</v>
      </c>
      <c r="E373" s="1" t="s">
        <v>472</v>
      </c>
      <c r="F373" s="2">
        <v>45384</v>
      </c>
      <c r="G373" s="1" t="s">
        <v>22</v>
      </c>
      <c r="H373" s="2">
        <v>45808</v>
      </c>
      <c r="I373" s="1" t="s">
        <v>487</v>
      </c>
      <c r="J373" s="1" t="s">
        <v>487</v>
      </c>
      <c r="K373" s="1" t="s">
        <v>487</v>
      </c>
      <c r="T373" s="1">
        <v>371</v>
      </c>
      <c r="U373" s="12" t="str">
        <f ca="1">_xlfn.CONCAT(Table57[[#This Row],[base]],Table57[[#This Row],[carrier]],TEXT(Table57[[#This Row],[rest of number]], "00000000"))</f>
        <v>01025519599</v>
      </c>
      <c r="V373" s="10" t="s">
        <v>497</v>
      </c>
      <c r="W373" s="12">
        <f t="shared" ca="1" si="20"/>
        <v>0</v>
      </c>
      <c r="X373" s="13">
        <f t="shared" ca="1" si="21"/>
        <v>25519599</v>
      </c>
    </row>
    <row r="374" spans="1:24" x14ac:dyDescent="0.25">
      <c r="A374" s="1">
        <v>372</v>
      </c>
      <c r="B374" s="1" t="s">
        <v>443</v>
      </c>
      <c r="C374" s="1" t="s">
        <v>13</v>
      </c>
      <c r="D374" s="1">
        <v>3</v>
      </c>
      <c r="E374" s="1" t="s">
        <v>472</v>
      </c>
      <c r="F374" s="2">
        <v>45384</v>
      </c>
      <c r="G374" s="1" t="s">
        <v>25</v>
      </c>
      <c r="H374" s="2">
        <v>46538</v>
      </c>
      <c r="I374" s="1" t="s">
        <v>485</v>
      </c>
      <c r="J374" s="1" t="s">
        <v>485</v>
      </c>
      <c r="K374" s="1" t="s">
        <v>485</v>
      </c>
      <c r="T374" s="1">
        <v>372</v>
      </c>
      <c r="U374" s="12" t="str">
        <f ca="1">_xlfn.CONCAT(Table57[[#This Row],[base]],Table57[[#This Row],[carrier]],TEXT(Table57[[#This Row],[rest of number]], "00000000"))</f>
        <v>01033443502</v>
      </c>
      <c r="V374" s="10" t="s">
        <v>497</v>
      </c>
      <c r="W374" s="12">
        <f t="shared" ca="1" si="20"/>
        <v>0</v>
      </c>
      <c r="X374" s="13">
        <f t="shared" ca="1" si="21"/>
        <v>33443502</v>
      </c>
    </row>
    <row r="375" spans="1:24" x14ac:dyDescent="0.25">
      <c r="A375" s="1">
        <v>373</v>
      </c>
      <c r="B375" s="1" t="s">
        <v>444</v>
      </c>
      <c r="C375" s="1" t="s">
        <v>13</v>
      </c>
      <c r="D375" s="1">
        <v>3</v>
      </c>
      <c r="E375" s="1" t="s">
        <v>472</v>
      </c>
      <c r="F375" s="2">
        <v>45384</v>
      </c>
      <c r="G375" s="1" t="s">
        <v>25</v>
      </c>
      <c r="H375" s="2">
        <v>46538</v>
      </c>
      <c r="I375" s="1" t="s">
        <v>480</v>
      </c>
      <c r="J375" s="1" t="s">
        <v>480</v>
      </c>
      <c r="K375" s="1" t="s">
        <v>480</v>
      </c>
      <c r="T375" s="1">
        <v>373</v>
      </c>
      <c r="U375" s="12" t="str">
        <f ca="1">_xlfn.CONCAT(Table57[[#This Row],[base]],Table57[[#This Row],[carrier]],TEXT(Table57[[#This Row],[rest of number]], "00000000"))</f>
        <v>01118061047</v>
      </c>
      <c r="V375" s="10" t="s">
        <v>497</v>
      </c>
      <c r="W375" s="12">
        <f t="shared" ca="1" si="20"/>
        <v>1</v>
      </c>
      <c r="X375" s="13">
        <f t="shared" ca="1" si="21"/>
        <v>18061047</v>
      </c>
    </row>
    <row r="376" spans="1:24" x14ac:dyDescent="0.25">
      <c r="A376" s="1">
        <v>374</v>
      </c>
      <c r="B376" s="1" t="s">
        <v>445</v>
      </c>
      <c r="C376" s="1" t="s">
        <v>13</v>
      </c>
      <c r="D376" s="1">
        <v>3</v>
      </c>
      <c r="E376" s="1" t="s">
        <v>472</v>
      </c>
      <c r="F376" s="2">
        <v>45384</v>
      </c>
      <c r="G376" s="1" t="s">
        <v>25</v>
      </c>
      <c r="H376" s="2">
        <v>46538</v>
      </c>
      <c r="I376" s="1" t="s">
        <v>486</v>
      </c>
      <c r="J376" s="1" t="s">
        <v>486</v>
      </c>
      <c r="K376" s="1" t="s">
        <v>486</v>
      </c>
      <c r="T376" s="1">
        <v>374</v>
      </c>
      <c r="U376" s="12" t="str">
        <f ca="1">_xlfn.CONCAT(Table57[[#This Row],[base]],Table57[[#This Row],[carrier]],TEXT(Table57[[#This Row],[rest of number]], "00000000"))</f>
        <v>01097796311</v>
      </c>
      <c r="V376" s="10" t="s">
        <v>497</v>
      </c>
      <c r="W376" s="12">
        <f t="shared" ca="1" si="20"/>
        <v>0</v>
      </c>
      <c r="X376" s="13">
        <f t="shared" ca="1" si="21"/>
        <v>97796311</v>
      </c>
    </row>
    <row r="377" spans="1:24" x14ac:dyDescent="0.25">
      <c r="A377" s="1">
        <v>375</v>
      </c>
      <c r="B377" s="1" t="s">
        <v>446</v>
      </c>
      <c r="C377" s="1" t="s">
        <v>13</v>
      </c>
      <c r="D377" s="1">
        <v>3</v>
      </c>
      <c r="E377" s="1" t="s">
        <v>472</v>
      </c>
      <c r="F377" s="2">
        <v>45384</v>
      </c>
      <c r="G377" s="1" t="s">
        <v>22</v>
      </c>
      <c r="H377" s="2">
        <v>45808</v>
      </c>
      <c r="I377" s="1" t="s">
        <v>488</v>
      </c>
      <c r="J377" s="1" t="s">
        <v>488</v>
      </c>
      <c r="K377" s="1" t="s">
        <v>488</v>
      </c>
      <c r="T377" s="1">
        <v>375</v>
      </c>
      <c r="U377" s="12" t="str">
        <f ca="1">_xlfn.CONCAT(Table57[[#This Row],[base]],Table57[[#This Row],[carrier]],TEXT(Table57[[#This Row],[rest of number]], "00000000"))</f>
        <v>01288744713</v>
      </c>
      <c r="V377" s="10" t="s">
        <v>497</v>
      </c>
      <c r="W377" s="12">
        <f t="shared" ca="1" si="20"/>
        <v>2</v>
      </c>
      <c r="X377" s="13">
        <f t="shared" ca="1" si="21"/>
        <v>88744713</v>
      </c>
    </row>
    <row r="378" spans="1:24" x14ac:dyDescent="0.25">
      <c r="A378" s="1">
        <v>376</v>
      </c>
      <c r="B378" s="1" t="s">
        <v>447</v>
      </c>
      <c r="C378" s="1" t="s">
        <v>13</v>
      </c>
      <c r="D378" s="1">
        <v>3</v>
      </c>
      <c r="E378" s="1" t="s">
        <v>472</v>
      </c>
      <c r="F378" s="2">
        <v>45384</v>
      </c>
      <c r="G378" s="1" t="s">
        <v>22</v>
      </c>
      <c r="H378" s="2">
        <v>45808</v>
      </c>
      <c r="I378" s="1" t="s">
        <v>486</v>
      </c>
      <c r="J378" s="1" t="s">
        <v>486</v>
      </c>
      <c r="K378" s="1" t="s">
        <v>486</v>
      </c>
      <c r="T378" s="1">
        <v>376</v>
      </c>
      <c r="U378" s="12" t="str">
        <f ca="1">_xlfn.CONCAT(Table57[[#This Row],[base]],Table57[[#This Row],[carrier]],TEXT(Table57[[#This Row],[rest of number]], "00000000"))</f>
        <v>01031918671</v>
      </c>
      <c r="V378" s="10" t="s">
        <v>497</v>
      </c>
      <c r="W378" s="12">
        <f t="shared" ca="1" si="20"/>
        <v>0</v>
      </c>
      <c r="X378" s="13">
        <f t="shared" ca="1" si="21"/>
        <v>31918671</v>
      </c>
    </row>
    <row r="379" spans="1:24" x14ac:dyDescent="0.25">
      <c r="A379" s="1">
        <v>377</v>
      </c>
      <c r="B379" s="1" t="s">
        <v>448</v>
      </c>
      <c r="C379" s="1" t="s">
        <v>13</v>
      </c>
      <c r="D379" s="1">
        <v>3</v>
      </c>
      <c r="E379" s="1" t="s">
        <v>472</v>
      </c>
      <c r="F379" s="2">
        <v>45384</v>
      </c>
      <c r="G379" s="1" t="s">
        <v>25</v>
      </c>
      <c r="H379" s="2">
        <v>46538</v>
      </c>
      <c r="I379" s="1" t="s">
        <v>483</v>
      </c>
      <c r="J379" s="1" t="s">
        <v>483</v>
      </c>
      <c r="K379" s="1" t="s">
        <v>483</v>
      </c>
      <c r="T379" s="1">
        <v>377</v>
      </c>
      <c r="U379" s="12" t="str">
        <f ca="1">_xlfn.CONCAT(Table57[[#This Row],[base]],Table57[[#This Row],[carrier]],TEXT(Table57[[#This Row],[rest of number]], "00000000"))</f>
        <v>01031834005</v>
      </c>
      <c r="V379" s="10" t="s">
        <v>497</v>
      </c>
      <c r="W379" s="12">
        <f t="shared" ca="1" si="20"/>
        <v>0</v>
      </c>
      <c r="X379" s="13">
        <f t="shared" ca="1" si="21"/>
        <v>31834005</v>
      </c>
    </row>
    <row r="380" spans="1:24" x14ac:dyDescent="0.25">
      <c r="A380" s="1">
        <v>378</v>
      </c>
      <c r="B380" s="1" t="s">
        <v>449</v>
      </c>
      <c r="C380" s="1" t="s">
        <v>13</v>
      </c>
      <c r="D380" s="1">
        <v>3</v>
      </c>
      <c r="E380" s="1" t="s">
        <v>472</v>
      </c>
      <c r="F380" s="2">
        <v>45384</v>
      </c>
      <c r="G380" s="1" t="s">
        <v>23</v>
      </c>
      <c r="H380" s="2">
        <v>45992</v>
      </c>
      <c r="I380" s="1" t="s">
        <v>478</v>
      </c>
      <c r="J380" s="1" t="s">
        <v>478</v>
      </c>
      <c r="K380" s="1" t="s">
        <v>478</v>
      </c>
      <c r="T380" s="1">
        <v>378</v>
      </c>
      <c r="U380" s="12" t="str">
        <f ca="1">_xlfn.CONCAT(Table57[[#This Row],[base]],Table57[[#This Row],[carrier]],TEXT(Table57[[#This Row],[rest of number]], "00000000"))</f>
        <v>01113319085</v>
      </c>
      <c r="V380" s="10" t="s">
        <v>497</v>
      </c>
      <c r="W380" s="12">
        <f t="shared" ca="1" si="20"/>
        <v>1</v>
      </c>
      <c r="X380" s="13">
        <f t="shared" ca="1" si="21"/>
        <v>13319085</v>
      </c>
    </row>
    <row r="381" spans="1:24" x14ac:dyDescent="0.25">
      <c r="A381" s="1">
        <v>379</v>
      </c>
      <c r="B381" s="1" t="s">
        <v>450</v>
      </c>
      <c r="C381" s="1" t="s">
        <v>13</v>
      </c>
      <c r="D381" s="1">
        <v>3</v>
      </c>
      <c r="E381" s="1" t="s">
        <v>472</v>
      </c>
      <c r="F381" s="2">
        <v>45384</v>
      </c>
      <c r="G381" s="1" t="s">
        <v>23</v>
      </c>
      <c r="H381" s="2">
        <v>45992</v>
      </c>
      <c r="I381" s="1" t="s">
        <v>477</v>
      </c>
      <c r="J381" s="1" t="s">
        <v>477</v>
      </c>
      <c r="K381" s="1" t="s">
        <v>477</v>
      </c>
      <c r="T381" s="1">
        <v>379</v>
      </c>
      <c r="U381" s="12" t="str">
        <f ca="1">_xlfn.CONCAT(Table57[[#This Row],[base]],Table57[[#This Row],[carrier]],TEXT(Table57[[#This Row],[rest of number]], "00000000"))</f>
        <v>01515790577</v>
      </c>
      <c r="V381" s="10" t="s">
        <v>497</v>
      </c>
      <c r="W381" s="12">
        <f t="shared" ca="1" si="20"/>
        <v>5</v>
      </c>
      <c r="X381" s="13">
        <f t="shared" ca="1" si="21"/>
        <v>15790577</v>
      </c>
    </row>
    <row r="382" spans="1:24" x14ac:dyDescent="0.25">
      <c r="A382" s="1">
        <v>380</v>
      </c>
      <c r="B382" s="1" t="s">
        <v>451</v>
      </c>
      <c r="C382" s="1" t="s">
        <v>13</v>
      </c>
      <c r="D382" s="1">
        <v>3</v>
      </c>
      <c r="E382" s="1" t="s">
        <v>472</v>
      </c>
      <c r="F382" s="2">
        <v>45384</v>
      </c>
      <c r="G382" s="1" t="s">
        <v>24</v>
      </c>
      <c r="H382" s="2">
        <v>46173</v>
      </c>
      <c r="I382" s="1" t="s">
        <v>486</v>
      </c>
      <c r="J382" s="1" t="s">
        <v>486</v>
      </c>
      <c r="K382" s="1" t="s">
        <v>486</v>
      </c>
      <c r="T382" s="1">
        <v>380</v>
      </c>
      <c r="U382" s="12" t="str">
        <f ca="1">_xlfn.CONCAT(Table57[[#This Row],[base]],Table57[[#This Row],[carrier]],TEXT(Table57[[#This Row],[rest of number]], "00000000"))</f>
        <v>01033039312</v>
      </c>
      <c r="V382" s="10" t="s">
        <v>497</v>
      </c>
      <c r="W382" s="12">
        <f t="shared" ca="1" si="20"/>
        <v>0</v>
      </c>
      <c r="X382" s="13">
        <f t="shared" ca="1" si="21"/>
        <v>33039312</v>
      </c>
    </row>
    <row r="383" spans="1:24" x14ac:dyDescent="0.25">
      <c r="A383" s="1">
        <v>381</v>
      </c>
      <c r="B383" s="1" t="s">
        <v>452</v>
      </c>
      <c r="C383" s="1" t="s">
        <v>13</v>
      </c>
      <c r="D383" s="1">
        <v>3</v>
      </c>
      <c r="E383" s="1" t="s">
        <v>472</v>
      </c>
      <c r="F383" s="2">
        <v>45384</v>
      </c>
      <c r="G383" s="1" t="s">
        <v>22</v>
      </c>
      <c r="H383" s="2">
        <v>45808</v>
      </c>
      <c r="I383" s="1" t="s">
        <v>489</v>
      </c>
      <c r="J383" s="1" t="s">
        <v>489</v>
      </c>
      <c r="K383" s="1" t="s">
        <v>489</v>
      </c>
      <c r="T383" s="1">
        <v>381</v>
      </c>
      <c r="U383" s="12" t="str">
        <f ca="1">_xlfn.CONCAT(Table57[[#This Row],[base]],Table57[[#This Row],[carrier]],TEXT(Table57[[#This Row],[rest of number]], "00000000"))</f>
        <v>01294646751</v>
      </c>
      <c r="V383" s="10" t="s">
        <v>497</v>
      </c>
      <c r="W383" s="12">
        <f t="shared" ca="1" si="20"/>
        <v>2</v>
      </c>
      <c r="X383" s="13">
        <f t="shared" ca="1" si="21"/>
        <v>94646751</v>
      </c>
    </row>
    <row r="384" spans="1:24" x14ac:dyDescent="0.25">
      <c r="A384" s="1">
        <v>382</v>
      </c>
      <c r="B384" s="1" t="s">
        <v>453</v>
      </c>
      <c r="C384" s="1" t="s">
        <v>13</v>
      </c>
      <c r="D384" s="1">
        <v>3</v>
      </c>
      <c r="E384" s="1" t="s">
        <v>472</v>
      </c>
      <c r="F384" s="2">
        <v>45384</v>
      </c>
      <c r="G384" s="1" t="s">
        <v>23</v>
      </c>
      <c r="H384" s="2">
        <v>45992</v>
      </c>
      <c r="I384" s="1" t="s">
        <v>481</v>
      </c>
      <c r="J384" s="1" t="s">
        <v>481</v>
      </c>
      <c r="K384" s="1" t="s">
        <v>481</v>
      </c>
      <c r="T384" s="1">
        <v>382</v>
      </c>
      <c r="U384" s="12" t="str">
        <f ca="1">_xlfn.CONCAT(Table57[[#This Row],[base]],Table57[[#This Row],[carrier]],TEXT(Table57[[#This Row],[rest of number]], "00000000"))</f>
        <v>01564328392</v>
      </c>
      <c r="V384" s="10" t="s">
        <v>497</v>
      </c>
      <c r="W384" s="12">
        <f t="shared" ca="1" si="20"/>
        <v>5</v>
      </c>
      <c r="X384" s="13">
        <f t="shared" ca="1" si="21"/>
        <v>64328392</v>
      </c>
    </row>
    <row r="385" spans="1:24" x14ac:dyDescent="0.25">
      <c r="A385" s="1">
        <v>383</v>
      </c>
      <c r="B385" s="1" t="s">
        <v>454</v>
      </c>
      <c r="C385" s="1" t="s">
        <v>13</v>
      </c>
      <c r="D385" s="1">
        <v>3</v>
      </c>
      <c r="E385" s="1" t="s">
        <v>472</v>
      </c>
      <c r="F385" s="2">
        <v>45384</v>
      </c>
      <c r="G385" s="1" t="s">
        <v>23</v>
      </c>
      <c r="H385" s="2">
        <v>45992</v>
      </c>
      <c r="I385" s="1" t="s">
        <v>480</v>
      </c>
      <c r="J385" s="1" t="s">
        <v>480</v>
      </c>
      <c r="K385" s="1" t="s">
        <v>480</v>
      </c>
      <c r="T385" s="1">
        <v>383</v>
      </c>
      <c r="U385" s="12" t="str">
        <f ca="1">_xlfn.CONCAT(Table57[[#This Row],[base]],Table57[[#This Row],[carrier]],TEXT(Table57[[#This Row],[rest of number]], "00000000"))</f>
        <v>01108470212</v>
      </c>
      <c r="V385" s="10" t="s">
        <v>497</v>
      </c>
      <c r="W385" s="12">
        <f t="shared" ca="1" si="20"/>
        <v>1</v>
      </c>
      <c r="X385" s="13">
        <f t="shared" ca="1" si="21"/>
        <v>8470212</v>
      </c>
    </row>
    <row r="386" spans="1:24" x14ac:dyDescent="0.25">
      <c r="A386" s="1">
        <v>384</v>
      </c>
      <c r="B386" s="1" t="s">
        <v>455</v>
      </c>
      <c r="C386" s="1" t="s">
        <v>13</v>
      </c>
      <c r="D386" s="1">
        <v>3</v>
      </c>
      <c r="E386" s="1" t="s">
        <v>472</v>
      </c>
      <c r="F386" s="2">
        <v>45384</v>
      </c>
      <c r="G386" s="1" t="s">
        <v>22</v>
      </c>
      <c r="H386" s="2">
        <v>45808</v>
      </c>
      <c r="I386" s="1" t="s">
        <v>482</v>
      </c>
      <c r="J386" s="1" t="s">
        <v>482</v>
      </c>
      <c r="K386" s="1" t="s">
        <v>482</v>
      </c>
      <c r="T386" s="1">
        <v>384</v>
      </c>
      <c r="U386" s="12" t="str">
        <f ca="1">_xlfn.CONCAT(Table57[[#This Row],[base]],Table57[[#This Row],[carrier]],TEXT(Table57[[#This Row],[rest of number]], "00000000"))</f>
        <v>01209843248</v>
      </c>
      <c r="V386" s="10" t="s">
        <v>497</v>
      </c>
      <c r="W386" s="12">
        <f t="shared" ref="W386:W429" ca="1" si="22">CHOOSE(RANDBETWEEN(1,4),0,1,2,5)</f>
        <v>2</v>
      </c>
      <c r="X386" s="13">
        <f t="shared" ca="1" si="21"/>
        <v>9843248</v>
      </c>
    </row>
    <row r="387" spans="1:24" x14ac:dyDescent="0.25">
      <c r="A387" s="1">
        <v>385</v>
      </c>
      <c r="B387" s="1" t="s">
        <v>456</v>
      </c>
      <c r="C387" s="1" t="s">
        <v>13</v>
      </c>
      <c r="D387" s="1">
        <v>3</v>
      </c>
      <c r="E387" s="1" t="s">
        <v>472</v>
      </c>
      <c r="F387" s="2">
        <v>45384</v>
      </c>
      <c r="G387" s="1" t="s">
        <v>24</v>
      </c>
      <c r="H387" s="2">
        <v>46173</v>
      </c>
      <c r="I387" s="1" t="s">
        <v>489</v>
      </c>
      <c r="J387" s="1" t="s">
        <v>489</v>
      </c>
      <c r="K387" s="1" t="s">
        <v>489</v>
      </c>
      <c r="T387" s="1">
        <v>385</v>
      </c>
      <c r="U387" s="12" t="str">
        <f ca="1">_xlfn.CONCAT(Table57[[#This Row],[base]],Table57[[#This Row],[carrier]],TEXT(Table57[[#This Row],[rest of number]], "00000000"))</f>
        <v>01157781024</v>
      </c>
      <c r="V387" s="10" t="s">
        <v>497</v>
      </c>
      <c r="W387" s="12">
        <f t="shared" ca="1" si="22"/>
        <v>1</v>
      </c>
      <c r="X387" s="13">
        <f t="shared" ref="X387:X402" ca="1" si="23">RANDBETWEEN(0,99999999)</f>
        <v>57781024</v>
      </c>
    </row>
    <row r="388" spans="1:24" x14ac:dyDescent="0.25">
      <c r="A388" s="1">
        <v>386</v>
      </c>
      <c r="B388" s="1" t="s">
        <v>457</v>
      </c>
      <c r="C388" s="1" t="s">
        <v>13</v>
      </c>
      <c r="D388" s="1">
        <v>3</v>
      </c>
      <c r="E388" s="1" t="s">
        <v>472</v>
      </c>
      <c r="F388" s="2">
        <v>45384</v>
      </c>
      <c r="G388" s="1" t="s">
        <v>25</v>
      </c>
      <c r="H388" s="2">
        <v>46538</v>
      </c>
      <c r="I388" s="1" t="s">
        <v>479</v>
      </c>
      <c r="J388" s="1" t="s">
        <v>479</v>
      </c>
      <c r="K388" s="1" t="s">
        <v>479</v>
      </c>
      <c r="T388" s="1">
        <v>386</v>
      </c>
      <c r="U388" s="12" t="str">
        <f ca="1">_xlfn.CONCAT(Table57[[#This Row],[base]],Table57[[#This Row],[carrier]],TEXT(Table57[[#This Row],[rest of number]], "00000000"))</f>
        <v>01554391604</v>
      </c>
      <c r="V388" s="10" t="s">
        <v>497</v>
      </c>
      <c r="W388" s="12">
        <f t="shared" ca="1" si="22"/>
        <v>5</v>
      </c>
      <c r="X388" s="13">
        <f t="shared" ca="1" si="23"/>
        <v>54391604</v>
      </c>
    </row>
    <row r="389" spans="1:24" x14ac:dyDescent="0.25">
      <c r="A389" s="1">
        <v>387</v>
      </c>
      <c r="B389" s="1" t="s">
        <v>458</v>
      </c>
      <c r="C389" s="1" t="s">
        <v>13</v>
      </c>
      <c r="D389" s="1">
        <v>3</v>
      </c>
      <c r="E389" s="1" t="s">
        <v>472</v>
      </c>
      <c r="F389" s="2">
        <v>45384</v>
      </c>
      <c r="G389" s="1" t="s">
        <v>23</v>
      </c>
      <c r="H389" s="2">
        <v>45992</v>
      </c>
      <c r="I389" s="1" t="s">
        <v>488</v>
      </c>
      <c r="J389" s="1" t="s">
        <v>488</v>
      </c>
      <c r="K389" s="1" t="s">
        <v>488</v>
      </c>
      <c r="T389" s="1">
        <v>387</v>
      </c>
      <c r="U389" s="12" t="str">
        <f ca="1">_xlfn.CONCAT(Table57[[#This Row],[base]],Table57[[#This Row],[carrier]],TEXT(Table57[[#This Row],[rest of number]], "00000000"))</f>
        <v>01221801822</v>
      </c>
      <c r="V389" s="10" t="s">
        <v>497</v>
      </c>
      <c r="W389" s="12">
        <f t="shared" ca="1" si="22"/>
        <v>2</v>
      </c>
      <c r="X389" s="13">
        <f t="shared" ca="1" si="23"/>
        <v>21801822</v>
      </c>
    </row>
    <row r="390" spans="1:24" x14ac:dyDescent="0.25">
      <c r="A390" s="1">
        <v>388</v>
      </c>
      <c r="B390" s="1" t="s">
        <v>459</v>
      </c>
      <c r="C390" s="1" t="s">
        <v>13</v>
      </c>
      <c r="D390" s="1">
        <v>3</v>
      </c>
      <c r="E390" s="1" t="s">
        <v>472</v>
      </c>
      <c r="F390" s="2">
        <v>45384</v>
      </c>
      <c r="G390" s="1" t="s">
        <v>23</v>
      </c>
      <c r="H390" s="2">
        <v>45992</v>
      </c>
      <c r="I390" s="1" t="s">
        <v>487</v>
      </c>
      <c r="J390" s="1" t="s">
        <v>487</v>
      </c>
      <c r="K390" s="1" t="s">
        <v>487</v>
      </c>
      <c r="T390" s="1">
        <v>388</v>
      </c>
      <c r="U390" s="12" t="str">
        <f ca="1">_xlfn.CONCAT(Table57[[#This Row],[base]],Table57[[#This Row],[carrier]],TEXT(Table57[[#This Row],[rest of number]], "00000000"))</f>
        <v>01286582612</v>
      </c>
      <c r="V390" s="10" t="s">
        <v>497</v>
      </c>
      <c r="W390" s="12">
        <f t="shared" ca="1" si="22"/>
        <v>2</v>
      </c>
      <c r="X390" s="13">
        <f t="shared" ca="1" si="23"/>
        <v>86582612</v>
      </c>
    </row>
    <row r="391" spans="1:24" x14ac:dyDescent="0.25">
      <c r="A391" s="1">
        <v>389</v>
      </c>
      <c r="B391" s="1" t="s">
        <v>460</v>
      </c>
      <c r="C391" s="1" t="s">
        <v>13</v>
      </c>
      <c r="D391" s="1">
        <v>3</v>
      </c>
      <c r="E391" s="1" t="s">
        <v>472</v>
      </c>
      <c r="F391" s="2">
        <v>45384</v>
      </c>
      <c r="G391" s="1" t="s">
        <v>24</v>
      </c>
      <c r="H391" s="2">
        <v>46173</v>
      </c>
      <c r="I391" s="1" t="s">
        <v>481</v>
      </c>
      <c r="J391" s="1" t="s">
        <v>481</v>
      </c>
      <c r="K391" s="1" t="s">
        <v>481</v>
      </c>
      <c r="T391" s="1">
        <v>389</v>
      </c>
      <c r="U391" s="12" t="str">
        <f ca="1">_xlfn.CONCAT(Table57[[#This Row],[base]],Table57[[#This Row],[carrier]],TEXT(Table57[[#This Row],[rest of number]], "00000000"))</f>
        <v>01143357674</v>
      </c>
      <c r="V391" s="10" t="s">
        <v>497</v>
      </c>
      <c r="W391" s="12">
        <f t="shared" ca="1" si="22"/>
        <v>1</v>
      </c>
      <c r="X391" s="13">
        <f t="shared" ca="1" si="23"/>
        <v>43357674</v>
      </c>
    </row>
    <row r="392" spans="1:24" x14ac:dyDescent="0.25">
      <c r="A392" s="1">
        <v>390</v>
      </c>
      <c r="B392" s="1" t="s">
        <v>461</v>
      </c>
      <c r="C392" s="1" t="s">
        <v>13</v>
      </c>
      <c r="D392" s="1">
        <v>3</v>
      </c>
      <c r="E392" s="1" t="s">
        <v>472</v>
      </c>
      <c r="F392" s="2">
        <v>45384</v>
      </c>
      <c r="G392" s="1" t="s">
        <v>24</v>
      </c>
      <c r="H392" s="2">
        <v>46173</v>
      </c>
      <c r="I392" s="1" t="s">
        <v>484</v>
      </c>
      <c r="J392" s="1" t="s">
        <v>484</v>
      </c>
      <c r="K392" s="1" t="s">
        <v>484</v>
      </c>
      <c r="T392" s="1">
        <v>390</v>
      </c>
      <c r="U392" s="12" t="str">
        <f ca="1">_xlfn.CONCAT(Table57[[#This Row],[base]],Table57[[#This Row],[carrier]],TEXT(Table57[[#This Row],[rest of number]], "00000000"))</f>
        <v>01264554994</v>
      </c>
      <c r="V392" s="10" t="s">
        <v>497</v>
      </c>
      <c r="W392" s="12">
        <f t="shared" ca="1" si="22"/>
        <v>2</v>
      </c>
      <c r="X392" s="13">
        <f t="shared" ca="1" si="23"/>
        <v>64554994</v>
      </c>
    </row>
    <row r="393" spans="1:24" x14ac:dyDescent="0.25">
      <c r="A393" s="1">
        <v>391</v>
      </c>
      <c r="B393" s="1" t="s">
        <v>462</v>
      </c>
      <c r="C393" s="1" t="s">
        <v>13</v>
      </c>
      <c r="D393" s="1">
        <v>3</v>
      </c>
      <c r="E393" s="1" t="s">
        <v>472</v>
      </c>
      <c r="F393" s="2">
        <v>45384</v>
      </c>
      <c r="G393" s="1" t="s">
        <v>24</v>
      </c>
      <c r="H393" s="2">
        <v>46173</v>
      </c>
      <c r="I393" s="1" t="s">
        <v>484</v>
      </c>
      <c r="J393" s="1" t="s">
        <v>484</v>
      </c>
      <c r="K393" s="1" t="s">
        <v>484</v>
      </c>
      <c r="T393" s="1">
        <v>391</v>
      </c>
      <c r="U393" s="12" t="str">
        <f ca="1">_xlfn.CONCAT(Table57[[#This Row],[base]],Table57[[#This Row],[carrier]],TEXT(Table57[[#This Row],[rest of number]], "00000000"))</f>
        <v>01233521558</v>
      </c>
      <c r="V393" s="10" t="s">
        <v>497</v>
      </c>
      <c r="W393" s="12">
        <f t="shared" ca="1" si="22"/>
        <v>2</v>
      </c>
      <c r="X393" s="13">
        <f t="shared" ca="1" si="23"/>
        <v>33521558</v>
      </c>
    </row>
    <row r="394" spans="1:24" x14ac:dyDescent="0.25">
      <c r="A394" s="1">
        <v>392</v>
      </c>
      <c r="B394" s="1" t="s">
        <v>463</v>
      </c>
      <c r="C394" s="1" t="s">
        <v>13</v>
      </c>
      <c r="D394" s="1">
        <v>3</v>
      </c>
      <c r="E394" s="1" t="s">
        <v>472</v>
      </c>
      <c r="F394" s="2">
        <v>45384</v>
      </c>
      <c r="G394" s="1" t="s">
        <v>25</v>
      </c>
      <c r="H394" s="2">
        <v>46538</v>
      </c>
      <c r="I394" s="1" t="s">
        <v>478</v>
      </c>
      <c r="J394" s="1" t="s">
        <v>478</v>
      </c>
      <c r="K394" s="1" t="s">
        <v>478</v>
      </c>
      <c r="T394" s="1">
        <v>392</v>
      </c>
      <c r="U394" s="12" t="str">
        <f ca="1">_xlfn.CONCAT(Table57[[#This Row],[base]],Table57[[#This Row],[carrier]],TEXT(Table57[[#This Row],[rest of number]], "00000000"))</f>
        <v>01299940259</v>
      </c>
      <c r="V394" s="10" t="s">
        <v>497</v>
      </c>
      <c r="W394" s="12">
        <f t="shared" ca="1" si="22"/>
        <v>2</v>
      </c>
      <c r="X394" s="13">
        <f t="shared" ca="1" si="23"/>
        <v>99940259</v>
      </c>
    </row>
    <row r="395" spans="1:24" x14ac:dyDescent="0.25">
      <c r="A395" s="1">
        <v>393</v>
      </c>
      <c r="B395" s="1" t="s">
        <v>464</v>
      </c>
      <c r="C395" s="1" t="s">
        <v>13</v>
      </c>
      <c r="D395" s="1">
        <v>3</v>
      </c>
      <c r="E395" s="1" t="s">
        <v>472</v>
      </c>
      <c r="F395" s="2">
        <v>45384</v>
      </c>
      <c r="G395" s="1" t="s">
        <v>22</v>
      </c>
      <c r="H395" s="2">
        <v>45808</v>
      </c>
      <c r="I395" s="1" t="s">
        <v>491</v>
      </c>
      <c r="J395" s="1" t="s">
        <v>491</v>
      </c>
      <c r="K395" s="1" t="s">
        <v>491</v>
      </c>
      <c r="T395" s="1">
        <v>393</v>
      </c>
      <c r="U395" s="12" t="str">
        <f ca="1">_xlfn.CONCAT(Table57[[#This Row],[base]],Table57[[#This Row],[carrier]],TEXT(Table57[[#This Row],[rest of number]], "00000000"))</f>
        <v>01157327088</v>
      </c>
      <c r="V395" s="10" t="s">
        <v>497</v>
      </c>
      <c r="W395" s="12">
        <f t="shared" ca="1" si="22"/>
        <v>1</v>
      </c>
      <c r="X395" s="13">
        <f t="shared" ca="1" si="23"/>
        <v>57327088</v>
      </c>
    </row>
    <row r="396" spans="1:24" x14ac:dyDescent="0.25">
      <c r="A396" s="1">
        <v>394</v>
      </c>
      <c r="B396" s="1" t="s">
        <v>465</v>
      </c>
      <c r="C396" s="1" t="s">
        <v>13</v>
      </c>
      <c r="D396" s="1">
        <v>3</v>
      </c>
      <c r="E396" s="1" t="s">
        <v>472</v>
      </c>
      <c r="F396" s="2">
        <v>45384</v>
      </c>
      <c r="G396" s="1" t="s">
        <v>22</v>
      </c>
      <c r="H396" s="2">
        <v>45808</v>
      </c>
      <c r="I396" s="1" t="s">
        <v>480</v>
      </c>
      <c r="J396" s="1" t="s">
        <v>480</v>
      </c>
      <c r="K396" s="1" t="s">
        <v>480</v>
      </c>
      <c r="T396" s="1">
        <v>394</v>
      </c>
      <c r="U396" s="12" t="str">
        <f ca="1">_xlfn.CONCAT(Table57[[#This Row],[base]],Table57[[#This Row],[carrier]],TEXT(Table57[[#This Row],[rest of number]], "00000000"))</f>
        <v>01015628325</v>
      </c>
      <c r="V396" s="10" t="s">
        <v>497</v>
      </c>
      <c r="W396" s="12">
        <f t="shared" ca="1" si="22"/>
        <v>0</v>
      </c>
      <c r="X396" s="13">
        <f t="shared" ca="1" si="23"/>
        <v>15628325</v>
      </c>
    </row>
    <row r="397" spans="1:24" x14ac:dyDescent="0.25">
      <c r="A397" s="1">
        <v>395</v>
      </c>
      <c r="B397" s="1" t="s">
        <v>466</v>
      </c>
      <c r="C397" s="1" t="s">
        <v>13</v>
      </c>
      <c r="D397" s="1">
        <v>3</v>
      </c>
      <c r="E397" s="1" t="s">
        <v>472</v>
      </c>
      <c r="F397" s="2">
        <v>45384</v>
      </c>
      <c r="G397" s="1" t="s">
        <v>23</v>
      </c>
      <c r="H397" s="2">
        <v>45992</v>
      </c>
      <c r="I397" s="1" t="s">
        <v>477</v>
      </c>
      <c r="J397" s="1" t="s">
        <v>477</v>
      </c>
      <c r="K397" s="1" t="s">
        <v>477</v>
      </c>
      <c r="T397" s="1">
        <v>395</v>
      </c>
      <c r="U397" s="12" t="str">
        <f ca="1">_xlfn.CONCAT(Table57[[#This Row],[base]],Table57[[#This Row],[carrier]],TEXT(Table57[[#This Row],[rest of number]], "00000000"))</f>
        <v>01293966441</v>
      </c>
      <c r="V397" s="10" t="s">
        <v>497</v>
      </c>
      <c r="W397" s="12">
        <f t="shared" ca="1" si="22"/>
        <v>2</v>
      </c>
      <c r="X397" s="13">
        <f t="shared" ca="1" si="23"/>
        <v>93966441</v>
      </c>
    </row>
    <row r="398" spans="1:24" x14ac:dyDescent="0.25">
      <c r="A398" s="1">
        <v>396</v>
      </c>
      <c r="B398" s="1" t="s">
        <v>467</v>
      </c>
      <c r="C398" s="1" t="s">
        <v>13</v>
      </c>
      <c r="D398" s="1">
        <v>3</v>
      </c>
      <c r="E398" s="1" t="s">
        <v>472</v>
      </c>
      <c r="F398" s="2">
        <v>45384</v>
      </c>
      <c r="G398" s="1" t="s">
        <v>23</v>
      </c>
      <c r="H398" s="2">
        <v>45992</v>
      </c>
      <c r="I398" s="1" t="s">
        <v>484</v>
      </c>
      <c r="J398" s="1" t="s">
        <v>484</v>
      </c>
      <c r="K398" s="1" t="s">
        <v>484</v>
      </c>
      <c r="T398" s="1">
        <v>396</v>
      </c>
      <c r="U398" s="12" t="str">
        <f ca="1">_xlfn.CONCAT(Table57[[#This Row],[base]],Table57[[#This Row],[carrier]],TEXT(Table57[[#This Row],[rest of number]], "00000000"))</f>
        <v>01264357113</v>
      </c>
      <c r="V398" s="10" t="s">
        <v>497</v>
      </c>
      <c r="W398" s="12">
        <f t="shared" ca="1" si="22"/>
        <v>2</v>
      </c>
      <c r="X398" s="13">
        <f t="shared" ca="1" si="23"/>
        <v>64357113</v>
      </c>
    </row>
    <row r="399" spans="1:24" x14ac:dyDescent="0.25">
      <c r="A399" s="1">
        <v>397</v>
      </c>
      <c r="B399" s="1" t="s">
        <v>468</v>
      </c>
      <c r="C399" s="1" t="s">
        <v>13</v>
      </c>
      <c r="D399" s="1">
        <v>3</v>
      </c>
      <c r="E399" s="1" t="s">
        <v>472</v>
      </c>
      <c r="F399" s="2">
        <v>45384</v>
      </c>
      <c r="G399" s="1" t="s">
        <v>22</v>
      </c>
      <c r="H399" s="2">
        <v>45808</v>
      </c>
      <c r="I399" s="1" t="s">
        <v>486</v>
      </c>
      <c r="J399" s="1" t="s">
        <v>486</v>
      </c>
      <c r="K399" s="1" t="s">
        <v>486</v>
      </c>
      <c r="T399" s="1">
        <v>397</v>
      </c>
      <c r="U399" s="12" t="str">
        <f ca="1">_xlfn.CONCAT(Table57[[#This Row],[base]],Table57[[#This Row],[carrier]],TEXT(Table57[[#This Row],[rest of number]], "00000000"))</f>
        <v>01156780951</v>
      </c>
      <c r="V399" s="10" t="s">
        <v>497</v>
      </c>
      <c r="W399" s="12">
        <f t="shared" ca="1" si="22"/>
        <v>1</v>
      </c>
      <c r="X399" s="13">
        <f t="shared" ca="1" si="23"/>
        <v>56780951</v>
      </c>
    </row>
    <row r="400" spans="1:24" x14ac:dyDescent="0.25">
      <c r="A400" s="1">
        <v>398</v>
      </c>
      <c r="B400" s="1" t="s">
        <v>469</v>
      </c>
      <c r="C400" s="1" t="s">
        <v>13</v>
      </c>
      <c r="D400" s="1">
        <v>3</v>
      </c>
      <c r="E400" s="1" t="s">
        <v>472</v>
      </c>
      <c r="F400" s="2">
        <v>45384</v>
      </c>
      <c r="G400" s="1" t="s">
        <v>25</v>
      </c>
      <c r="H400" s="2">
        <v>46538</v>
      </c>
      <c r="I400" s="1" t="s">
        <v>486</v>
      </c>
      <c r="J400" s="1" t="s">
        <v>486</v>
      </c>
      <c r="K400" s="1" t="s">
        <v>486</v>
      </c>
      <c r="T400" s="1">
        <v>398</v>
      </c>
      <c r="U400" s="12" t="str">
        <f ca="1">_xlfn.CONCAT(Table57[[#This Row],[base]],Table57[[#This Row],[carrier]],TEXT(Table57[[#This Row],[rest of number]], "00000000"))</f>
        <v>01562563371</v>
      </c>
      <c r="V400" s="10" t="s">
        <v>497</v>
      </c>
      <c r="W400" s="12">
        <f t="shared" ca="1" si="22"/>
        <v>5</v>
      </c>
      <c r="X400" s="13">
        <f t="shared" ca="1" si="23"/>
        <v>62563371</v>
      </c>
    </row>
    <row r="401" spans="1:24" x14ac:dyDescent="0.25">
      <c r="A401" s="1">
        <v>399</v>
      </c>
      <c r="B401" s="1" t="s">
        <v>470</v>
      </c>
      <c r="C401" s="1" t="s">
        <v>13</v>
      </c>
      <c r="D401" s="1">
        <v>3</v>
      </c>
      <c r="E401" s="1" t="s">
        <v>472</v>
      </c>
      <c r="F401" s="2">
        <v>45384</v>
      </c>
      <c r="G401" s="1" t="s">
        <v>25</v>
      </c>
      <c r="H401" s="2">
        <v>46538</v>
      </c>
      <c r="I401" s="1" t="s">
        <v>486</v>
      </c>
      <c r="J401" s="1" t="s">
        <v>486</v>
      </c>
      <c r="K401" s="1" t="s">
        <v>486</v>
      </c>
      <c r="T401" s="1">
        <v>399</v>
      </c>
      <c r="U401" s="12" t="str">
        <f ca="1">_xlfn.CONCAT(Table57[[#This Row],[base]],Table57[[#This Row],[carrier]],TEXT(Table57[[#This Row],[rest of number]], "00000000"))</f>
        <v>01166396158</v>
      </c>
      <c r="V401" s="10" t="s">
        <v>497</v>
      </c>
      <c r="W401" s="12">
        <f t="shared" ca="1" si="22"/>
        <v>1</v>
      </c>
      <c r="X401" s="13">
        <f t="shared" ca="1" si="23"/>
        <v>66396158</v>
      </c>
    </row>
    <row r="402" spans="1:24" x14ac:dyDescent="0.25">
      <c r="A402" s="1">
        <v>400</v>
      </c>
      <c r="B402" s="1" t="s">
        <v>471</v>
      </c>
      <c r="C402" s="1" t="s">
        <v>13</v>
      </c>
      <c r="D402" s="1">
        <v>3</v>
      </c>
      <c r="E402" s="1" t="s">
        <v>472</v>
      </c>
      <c r="F402" s="2">
        <v>45384</v>
      </c>
      <c r="G402" s="1" t="s">
        <v>25</v>
      </c>
      <c r="H402" s="2">
        <v>46538</v>
      </c>
      <c r="I402" s="1" t="s">
        <v>491</v>
      </c>
      <c r="J402" s="1" t="s">
        <v>491</v>
      </c>
      <c r="K402" s="1" t="s">
        <v>491</v>
      </c>
      <c r="T402" s="1">
        <v>400</v>
      </c>
      <c r="U402" s="12" t="str">
        <f ca="1">_xlfn.CONCAT(Table57[[#This Row],[base]],Table57[[#This Row],[carrier]],TEXT(Table57[[#This Row],[rest of number]], "00000000"))</f>
        <v>01216168129</v>
      </c>
      <c r="V402" s="10" t="s">
        <v>497</v>
      </c>
      <c r="W402" s="12">
        <f t="shared" ca="1" si="22"/>
        <v>2</v>
      </c>
      <c r="X402" s="13">
        <f t="shared" ca="1" si="23"/>
        <v>16168129</v>
      </c>
    </row>
    <row r="403" spans="1:24" x14ac:dyDescent="0.25">
      <c r="A403" s="1">
        <v>401</v>
      </c>
      <c r="H403" s="2"/>
      <c r="T403" s="1">
        <f ca="1">RANDBETWEEN(0, 400)</f>
        <v>300</v>
      </c>
      <c r="U403" s="12" t="str">
        <f ca="1">_xlfn.CONCAT(Table57[[#This Row],[base]],Table57[[#This Row],[carrier]],TEXT(Table57[[#This Row],[rest of number]], "00000000"))</f>
        <v>01074368662</v>
      </c>
      <c r="V403" s="10" t="s">
        <v>497</v>
      </c>
      <c r="W403" s="12">
        <f t="shared" ca="1" si="22"/>
        <v>0</v>
      </c>
      <c r="X403" s="13">
        <f ca="1">RANDBETWEEN(0,99999999)</f>
        <v>74368662</v>
      </c>
    </row>
    <row r="404" spans="1:24" x14ac:dyDescent="0.25">
      <c r="A404" s="1">
        <v>402</v>
      </c>
      <c r="H404" s="2"/>
      <c r="T404" s="1">
        <f t="shared" ref="T404:T467" ca="1" si="24">RANDBETWEEN(0, 400)</f>
        <v>280</v>
      </c>
      <c r="U404" s="12" t="str">
        <f ca="1">_xlfn.CONCAT(Table57[[#This Row],[base]],Table57[[#This Row],[carrier]],TEXT(Table57[[#This Row],[rest of number]], "00000000"))</f>
        <v>01232433542</v>
      </c>
      <c r="V404" s="10" t="s">
        <v>497</v>
      </c>
      <c r="W404" s="12">
        <f t="shared" ca="1" si="22"/>
        <v>2</v>
      </c>
      <c r="X404" s="13">
        <f t="shared" ref="X404:X429" ca="1" si="25">RANDBETWEEN(0,99999999)</f>
        <v>32433542</v>
      </c>
    </row>
    <row r="405" spans="1:24" x14ac:dyDescent="0.25">
      <c r="A405" s="1">
        <v>403</v>
      </c>
      <c r="H405" s="2"/>
      <c r="T405" s="1">
        <f t="shared" ca="1" si="24"/>
        <v>336</v>
      </c>
      <c r="U405" s="12" t="str">
        <f ca="1">_xlfn.CONCAT(Table57[[#This Row],[base]],Table57[[#This Row],[carrier]],TEXT(Table57[[#This Row],[rest of number]], "00000000"))</f>
        <v>01001120908</v>
      </c>
      <c r="V405" s="10" t="s">
        <v>497</v>
      </c>
      <c r="W405" s="12">
        <f t="shared" ca="1" si="22"/>
        <v>0</v>
      </c>
      <c r="X405" s="13">
        <f t="shared" ca="1" si="25"/>
        <v>1120908</v>
      </c>
    </row>
    <row r="406" spans="1:24" x14ac:dyDescent="0.25">
      <c r="A406" s="1">
        <v>404</v>
      </c>
      <c r="H406" s="2"/>
      <c r="T406" s="1">
        <f t="shared" ca="1" si="24"/>
        <v>194</v>
      </c>
      <c r="U406" s="12" t="str">
        <f ca="1">_xlfn.CONCAT(Table57[[#This Row],[base]],Table57[[#This Row],[carrier]],TEXT(Table57[[#This Row],[rest of number]], "00000000"))</f>
        <v>01037537122</v>
      </c>
      <c r="V406" s="10" t="s">
        <v>497</v>
      </c>
      <c r="W406" s="12">
        <f t="shared" ca="1" si="22"/>
        <v>0</v>
      </c>
      <c r="X406" s="13">
        <f t="shared" ca="1" si="25"/>
        <v>37537122</v>
      </c>
    </row>
    <row r="407" spans="1:24" x14ac:dyDescent="0.25">
      <c r="A407" s="1">
        <v>405</v>
      </c>
      <c r="H407" s="2"/>
      <c r="T407" s="1">
        <f t="shared" ca="1" si="24"/>
        <v>399</v>
      </c>
      <c r="U407" s="12" t="str">
        <f ca="1">_xlfn.CONCAT(Table57[[#This Row],[base]],Table57[[#This Row],[carrier]],TEXT(Table57[[#This Row],[rest of number]], "00000000"))</f>
        <v>01546449509</v>
      </c>
      <c r="V407" s="10" t="s">
        <v>497</v>
      </c>
      <c r="W407" s="12">
        <f t="shared" ca="1" si="22"/>
        <v>5</v>
      </c>
      <c r="X407" s="13">
        <f t="shared" ca="1" si="25"/>
        <v>46449509</v>
      </c>
    </row>
    <row r="408" spans="1:24" x14ac:dyDescent="0.25">
      <c r="A408" s="1">
        <v>406</v>
      </c>
      <c r="H408" s="2"/>
      <c r="T408" s="1">
        <f t="shared" ca="1" si="24"/>
        <v>275</v>
      </c>
      <c r="U408" s="12" t="str">
        <f ca="1">_xlfn.CONCAT(Table57[[#This Row],[base]],Table57[[#This Row],[carrier]],TEXT(Table57[[#This Row],[rest of number]], "00000000"))</f>
        <v>01090694032</v>
      </c>
      <c r="V408" s="10" t="s">
        <v>497</v>
      </c>
      <c r="W408" s="12">
        <f t="shared" ca="1" si="22"/>
        <v>0</v>
      </c>
      <c r="X408" s="13">
        <f t="shared" ca="1" si="25"/>
        <v>90694032</v>
      </c>
    </row>
    <row r="409" spans="1:24" x14ac:dyDescent="0.25">
      <c r="A409" s="1">
        <v>407</v>
      </c>
      <c r="H409" s="2"/>
      <c r="T409" s="1">
        <f t="shared" ca="1" si="24"/>
        <v>291</v>
      </c>
      <c r="U409" s="12" t="str">
        <f ca="1">_xlfn.CONCAT(Table57[[#This Row],[base]],Table57[[#This Row],[carrier]],TEXT(Table57[[#This Row],[rest of number]], "00000000"))</f>
        <v>01289402354</v>
      </c>
      <c r="V409" s="10" t="s">
        <v>497</v>
      </c>
      <c r="W409" s="12">
        <f t="shared" ca="1" si="22"/>
        <v>2</v>
      </c>
      <c r="X409" s="13">
        <f t="shared" ca="1" si="25"/>
        <v>89402354</v>
      </c>
    </row>
    <row r="410" spans="1:24" x14ac:dyDescent="0.25">
      <c r="A410" s="1">
        <v>408</v>
      </c>
      <c r="H410" s="2"/>
      <c r="T410" s="1">
        <f t="shared" ca="1" si="24"/>
        <v>132</v>
      </c>
      <c r="U410" s="12" t="str">
        <f ca="1">_xlfn.CONCAT(Table57[[#This Row],[base]],Table57[[#This Row],[carrier]],TEXT(Table57[[#This Row],[rest of number]], "00000000"))</f>
        <v>01227984411</v>
      </c>
      <c r="V410" s="10" t="s">
        <v>497</v>
      </c>
      <c r="W410" s="12">
        <f t="shared" ca="1" si="22"/>
        <v>2</v>
      </c>
      <c r="X410" s="13">
        <f t="shared" ca="1" si="25"/>
        <v>27984411</v>
      </c>
    </row>
    <row r="411" spans="1:24" x14ac:dyDescent="0.25">
      <c r="A411" s="1">
        <v>409</v>
      </c>
      <c r="H411" s="2"/>
      <c r="T411" s="1">
        <f t="shared" ca="1" si="24"/>
        <v>160</v>
      </c>
      <c r="U411" s="12" t="str">
        <f ca="1">_xlfn.CONCAT(Table57[[#This Row],[base]],Table57[[#This Row],[carrier]],TEXT(Table57[[#This Row],[rest of number]], "00000000"))</f>
        <v>01562905402</v>
      </c>
      <c r="V411" s="10" t="s">
        <v>497</v>
      </c>
      <c r="W411" s="12">
        <f t="shared" ca="1" si="22"/>
        <v>5</v>
      </c>
      <c r="X411" s="13">
        <f t="shared" ca="1" si="25"/>
        <v>62905402</v>
      </c>
    </row>
    <row r="412" spans="1:24" x14ac:dyDescent="0.25">
      <c r="A412" s="1">
        <v>410</v>
      </c>
      <c r="H412" s="2"/>
      <c r="T412" s="1">
        <f t="shared" ca="1" si="24"/>
        <v>9</v>
      </c>
      <c r="U412" s="12" t="str">
        <f ca="1">_xlfn.CONCAT(Table57[[#This Row],[base]],Table57[[#This Row],[carrier]],TEXT(Table57[[#This Row],[rest of number]], "00000000"))</f>
        <v>01589191881</v>
      </c>
      <c r="V412" s="10" t="s">
        <v>497</v>
      </c>
      <c r="W412" s="12">
        <f t="shared" ca="1" si="22"/>
        <v>5</v>
      </c>
      <c r="X412" s="13">
        <f t="shared" ca="1" si="25"/>
        <v>89191881</v>
      </c>
    </row>
    <row r="413" spans="1:24" x14ac:dyDescent="0.25">
      <c r="A413" s="1">
        <v>411</v>
      </c>
      <c r="H413" s="2"/>
      <c r="T413" s="1">
        <f t="shared" ca="1" si="24"/>
        <v>285</v>
      </c>
      <c r="U413" s="12" t="str">
        <f ca="1">_xlfn.CONCAT(Table57[[#This Row],[base]],Table57[[#This Row],[carrier]],TEXT(Table57[[#This Row],[rest of number]], "00000000"))</f>
        <v>01138153625</v>
      </c>
      <c r="V413" s="10" t="s">
        <v>497</v>
      </c>
      <c r="W413" s="12">
        <f t="shared" ca="1" si="22"/>
        <v>1</v>
      </c>
      <c r="X413" s="13">
        <f t="shared" ca="1" si="25"/>
        <v>38153625</v>
      </c>
    </row>
    <row r="414" spans="1:24" x14ac:dyDescent="0.25">
      <c r="A414" s="1">
        <v>412</v>
      </c>
      <c r="H414" s="2"/>
      <c r="T414" s="1">
        <f t="shared" ca="1" si="24"/>
        <v>361</v>
      </c>
      <c r="U414" s="12" t="str">
        <f ca="1">_xlfn.CONCAT(Table57[[#This Row],[base]],Table57[[#This Row],[carrier]],TEXT(Table57[[#This Row],[rest of number]], "00000000"))</f>
        <v>01184830085</v>
      </c>
      <c r="V414" s="10" t="s">
        <v>497</v>
      </c>
      <c r="W414" s="12">
        <f t="shared" ca="1" si="22"/>
        <v>1</v>
      </c>
      <c r="X414" s="13">
        <f t="shared" ca="1" si="25"/>
        <v>84830085</v>
      </c>
    </row>
    <row r="415" spans="1:24" x14ac:dyDescent="0.25">
      <c r="A415" s="1">
        <v>413</v>
      </c>
      <c r="H415" s="2"/>
      <c r="T415" s="1">
        <f t="shared" ca="1" si="24"/>
        <v>74</v>
      </c>
      <c r="U415" s="12" t="str">
        <f ca="1">_xlfn.CONCAT(Table57[[#This Row],[base]],Table57[[#This Row],[carrier]],TEXT(Table57[[#This Row],[rest of number]], "00000000"))</f>
        <v>01223882298</v>
      </c>
      <c r="V415" s="10" t="s">
        <v>497</v>
      </c>
      <c r="W415" s="12">
        <f t="shared" ca="1" si="22"/>
        <v>2</v>
      </c>
      <c r="X415" s="13">
        <f t="shared" ca="1" si="25"/>
        <v>23882298</v>
      </c>
    </row>
    <row r="416" spans="1:24" x14ac:dyDescent="0.25">
      <c r="A416" s="1">
        <v>414</v>
      </c>
      <c r="H416" s="2"/>
      <c r="T416" s="1">
        <f t="shared" ca="1" si="24"/>
        <v>375</v>
      </c>
      <c r="U416" s="12" t="str">
        <f ca="1">_xlfn.CONCAT(Table57[[#This Row],[base]],Table57[[#This Row],[carrier]],TEXT(Table57[[#This Row],[rest of number]], "00000000"))</f>
        <v>01053088992</v>
      </c>
      <c r="V416" s="10" t="s">
        <v>497</v>
      </c>
      <c r="W416" s="12">
        <f t="shared" ca="1" si="22"/>
        <v>0</v>
      </c>
      <c r="X416" s="13">
        <f t="shared" ca="1" si="25"/>
        <v>53088992</v>
      </c>
    </row>
    <row r="417" spans="1:24" x14ac:dyDescent="0.25">
      <c r="A417" s="1">
        <v>415</v>
      </c>
      <c r="H417" s="2"/>
      <c r="T417" s="1">
        <f t="shared" ca="1" si="24"/>
        <v>222</v>
      </c>
      <c r="U417" s="12" t="str">
        <f ca="1">_xlfn.CONCAT(Table57[[#This Row],[base]],Table57[[#This Row],[carrier]],TEXT(Table57[[#This Row],[rest of number]], "00000000"))</f>
        <v>01555451129</v>
      </c>
      <c r="V417" s="10" t="s">
        <v>497</v>
      </c>
      <c r="W417" s="12">
        <f t="shared" ca="1" si="22"/>
        <v>5</v>
      </c>
      <c r="X417" s="13">
        <f t="shared" ca="1" si="25"/>
        <v>55451129</v>
      </c>
    </row>
    <row r="418" spans="1:24" x14ac:dyDescent="0.25">
      <c r="A418" s="1">
        <v>416</v>
      </c>
      <c r="H418" s="2"/>
      <c r="T418" s="1">
        <f t="shared" ca="1" si="24"/>
        <v>245</v>
      </c>
      <c r="U418" s="12" t="str">
        <f ca="1">_xlfn.CONCAT(Table57[[#This Row],[base]],Table57[[#This Row],[carrier]],TEXT(Table57[[#This Row],[rest of number]], "00000000"))</f>
        <v>01262782822</v>
      </c>
      <c r="V418" s="10" t="s">
        <v>497</v>
      </c>
      <c r="W418" s="12">
        <f t="shared" ca="1" si="22"/>
        <v>2</v>
      </c>
      <c r="X418" s="13">
        <f t="shared" ca="1" si="25"/>
        <v>62782822</v>
      </c>
    </row>
    <row r="419" spans="1:24" x14ac:dyDescent="0.25">
      <c r="A419" s="1">
        <v>417</v>
      </c>
      <c r="H419" s="2"/>
      <c r="T419" s="1">
        <f t="shared" ca="1" si="24"/>
        <v>12</v>
      </c>
      <c r="U419" s="12" t="str">
        <f ca="1">_xlfn.CONCAT(Table57[[#This Row],[base]],Table57[[#This Row],[carrier]],TEXT(Table57[[#This Row],[rest of number]], "00000000"))</f>
        <v>01054128206</v>
      </c>
      <c r="V419" s="10" t="s">
        <v>497</v>
      </c>
      <c r="W419" s="12">
        <f t="shared" ca="1" si="22"/>
        <v>0</v>
      </c>
      <c r="X419" s="13">
        <f t="shared" ca="1" si="25"/>
        <v>54128206</v>
      </c>
    </row>
    <row r="420" spans="1:24" x14ac:dyDescent="0.25">
      <c r="A420" s="1">
        <v>418</v>
      </c>
      <c r="H420" s="2"/>
      <c r="T420" s="1">
        <f t="shared" ca="1" si="24"/>
        <v>4</v>
      </c>
      <c r="U420" s="12" t="str">
        <f ca="1">_xlfn.CONCAT(Table57[[#This Row],[base]],Table57[[#This Row],[carrier]],TEXT(Table57[[#This Row],[rest of number]], "00000000"))</f>
        <v>01035196484</v>
      </c>
      <c r="V420" s="10" t="s">
        <v>497</v>
      </c>
      <c r="W420" s="12">
        <f t="shared" ca="1" si="22"/>
        <v>0</v>
      </c>
      <c r="X420" s="13">
        <f t="shared" ca="1" si="25"/>
        <v>35196484</v>
      </c>
    </row>
    <row r="421" spans="1:24" x14ac:dyDescent="0.25">
      <c r="A421" s="1">
        <v>419</v>
      </c>
      <c r="H421" s="2"/>
      <c r="T421" s="1">
        <f t="shared" ca="1" si="24"/>
        <v>96</v>
      </c>
      <c r="U421" s="12" t="str">
        <f ca="1">_xlfn.CONCAT(Table57[[#This Row],[base]],Table57[[#This Row],[carrier]],TEXT(Table57[[#This Row],[rest of number]], "00000000"))</f>
        <v>01156586462</v>
      </c>
      <c r="V421" s="10" t="s">
        <v>497</v>
      </c>
      <c r="W421" s="12">
        <f t="shared" ca="1" si="22"/>
        <v>1</v>
      </c>
      <c r="X421" s="13">
        <f t="shared" ca="1" si="25"/>
        <v>56586462</v>
      </c>
    </row>
    <row r="422" spans="1:24" x14ac:dyDescent="0.25">
      <c r="A422" s="1">
        <v>420</v>
      </c>
      <c r="H422" s="2"/>
      <c r="T422" s="1">
        <f t="shared" ca="1" si="24"/>
        <v>139</v>
      </c>
      <c r="U422" s="12" t="str">
        <f ca="1">_xlfn.CONCAT(Table57[[#This Row],[base]],Table57[[#This Row],[carrier]],TEXT(Table57[[#This Row],[rest of number]], "00000000"))</f>
        <v>01595407586</v>
      </c>
      <c r="V422" s="10" t="s">
        <v>497</v>
      </c>
      <c r="W422" s="12">
        <f t="shared" ca="1" si="22"/>
        <v>5</v>
      </c>
      <c r="X422" s="13">
        <f t="shared" ca="1" si="25"/>
        <v>95407586</v>
      </c>
    </row>
    <row r="423" spans="1:24" x14ac:dyDescent="0.25">
      <c r="A423" s="1">
        <v>421</v>
      </c>
      <c r="H423" s="2"/>
      <c r="T423" s="1">
        <f t="shared" ca="1" si="24"/>
        <v>386</v>
      </c>
      <c r="U423" s="12" t="str">
        <f ca="1">_xlfn.CONCAT(Table57[[#This Row],[base]],Table57[[#This Row],[carrier]],TEXT(Table57[[#This Row],[rest of number]], "00000000"))</f>
        <v>01037412177</v>
      </c>
      <c r="V423" s="10" t="s">
        <v>497</v>
      </c>
      <c r="W423" s="12">
        <f t="shared" ca="1" si="22"/>
        <v>0</v>
      </c>
      <c r="X423" s="13">
        <f t="shared" ca="1" si="25"/>
        <v>37412177</v>
      </c>
    </row>
    <row r="424" spans="1:24" x14ac:dyDescent="0.25">
      <c r="A424" s="1">
        <v>422</v>
      </c>
      <c r="H424" s="2"/>
      <c r="T424" s="1">
        <f t="shared" ca="1" si="24"/>
        <v>81</v>
      </c>
      <c r="U424" s="12" t="str">
        <f ca="1">_xlfn.CONCAT(Table57[[#This Row],[base]],Table57[[#This Row],[carrier]],TEXT(Table57[[#This Row],[rest of number]], "00000000"))</f>
        <v>01106246666</v>
      </c>
      <c r="V424" s="10" t="s">
        <v>497</v>
      </c>
      <c r="W424" s="12">
        <f t="shared" ca="1" si="22"/>
        <v>1</v>
      </c>
      <c r="X424" s="13">
        <f t="shared" ca="1" si="25"/>
        <v>6246666</v>
      </c>
    </row>
    <row r="425" spans="1:24" x14ac:dyDescent="0.25">
      <c r="A425" s="1">
        <v>423</v>
      </c>
      <c r="H425" s="2"/>
      <c r="T425" s="1">
        <f t="shared" ca="1" si="24"/>
        <v>61</v>
      </c>
      <c r="U425" s="12" t="str">
        <f ca="1">_xlfn.CONCAT(Table57[[#This Row],[base]],Table57[[#This Row],[carrier]],TEXT(Table57[[#This Row],[rest of number]], "00000000"))</f>
        <v>01279986272</v>
      </c>
      <c r="V425" s="10" t="s">
        <v>497</v>
      </c>
      <c r="W425" s="12">
        <f t="shared" ca="1" si="22"/>
        <v>2</v>
      </c>
      <c r="X425" s="13">
        <f t="shared" ca="1" si="25"/>
        <v>79986272</v>
      </c>
    </row>
    <row r="426" spans="1:24" x14ac:dyDescent="0.25">
      <c r="A426" s="1">
        <v>424</v>
      </c>
      <c r="H426" s="2"/>
      <c r="T426" s="1">
        <f t="shared" ca="1" si="24"/>
        <v>83</v>
      </c>
      <c r="U426" s="12" t="str">
        <f ca="1">_xlfn.CONCAT(Table57[[#This Row],[base]],Table57[[#This Row],[carrier]],TEXT(Table57[[#This Row],[rest of number]], "00000000"))</f>
        <v>01539402939</v>
      </c>
      <c r="V426" s="10" t="s">
        <v>497</v>
      </c>
      <c r="W426" s="12">
        <f t="shared" ca="1" si="22"/>
        <v>5</v>
      </c>
      <c r="X426" s="13">
        <f t="shared" ca="1" si="25"/>
        <v>39402939</v>
      </c>
    </row>
    <row r="427" spans="1:24" x14ac:dyDescent="0.25">
      <c r="A427" s="1">
        <v>425</v>
      </c>
      <c r="H427" s="2"/>
      <c r="T427" s="1">
        <f t="shared" ca="1" si="24"/>
        <v>24</v>
      </c>
      <c r="U427" s="12" t="str">
        <f ca="1">_xlfn.CONCAT(Table57[[#This Row],[base]],Table57[[#This Row],[carrier]],TEXT(Table57[[#This Row],[rest of number]], "00000000"))</f>
        <v>01217912447</v>
      </c>
      <c r="V427" s="10" t="s">
        <v>497</v>
      </c>
      <c r="W427" s="12">
        <f t="shared" ca="1" si="22"/>
        <v>2</v>
      </c>
      <c r="X427" s="13">
        <f t="shared" ca="1" si="25"/>
        <v>17912447</v>
      </c>
    </row>
    <row r="428" spans="1:24" x14ac:dyDescent="0.25">
      <c r="A428" s="1">
        <v>426</v>
      </c>
      <c r="H428" s="2"/>
      <c r="T428" s="1">
        <f t="shared" ca="1" si="24"/>
        <v>114</v>
      </c>
      <c r="U428" s="12" t="str">
        <f ca="1">_xlfn.CONCAT(Table57[[#This Row],[base]],Table57[[#This Row],[carrier]],TEXT(Table57[[#This Row],[rest of number]], "00000000"))</f>
        <v>01122393490</v>
      </c>
      <c r="V428" s="10" t="s">
        <v>497</v>
      </c>
      <c r="W428" s="12">
        <f t="shared" ca="1" si="22"/>
        <v>1</v>
      </c>
      <c r="X428" s="13">
        <f t="shared" ca="1" si="25"/>
        <v>22393490</v>
      </c>
    </row>
    <row r="429" spans="1:24" x14ac:dyDescent="0.25">
      <c r="A429" s="1">
        <v>427</v>
      </c>
      <c r="H429" s="2"/>
      <c r="T429" s="1">
        <f t="shared" ca="1" si="24"/>
        <v>144</v>
      </c>
      <c r="U429" s="12" t="str">
        <f ca="1">_xlfn.CONCAT(Table57[[#This Row],[base]],Table57[[#This Row],[carrier]],TEXT(Table57[[#This Row],[rest of number]], "00000000"))</f>
        <v>01511759185</v>
      </c>
      <c r="V429" s="10" t="s">
        <v>497</v>
      </c>
      <c r="W429" s="12">
        <f t="shared" ca="1" si="22"/>
        <v>5</v>
      </c>
      <c r="X429" s="13">
        <f t="shared" ca="1" si="25"/>
        <v>11759185</v>
      </c>
    </row>
    <row r="430" spans="1:24" x14ac:dyDescent="0.25">
      <c r="A430" s="1">
        <v>428</v>
      </c>
      <c r="H430" s="2"/>
      <c r="T430" s="1">
        <f t="shared" ca="1" si="24"/>
        <v>400</v>
      </c>
      <c r="U430" s="12" t="str">
        <f ca="1">_xlfn.CONCAT(Table57[[#This Row],[base]],Table57[[#This Row],[carrier]],TEXT(Table57[[#This Row],[rest of number]], "00000000"))</f>
        <v>01516666918</v>
      </c>
      <c r="V430" s="10" t="s">
        <v>497</v>
      </c>
      <c r="W430" s="12">
        <f t="shared" ref="W430:W493" ca="1" si="26">CHOOSE(RANDBETWEEN(1,4),0,1,2,5)</f>
        <v>5</v>
      </c>
      <c r="X430" s="13">
        <f t="shared" ref="X430:X493" ca="1" si="27">RANDBETWEEN(0,99999999)</f>
        <v>16666918</v>
      </c>
    </row>
    <row r="431" spans="1:24" x14ac:dyDescent="0.25">
      <c r="A431" s="1">
        <v>429</v>
      </c>
      <c r="H431" s="2"/>
      <c r="T431" s="1">
        <f t="shared" ca="1" si="24"/>
        <v>196</v>
      </c>
      <c r="U431" s="12" t="str">
        <f ca="1">_xlfn.CONCAT(Table57[[#This Row],[base]],Table57[[#This Row],[carrier]],TEXT(Table57[[#This Row],[rest of number]], "00000000"))</f>
        <v>01528600570</v>
      </c>
      <c r="V431" s="10" t="s">
        <v>497</v>
      </c>
      <c r="W431" s="12">
        <f t="shared" ca="1" si="26"/>
        <v>5</v>
      </c>
      <c r="X431" s="13">
        <f t="shared" ca="1" si="27"/>
        <v>28600570</v>
      </c>
    </row>
    <row r="432" spans="1:24" x14ac:dyDescent="0.25">
      <c r="A432" s="1">
        <v>430</v>
      </c>
      <c r="H432" s="2"/>
      <c r="T432" s="1">
        <f t="shared" ca="1" si="24"/>
        <v>256</v>
      </c>
      <c r="U432" s="12" t="str">
        <f ca="1">_xlfn.CONCAT(Table57[[#This Row],[base]],Table57[[#This Row],[carrier]],TEXT(Table57[[#This Row],[rest of number]], "00000000"))</f>
        <v>01564497494</v>
      </c>
      <c r="V432" s="10" t="s">
        <v>497</v>
      </c>
      <c r="W432" s="12">
        <f t="shared" ca="1" si="26"/>
        <v>5</v>
      </c>
      <c r="X432" s="13">
        <f t="shared" ca="1" si="27"/>
        <v>64497494</v>
      </c>
    </row>
    <row r="433" spans="1:24" x14ac:dyDescent="0.25">
      <c r="A433" s="1">
        <v>431</v>
      </c>
      <c r="H433" s="2"/>
      <c r="T433" s="1">
        <f t="shared" ca="1" si="24"/>
        <v>348</v>
      </c>
      <c r="U433" s="12" t="str">
        <f ca="1">_xlfn.CONCAT(Table57[[#This Row],[base]],Table57[[#This Row],[carrier]],TEXT(Table57[[#This Row],[rest of number]], "00000000"))</f>
        <v>01564590278</v>
      </c>
      <c r="V433" s="10" t="s">
        <v>497</v>
      </c>
      <c r="W433" s="12">
        <f t="shared" ca="1" si="26"/>
        <v>5</v>
      </c>
      <c r="X433" s="13">
        <f t="shared" ca="1" si="27"/>
        <v>64590278</v>
      </c>
    </row>
    <row r="434" spans="1:24" x14ac:dyDescent="0.25">
      <c r="A434" s="1">
        <v>432</v>
      </c>
      <c r="H434" s="2"/>
      <c r="T434" s="1">
        <f t="shared" ca="1" si="24"/>
        <v>389</v>
      </c>
      <c r="U434" s="12" t="str">
        <f ca="1">_xlfn.CONCAT(Table57[[#This Row],[base]],Table57[[#This Row],[carrier]],TEXT(Table57[[#This Row],[rest of number]], "00000000"))</f>
        <v>01271644082</v>
      </c>
      <c r="V434" s="10" t="s">
        <v>497</v>
      </c>
      <c r="W434" s="12">
        <f t="shared" ca="1" si="26"/>
        <v>2</v>
      </c>
      <c r="X434" s="13">
        <f t="shared" ca="1" si="27"/>
        <v>71644082</v>
      </c>
    </row>
    <row r="435" spans="1:24" x14ac:dyDescent="0.25">
      <c r="A435" s="1">
        <v>433</v>
      </c>
      <c r="H435" s="2"/>
      <c r="T435" s="1">
        <f t="shared" ca="1" si="24"/>
        <v>352</v>
      </c>
      <c r="U435" s="12" t="str">
        <f ca="1">_xlfn.CONCAT(Table57[[#This Row],[base]],Table57[[#This Row],[carrier]],TEXT(Table57[[#This Row],[rest of number]], "00000000"))</f>
        <v>01192698991</v>
      </c>
      <c r="V435" s="10" t="s">
        <v>497</v>
      </c>
      <c r="W435" s="12">
        <f t="shared" ca="1" si="26"/>
        <v>1</v>
      </c>
      <c r="X435" s="13">
        <f t="shared" ca="1" si="27"/>
        <v>92698991</v>
      </c>
    </row>
    <row r="436" spans="1:24" x14ac:dyDescent="0.25">
      <c r="A436" s="1">
        <v>434</v>
      </c>
      <c r="H436" s="2"/>
      <c r="T436" s="1">
        <f t="shared" ca="1" si="24"/>
        <v>163</v>
      </c>
      <c r="U436" s="12" t="str">
        <f ca="1">_xlfn.CONCAT(Table57[[#This Row],[base]],Table57[[#This Row],[carrier]],TEXT(Table57[[#This Row],[rest of number]], "00000000"))</f>
        <v>01285161101</v>
      </c>
      <c r="V436" s="10" t="s">
        <v>497</v>
      </c>
      <c r="W436" s="12">
        <f t="shared" ca="1" si="26"/>
        <v>2</v>
      </c>
      <c r="X436" s="13">
        <f t="shared" ca="1" si="27"/>
        <v>85161101</v>
      </c>
    </row>
    <row r="437" spans="1:24" x14ac:dyDescent="0.25">
      <c r="A437" s="1">
        <v>435</v>
      </c>
      <c r="H437" s="2"/>
      <c r="T437" s="1">
        <f t="shared" ca="1" si="24"/>
        <v>74</v>
      </c>
      <c r="U437" s="12" t="str">
        <f ca="1">_xlfn.CONCAT(Table57[[#This Row],[base]],Table57[[#This Row],[carrier]],TEXT(Table57[[#This Row],[rest of number]], "00000000"))</f>
        <v>01185592726</v>
      </c>
      <c r="V437" s="10" t="s">
        <v>497</v>
      </c>
      <c r="W437" s="12">
        <f t="shared" ca="1" si="26"/>
        <v>1</v>
      </c>
      <c r="X437" s="13">
        <f t="shared" ca="1" si="27"/>
        <v>85592726</v>
      </c>
    </row>
    <row r="438" spans="1:24" x14ac:dyDescent="0.25">
      <c r="A438" s="1">
        <v>436</v>
      </c>
      <c r="H438" s="2"/>
      <c r="T438" s="1">
        <f t="shared" ca="1" si="24"/>
        <v>177</v>
      </c>
      <c r="U438" s="12" t="str">
        <f ca="1">_xlfn.CONCAT(Table57[[#This Row],[base]],Table57[[#This Row],[carrier]],TEXT(Table57[[#This Row],[rest of number]], "00000000"))</f>
        <v>01287326145</v>
      </c>
      <c r="V438" s="10" t="s">
        <v>497</v>
      </c>
      <c r="W438" s="12">
        <f t="shared" ca="1" si="26"/>
        <v>2</v>
      </c>
      <c r="X438" s="13">
        <f t="shared" ca="1" si="27"/>
        <v>87326145</v>
      </c>
    </row>
    <row r="439" spans="1:24" x14ac:dyDescent="0.25">
      <c r="A439" s="1">
        <v>437</v>
      </c>
      <c r="H439" s="2"/>
      <c r="T439" s="1">
        <f t="shared" ca="1" si="24"/>
        <v>394</v>
      </c>
      <c r="U439" s="12" t="str">
        <f ca="1">_xlfn.CONCAT(Table57[[#This Row],[base]],Table57[[#This Row],[carrier]],TEXT(Table57[[#This Row],[rest of number]], "00000000"))</f>
        <v>01130938837</v>
      </c>
      <c r="V439" s="10" t="s">
        <v>497</v>
      </c>
      <c r="W439" s="12">
        <f t="shared" ca="1" si="26"/>
        <v>1</v>
      </c>
      <c r="X439" s="13">
        <f t="shared" ca="1" si="27"/>
        <v>30938837</v>
      </c>
    </row>
    <row r="440" spans="1:24" x14ac:dyDescent="0.25">
      <c r="A440" s="1">
        <v>438</v>
      </c>
      <c r="H440" s="2"/>
      <c r="T440" s="1">
        <f t="shared" ca="1" si="24"/>
        <v>337</v>
      </c>
      <c r="U440" s="12" t="str">
        <f ca="1">_xlfn.CONCAT(Table57[[#This Row],[base]],Table57[[#This Row],[carrier]],TEXT(Table57[[#This Row],[rest of number]], "00000000"))</f>
        <v>01020444459</v>
      </c>
      <c r="V440" s="10" t="s">
        <v>497</v>
      </c>
      <c r="W440" s="12">
        <f t="shared" ca="1" si="26"/>
        <v>0</v>
      </c>
      <c r="X440" s="13">
        <f t="shared" ca="1" si="27"/>
        <v>20444459</v>
      </c>
    </row>
    <row r="441" spans="1:24" x14ac:dyDescent="0.25">
      <c r="A441" s="1">
        <v>439</v>
      </c>
      <c r="H441" s="2"/>
      <c r="T441" s="1">
        <f t="shared" ca="1" si="24"/>
        <v>28</v>
      </c>
      <c r="U441" s="12" t="str">
        <f ca="1">_xlfn.CONCAT(Table57[[#This Row],[base]],Table57[[#This Row],[carrier]],TEXT(Table57[[#This Row],[rest of number]], "00000000"))</f>
        <v>01031020821</v>
      </c>
      <c r="V441" s="10" t="s">
        <v>497</v>
      </c>
      <c r="W441" s="12">
        <f t="shared" ca="1" si="26"/>
        <v>0</v>
      </c>
      <c r="X441" s="13">
        <f t="shared" ca="1" si="27"/>
        <v>31020821</v>
      </c>
    </row>
    <row r="442" spans="1:24" x14ac:dyDescent="0.25">
      <c r="A442" s="1">
        <v>440</v>
      </c>
      <c r="H442" s="2"/>
      <c r="T442" s="1">
        <f t="shared" ca="1" si="24"/>
        <v>54</v>
      </c>
      <c r="U442" s="12" t="str">
        <f ca="1">_xlfn.CONCAT(Table57[[#This Row],[base]],Table57[[#This Row],[carrier]],TEXT(Table57[[#This Row],[rest of number]], "00000000"))</f>
        <v>01011529819</v>
      </c>
      <c r="V442" s="10" t="s">
        <v>497</v>
      </c>
      <c r="W442" s="12">
        <f t="shared" ca="1" si="26"/>
        <v>0</v>
      </c>
      <c r="X442" s="13">
        <f t="shared" ca="1" si="27"/>
        <v>11529819</v>
      </c>
    </row>
    <row r="443" spans="1:24" x14ac:dyDescent="0.25">
      <c r="A443" s="1">
        <v>441</v>
      </c>
      <c r="H443" s="2"/>
      <c r="T443" s="1">
        <f t="shared" ca="1" si="24"/>
        <v>233</v>
      </c>
      <c r="U443" s="12" t="str">
        <f ca="1">_xlfn.CONCAT(Table57[[#This Row],[base]],Table57[[#This Row],[carrier]],TEXT(Table57[[#This Row],[rest of number]], "00000000"))</f>
        <v>01567056565</v>
      </c>
      <c r="V443" s="10" t="s">
        <v>497</v>
      </c>
      <c r="W443" s="12">
        <f t="shared" ca="1" si="26"/>
        <v>5</v>
      </c>
      <c r="X443" s="13">
        <f t="shared" ca="1" si="27"/>
        <v>67056565</v>
      </c>
    </row>
    <row r="444" spans="1:24" x14ac:dyDescent="0.25">
      <c r="A444" s="1">
        <v>442</v>
      </c>
      <c r="H444" s="2"/>
      <c r="T444" s="1">
        <f t="shared" ca="1" si="24"/>
        <v>244</v>
      </c>
      <c r="U444" s="12" t="str">
        <f ca="1">_xlfn.CONCAT(Table57[[#This Row],[base]],Table57[[#This Row],[carrier]],TEXT(Table57[[#This Row],[rest of number]], "00000000"))</f>
        <v>01050957328</v>
      </c>
      <c r="V444" s="10" t="s">
        <v>497</v>
      </c>
      <c r="W444" s="12">
        <f t="shared" ca="1" si="26"/>
        <v>0</v>
      </c>
      <c r="X444" s="13">
        <f t="shared" ca="1" si="27"/>
        <v>50957328</v>
      </c>
    </row>
    <row r="445" spans="1:24" x14ac:dyDescent="0.25">
      <c r="A445" s="1">
        <v>443</v>
      </c>
      <c r="H445" s="2"/>
      <c r="T445" s="1">
        <f t="shared" ca="1" si="24"/>
        <v>1</v>
      </c>
      <c r="U445" s="12" t="str">
        <f ca="1">_xlfn.CONCAT(Table57[[#This Row],[base]],Table57[[#This Row],[carrier]],TEXT(Table57[[#This Row],[rest of number]], "00000000"))</f>
        <v>01091534624</v>
      </c>
      <c r="V445" s="10" t="s">
        <v>497</v>
      </c>
      <c r="W445" s="12">
        <f t="shared" ca="1" si="26"/>
        <v>0</v>
      </c>
      <c r="X445" s="13">
        <f t="shared" ca="1" si="27"/>
        <v>91534624</v>
      </c>
    </row>
    <row r="446" spans="1:24" x14ac:dyDescent="0.25">
      <c r="A446" s="1">
        <v>444</v>
      </c>
      <c r="H446" s="2"/>
      <c r="T446" s="1">
        <f t="shared" ca="1" si="24"/>
        <v>34</v>
      </c>
      <c r="U446" s="12" t="str">
        <f ca="1">_xlfn.CONCAT(Table57[[#This Row],[base]],Table57[[#This Row],[carrier]],TEXT(Table57[[#This Row],[rest of number]], "00000000"))</f>
        <v>01556624717</v>
      </c>
      <c r="V446" s="10" t="s">
        <v>497</v>
      </c>
      <c r="W446" s="12">
        <f t="shared" ca="1" si="26"/>
        <v>5</v>
      </c>
      <c r="X446" s="13">
        <f t="shared" ca="1" si="27"/>
        <v>56624717</v>
      </c>
    </row>
    <row r="447" spans="1:24" x14ac:dyDescent="0.25">
      <c r="A447" s="1">
        <v>445</v>
      </c>
      <c r="H447" s="2"/>
      <c r="T447" s="1">
        <f t="shared" ca="1" si="24"/>
        <v>180</v>
      </c>
      <c r="U447" s="12" t="str">
        <f ca="1">_xlfn.CONCAT(Table57[[#This Row],[base]],Table57[[#This Row],[carrier]],TEXT(Table57[[#This Row],[rest of number]], "00000000"))</f>
        <v>01548450089</v>
      </c>
      <c r="V447" s="10" t="s">
        <v>497</v>
      </c>
      <c r="W447" s="12">
        <f t="shared" ca="1" si="26"/>
        <v>5</v>
      </c>
      <c r="X447" s="13">
        <f t="shared" ca="1" si="27"/>
        <v>48450089</v>
      </c>
    </row>
    <row r="448" spans="1:24" x14ac:dyDescent="0.25">
      <c r="A448" s="1">
        <v>446</v>
      </c>
      <c r="H448" s="2"/>
      <c r="T448" s="1">
        <f t="shared" ca="1" si="24"/>
        <v>140</v>
      </c>
      <c r="U448" s="12" t="str">
        <f ca="1">_xlfn.CONCAT(Table57[[#This Row],[base]],Table57[[#This Row],[carrier]],TEXT(Table57[[#This Row],[rest of number]], "00000000"))</f>
        <v>01194813701</v>
      </c>
      <c r="V448" s="10" t="s">
        <v>497</v>
      </c>
      <c r="W448" s="12">
        <f t="shared" ca="1" si="26"/>
        <v>1</v>
      </c>
      <c r="X448" s="13">
        <f t="shared" ca="1" si="27"/>
        <v>94813701</v>
      </c>
    </row>
    <row r="449" spans="1:24" x14ac:dyDescent="0.25">
      <c r="A449" s="1">
        <v>447</v>
      </c>
      <c r="H449" s="2"/>
      <c r="T449" s="1">
        <f t="shared" ca="1" si="24"/>
        <v>319</v>
      </c>
      <c r="U449" s="12" t="str">
        <f ca="1">_xlfn.CONCAT(Table57[[#This Row],[base]],Table57[[#This Row],[carrier]],TEXT(Table57[[#This Row],[rest of number]], "00000000"))</f>
        <v>01000342061</v>
      </c>
      <c r="V449" s="10" t="s">
        <v>497</v>
      </c>
      <c r="W449" s="12">
        <f t="shared" ca="1" si="26"/>
        <v>0</v>
      </c>
      <c r="X449" s="13">
        <f t="shared" ca="1" si="27"/>
        <v>342061</v>
      </c>
    </row>
    <row r="450" spans="1:24" x14ac:dyDescent="0.25">
      <c r="A450" s="1">
        <v>448</v>
      </c>
      <c r="H450" s="2"/>
      <c r="T450" s="1">
        <f t="shared" ca="1" si="24"/>
        <v>194</v>
      </c>
      <c r="U450" s="12" t="str">
        <f ca="1">_xlfn.CONCAT(Table57[[#This Row],[base]],Table57[[#This Row],[carrier]],TEXT(Table57[[#This Row],[rest of number]], "00000000"))</f>
        <v>01163254813</v>
      </c>
      <c r="V450" s="10" t="s">
        <v>497</v>
      </c>
      <c r="W450" s="12">
        <f t="shared" ca="1" si="26"/>
        <v>1</v>
      </c>
      <c r="X450" s="13">
        <f t="shared" ca="1" si="27"/>
        <v>63254813</v>
      </c>
    </row>
    <row r="451" spans="1:24" x14ac:dyDescent="0.25">
      <c r="A451" s="1">
        <v>449</v>
      </c>
      <c r="H451" s="2"/>
      <c r="T451" s="1">
        <f t="shared" ca="1" si="24"/>
        <v>126</v>
      </c>
      <c r="U451" s="12" t="str">
        <f ca="1">_xlfn.CONCAT(Table57[[#This Row],[base]],Table57[[#This Row],[carrier]],TEXT(Table57[[#This Row],[rest of number]], "00000000"))</f>
        <v>01293783233</v>
      </c>
      <c r="V451" s="10" t="s">
        <v>497</v>
      </c>
      <c r="W451" s="12">
        <f t="shared" ca="1" si="26"/>
        <v>2</v>
      </c>
      <c r="X451" s="13">
        <f t="shared" ca="1" si="27"/>
        <v>93783233</v>
      </c>
    </row>
    <row r="452" spans="1:24" x14ac:dyDescent="0.25">
      <c r="A452" s="1">
        <v>450</v>
      </c>
      <c r="H452" s="2"/>
      <c r="T452" s="1">
        <f t="shared" ca="1" si="24"/>
        <v>280</v>
      </c>
      <c r="U452" s="12" t="str">
        <f ca="1">_xlfn.CONCAT(Table57[[#This Row],[base]],Table57[[#This Row],[carrier]],TEXT(Table57[[#This Row],[rest of number]], "00000000"))</f>
        <v>01034611190</v>
      </c>
      <c r="V452" s="10" t="s">
        <v>497</v>
      </c>
      <c r="W452" s="12">
        <f t="shared" ca="1" si="26"/>
        <v>0</v>
      </c>
      <c r="X452" s="13">
        <f t="shared" ca="1" si="27"/>
        <v>34611190</v>
      </c>
    </row>
    <row r="453" spans="1:24" x14ac:dyDescent="0.25">
      <c r="A453" s="1">
        <v>451</v>
      </c>
      <c r="H453" s="2"/>
      <c r="T453" s="1">
        <f t="shared" ca="1" si="24"/>
        <v>344</v>
      </c>
      <c r="U453" s="12" t="str">
        <f ca="1">_xlfn.CONCAT(Table57[[#This Row],[base]],Table57[[#This Row],[carrier]],TEXT(Table57[[#This Row],[rest of number]], "00000000"))</f>
        <v>01282280696</v>
      </c>
      <c r="V453" s="10" t="s">
        <v>497</v>
      </c>
      <c r="W453" s="12">
        <f t="shared" ca="1" si="26"/>
        <v>2</v>
      </c>
      <c r="X453" s="13">
        <f t="shared" ca="1" si="27"/>
        <v>82280696</v>
      </c>
    </row>
    <row r="454" spans="1:24" x14ac:dyDescent="0.25">
      <c r="A454" s="1">
        <v>452</v>
      </c>
      <c r="H454" s="2"/>
      <c r="T454" s="1">
        <f t="shared" ca="1" si="24"/>
        <v>316</v>
      </c>
      <c r="U454" s="12" t="str">
        <f ca="1">_xlfn.CONCAT(Table57[[#This Row],[base]],Table57[[#This Row],[carrier]],TEXT(Table57[[#This Row],[rest of number]], "00000000"))</f>
        <v>01537293749</v>
      </c>
      <c r="V454" s="10" t="s">
        <v>497</v>
      </c>
      <c r="W454" s="12">
        <f t="shared" ca="1" si="26"/>
        <v>5</v>
      </c>
      <c r="X454" s="13">
        <f t="shared" ca="1" si="27"/>
        <v>37293749</v>
      </c>
    </row>
    <row r="455" spans="1:24" x14ac:dyDescent="0.25">
      <c r="A455" s="1">
        <v>453</v>
      </c>
      <c r="H455" s="2"/>
      <c r="T455" s="1">
        <f t="shared" ca="1" si="24"/>
        <v>255</v>
      </c>
      <c r="U455" s="12" t="str">
        <f ca="1">_xlfn.CONCAT(Table57[[#This Row],[base]],Table57[[#This Row],[carrier]],TEXT(Table57[[#This Row],[rest of number]], "00000000"))</f>
        <v>01029824697</v>
      </c>
      <c r="V455" s="10" t="s">
        <v>497</v>
      </c>
      <c r="W455" s="12">
        <f t="shared" ca="1" si="26"/>
        <v>0</v>
      </c>
      <c r="X455" s="13">
        <f t="shared" ca="1" si="27"/>
        <v>29824697</v>
      </c>
    </row>
    <row r="456" spans="1:24" x14ac:dyDescent="0.25">
      <c r="A456" s="1">
        <v>454</v>
      </c>
      <c r="H456" s="2"/>
      <c r="T456" s="1">
        <f t="shared" ca="1" si="24"/>
        <v>359</v>
      </c>
      <c r="U456" s="12" t="str">
        <f ca="1">_xlfn.CONCAT(Table57[[#This Row],[base]],Table57[[#This Row],[carrier]],TEXT(Table57[[#This Row],[rest of number]], "00000000"))</f>
        <v>01029383755</v>
      </c>
      <c r="V456" s="10" t="s">
        <v>497</v>
      </c>
      <c r="W456" s="12">
        <f t="shared" ca="1" si="26"/>
        <v>0</v>
      </c>
      <c r="X456" s="13">
        <f t="shared" ca="1" si="27"/>
        <v>29383755</v>
      </c>
    </row>
    <row r="457" spans="1:24" x14ac:dyDescent="0.25">
      <c r="A457" s="1">
        <v>455</v>
      </c>
      <c r="H457" s="2"/>
      <c r="T457" s="1">
        <f t="shared" ca="1" si="24"/>
        <v>59</v>
      </c>
      <c r="U457" s="12" t="str">
        <f ca="1">_xlfn.CONCAT(Table57[[#This Row],[base]],Table57[[#This Row],[carrier]],TEXT(Table57[[#This Row],[rest of number]], "00000000"))</f>
        <v>01065629033</v>
      </c>
      <c r="V457" s="10" t="s">
        <v>497</v>
      </c>
      <c r="W457" s="12">
        <f t="shared" ca="1" si="26"/>
        <v>0</v>
      </c>
      <c r="X457" s="13">
        <f t="shared" ca="1" si="27"/>
        <v>65629033</v>
      </c>
    </row>
    <row r="458" spans="1:24" x14ac:dyDescent="0.25">
      <c r="A458" s="1">
        <v>456</v>
      </c>
      <c r="H458" s="2"/>
      <c r="T458" s="1">
        <f t="shared" ca="1" si="24"/>
        <v>258</v>
      </c>
      <c r="U458" s="12" t="str">
        <f ca="1">_xlfn.CONCAT(Table57[[#This Row],[base]],Table57[[#This Row],[carrier]],TEXT(Table57[[#This Row],[rest of number]], "00000000"))</f>
        <v>01022485210</v>
      </c>
      <c r="V458" s="10" t="s">
        <v>497</v>
      </c>
      <c r="W458" s="12">
        <f t="shared" ca="1" si="26"/>
        <v>0</v>
      </c>
      <c r="X458" s="13">
        <f t="shared" ca="1" si="27"/>
        <v>22485210</v>
      </c>
    </row>
    <row r="459" spans="1:24" x14ac:dyDescent="0.25">
      <c r="A459" s="1">
        <v>457</v>
      </c>
      <c r="H459" s="2"/>
      <c r="T459" s="1">
        <f t="shared" ca="1" si="24"/>
        <v>183</v>
      </c>
      <c r="U459" s="12" t="str">
        <f ca="1">_xlfn.CONCAT(Table57[[#This Row],[base]],Table57[[#This Row],[carrier]],TEXT(Table57[[#This Row],[rest of number]], "00000000"))</f>
        <v>01518206604</v>
      </c>
      <c r="V459" s="10" t="s">
        <v>497</v>
      </c>
      <c r="W459" s="12">
        <f t="shared" ca="1" si="26"/>
        <v>5</v>
      </c>
      <c r="X459" s="13">
        <f t="shared" ca="1" si="27"/>
        <v>18206604</v>
      </c>
    </row>
    <row r="460" spans="1:24" x14ac:dyDescent="0.25">
      <c r="A460" s="1">
        <v>458</v>
      </c>
      <c r="H460" s="2"/>
      <c r="T460" s="1">
        <f t="shared" ca="1" si="24"/>
        <v>191</v>
      </c>
      <c r="U460" s="12" t="str">
        <f ca="1">_xlfn.CONCAT(Table57[[#This Row],[base]],Table57[[#This Row],[carrier]],TEXT(Table57[[#This Row],[rest of number]], "00000000"))</f>
        <v>01053707877</v>
      </c>
      <c r="V460" s="10" t="s">
        <v>497</v>
      </c>
      <c r="W460" s="12">
        <f t="shared" ca="1" si="26"/>
        <v>0</v>
      </c>
      <c r="X460" s="13">
        <f t="shared" ca="1" si="27"/>
        <v>53707877</v>
      </c>
    </row>
    <row r="461" spans="1:24" x14ac:dyDescent="0.25">
      <c r="A461" s="1">
        <v>459</v>
      </c>
      <c r="H461" s="2"/>
      <c r="T461" s="1">
        <f t="shared" ca="1" si="24"/>
        <v>133</v>
      </c>
      <c r="U461" s="12" t="str">
        <f ca="1">_xlfn.CONCAT(Table57[[#This Row],[base]],Table57[[#This Row],[carrier]],TEXT(Table57[[#This Row],[rest of number]], "00000000"))</f>
        <v>01291406165</v>
      </c>
      <c r="V461" s="10" t="s">
        <v>497</v>
      </c>
      <c r="W461" s="12">
        <f t="shared" ca="1" si="26"/>
        <v>2</v>
      </c>
      <c r="X461" s="13">
        <f t="shared" ca="1" si="27"/>
        <v>91406165</v>
      </c>
    </row>
    <row r="462" spans="1:24" x14ac:dyDescent="0.25">
      <c r="A462" s="1">
        <v>460</v>
      </c>
      <c r="H462" s="2"/>
      <c r="T462" s="1">
        <f t="shared" ca="1" si="24"/>
        <v>41</v>
      </c>
      <c r="U462" s="12" t="str">
        <f ca="1">_xlfn.CONCAT(Table57[[#This Row],[base]],Table57[[#This Row],[carrier]],TEXT(Table57[[#This Row],[rest of number]], "00000000"))</f>
        <v>01280627899</v>
      </c>
      <c r="V462" s="10" t="s">
        <v>497</v>
      </c>
      <c r="W462" s="12">
        <f t="shared" ca="1" si="26"/>
        <v>2</v>
      </c>
      <c r="X462" s="13">
        <f t="shared" ca="1" si="27"/>
        <v>80627899</v>
      </c>
    </row>
    <row r="463" spans="1:24" x14ac:dyDescent="0.25">
      <c r="A463" s="1">
        <v>461</v>
      </c>
      <c r="H463" s="2"/>
      <c r="T463" s="1">
        <f t="shared" ca="1" si="24"/>
        <v>22</v>
      </c>
      <c r="U463" s="12" t="str">
        <f ca="1">_xlfn.CONCAT(Table57[[#This Row],[base]],Table57[[#This Row],[carrier]],TEXT(Table57[[#This Row],[rest of number]], "00000000"))</f>
        <v>01073489920</v>
      </c>
      <c r="V463" s="10" t="s">
        <v>497</v>
      </c>
      <c r="W463" s="12">
        <f t="shared" ca="1" si="26"/>
        <v>0</v>
      </c>
      <c r="X463" s="13">
        <f t="shared" ca="1" si="27"/>
        <v>73489920</v>
      </c>
    </row>
    <row r="464" spans="1:24" x14ac:dyDescent="0.25">
      <c r="A464" s="1">
        <v>462</v>
      </c>
      <c r="H464" s="2"/>
      <c r="T464" s="1">
        <f t="shared" ca="1" si="24"/>
        <v>62</v>
      </c>
      <c r="U464" s="12" t="str">
        <f ca="1">_xlfn.CONCAT(Table57[[#This Row],[base]],Table57[[#This Row],[carrier]],TEXT(Table57[[#This Row],[rest of number]], "00000000"))</f>
        <v>01053389516</v>
      </c>
      <c r="V464" s="10" t="s">
        <v>497</v>
      </c>
      <c r="W464" s="12">
        <f t="shared" ca="1" si="26"/>
        <v>0</v>
      </c>
      <c r="X464" s="13">
        <f t="shared" ca="1" si="27"/>
        <v>53389516</v>
      </c>
    </row>
    <row r="465" spans="1:24" x14ac:dyDescent="0.25">
      <c r="A465" s="1">
        <v>463</v>
      </c>
      <c r="H465" s="2"/>
      <c r="T465" s="1">
        <f t="shared" ca="1" si="24"/>
        <v>67</v>
      </c>
      <c r="U465" s="12" t="str">
        <f ca="1">_xlfn.CONCAT(Table57[[#This Row],[base]],Table57[[#This Row],[carrier]],TEXT(Table57[[#This Row],[rest of number]], "00000000"))</f>
        <v>01189187173</v>
      </c>
      <c r="V465" s="10" t="s">
        <v>497</v>
      </c>
      <c r="W465" s="12">
        <f t="shared" ca="1" si="26"/>
        <v>1</v>
      </c>
      <c r="X465" s="13">
        <f t="shared" ca="1" si="27"/>
        <v>89187173</v>
      </c>
    </row>
    <row r="466" spans="1:24" x14ac:dyDescent="0.25">
      <c r="A466" s="1">
        <v>464</v>
      </c>
      <c r="H466" s="2"/>
      <c r="T466" s="1">
        <f t="shared" ca="1" si="24"/>
        <v>179</v>
      </c>
      <c r="U466" s="12" t="str">
        <f ca="1">_xlfn.CONCAT(Table57[[#This Row],[base]],Table57[[#This Row],[carrier]],TEXT(Table57[[#This Row],[rest of number]], "00000000"))</f>
        <v>01519886965</v>
      </c>
      <c r="V466" s="10" t="s">
        <v>497</v>
      </c>
      <c r="W466" s="12">
        <f t="shared" ca="1" si="26"/>
        <v>5</v>
      </c>
      <c r="X466" s="13">
        <f t="shared" ca="1" si="27"/>
        <v>19886965</v>
      </c>
    </row>
    <row r="467" spans="1:24" x14ac:dyDescent="0.25">
      <c r="A467" s="1">
        <v>465</v>
      </c>
      <c r="H467" s="2"/>
      <c r="T467" s="1">
        <f t="shared" ca="1" si="24"/>
        <v>302</v>
      </c>
      <c r="U467" s="12" t="str">
        <f ca="1">_xlfn.CONCAT(Table57[[#This Row],[base]],Table57[[#This Row],[carrier]],TEXT(Table57[[#This Row],[rest of number]], "00000000"))</f>
        <v>01155957093</v>
      </c>
      <c r="V467" s="10" t="s">
        <v>497</v>
      </c>
      <c r="W467" s="12">
        <f t="shared" ca="1" si="26"/>
        <v>1</v>
      </c>
      <c r="X467" s="13">
        <f t="shared" ca="1" si="27"/>
        <v>55957093</v>
      </c>
    </row>
    <row r="468" spans="1:24" x14ac:dyDescent="0.25">
      <c r="A468" s="1">
        <v>466</v>
      </c>
      <c r="H468" s="2"/>
      <c r="T468" s="1">
        <f t="shared" ref="T468:T531" ca="1" si="28">RANDBETWEEN(0, 400)</f>
        <v>265</v>
      </c>
      <c r="U468" s="12" t="str">
        <f ca="1">_xlfn.CONCAT(Table57[[#This Row],[base]],Table57[[#This Row],[carrier]],TEXT(Table57[[#This Row],[rest of number]], "00000000"))</f>
        <v>01014861531</v>
      </c>
      <c r="V468" s="10" t="s">
        <v>497</v>
      </c>
      <c r="W468" s="12">
        <f t="shared" ca="1" si="26"/>
        <v>0</v>
      </c>
      <c r="X468" s="13">
        <f t="shared" ca="1" si="27"/>
        <v>14861531</v>
      </c>
    </row>
    <row r="469" spans="1:24" x14ac:dyDescent="0.25">
      <c r="A469" s="1">
        <v>467</v>
      </c>
      <c r="H469" s="2"/>
      <c r="T469" s="1">
        <f t="shared" ca="1" si="28"/>
        <v>102</v>
      </c>
      <c r="U469" s="12" t="str">
        <f ca="1">_xlfn.CONCAT(Table57[[#This Row],[base]],Table57[[#This Row],[carrier]],TEXT(Table57[[#This Row],[rest of number]], "00000000"))</f>
        <v>01065853186</v>
      </c>
      <c r="V469" s="10" t="s">
        <v>497</v>
      </c>
      <c r="W469" s="12">
        <f t="shared" ca="1" si="26"/>
        <v>0</v>
      </c>
      <c r="X469" s="13">
        <f t="shared" ca="1" si="27"/>
        <v>65853186</v>
      </c>
    </row>
    <row r="470" spans="1:24" x14ac:dyDescent="0.25">
      <c r="A470" s="1">
        <v>468</v>
      </c>
      <c r="H470" s="2"/>
      <c r="T470" s="1">
        <f t="shared" ca="1" si="28"/>
        <v>360</v>
      </c>
      <c r="U470" s="12" t="str">
        <f ca="1">_xlfn.CONCAT(Table57[[#This Row],[base]],Table57[[#This Row],[carrier]],TEXT(Table57[[#This Row],[rest of number]], "00000000"))</f>
        <v>01200646129</v>
      </c>
      <c r="V470" s="10" t="s">
        <v>497</v>
      </c>
      <c r="W470" s="12">
        <f t="shared" ca="1" si="26"/>
        <v>2</v>
      </c>
      <c r="X470" s="13">
        <f t="shared" ca="1" si="27"/>
        <v>646129</v>
      </c>
    </row>
    <row r="471" spans="1:24" x14ac:dyDescent="0.25">
      <c r="A471" s="1">
        <v>469</v>
      </c>
      <c r="H471" s="2"/>
      <c r="T471" s="1">
        <f t="shared" ca="1" si="28"/>
        <v>45</v>
      </c>
      <c r="U471" s="12" t="str">
        <f ca="1">_xlfn.CONCAT(Table57[[#This Row],[base]],Table57[[#This Row],[carrier]],TEXT(Table57[[#This Row],[rest of number]], "00000000"))</f>
        <v>01198785323</v>
      </c>
      <c r="V471" s="10" t="s">
        <v>497</v>
      </c>
      <c r="W471" s="12">
        <f t="shared" ca="1" si="26"/>
        <v>1</v>
      </c>
      <c r="X471" s="13">
        <f t="shared" ca="1" si="27"/>
        <v>98785323</v>
      </c>
    </row>
    <row r="472" spans="1:24" x14ac:dyDescent="0.25">
      <c r="A472" s="1">
        <v>470</v>
      </c>
      <c r="H472" s="2"/>
      <c r="T472" s="1">
        <f t="shared" ca="1" si="28"/>
        <v>137</v>
      </c>
      <c r="U472" s="12" t="str">
        <f ca="1">_xlfn.CONCAT(Table57[[#This Row],[base]],Table57[[#This Row],[carrier]],TEXT(Table57[[#This Row],[rest of number]], "00000000"))</f>
        <v>01143850312</v>
      </c>
      <c r="V472" s="10" t="s">
        <v>497</v>
      </c>
      <c r="W472" s="12">
        <f t="shared" ca="1" si="26"/>
        <v>1</v>
      </c>
      <c r="X472" s="13">
        <f t="shared" ca="1" si="27"/>
        <v>43850312</v>
      </c>
    </row>
    <row r="473" spans="1:24" x14ac:dyDescent="0.25">
      <c r="A473" s="1">
        <v>471</v>
      </c>
      <c r="H473" s="2"/>
      <c r="T473" s="1">
        <f t="shared" ca="1" si="28"/>
        <v>7</v>
      </c>
      <c r="U473" s="12" t="str">
        <f ca="1">_xlfn.CONCAT(Table57[[#This Row],[base]],Table57[[#This Row],[carrier]],TEXT(Table57[[#This Row],[rest of number]], "00000000"))</f>
        <v>01244747187</v>
      </c>
      <c r="V473" s="10" t="s">
        <v>497</v>
      </c>
      <c r="W473" s="12">
        <f t="shared" ca="1" si="26"/>
        <v>2</v>
      </c>
      <c r="X473" s="13">
        <f t="shared" ca="1" si="27"/>
        <v>44747187</v>
      </c>
    </row>
    <row r="474" spans="1:24" x14ac:dyDescent="0.25">
      <c r="A474" s="1">
        <v>472</v>
      </c>
      <c r="H474" s="2"/>
      <c r="T474" s="1">
        <f t="shared" ca="1" si="28"/>
        <v>47</v>
      </c>
      <c r="U474" s="12" t="str">
        <f ca="1">_xlfn.CONCAT(Table57[[#This Row],[base]],Table57[[#This Row],[carrier]],TEXT(Table57[[#This Row],[rest of number]], "00000000"))</f>
        <v>01510794607</v>
      </c>
      <c r="V474" s="10" t="s">
        <v>497</v>
      </c>
      <c r="W474" s="12">
        <f t="shared" ca="1" si="26"/>
        <v>5</v>
      </c>
      <c r="X474" s="13">
        <f t="shared" ca="1" si="27"/>
        <v>10794607</v>
      </c>
    </row>
    <row r="475" spans="1:24" x14ac:dyDescent="0.25">
      <c r="A475" s="1">
        <v>473</v>
      </c>
      <c r="H475" s="2"/>
      <c r="T475" s="1">
        <f t="shared" ca="1" si="28"/>
        <v>72</v>
      </c>
      <c r="U475" s="12" t="str">
        <f ca="1">_xlfn.CONCAT(Table57[[#This Row],[base]],Table57[[#This Row],[carrier]],TEXT(Table57[[#This Row],[rest of number]], "00000000"))</f>
        <v>01095379670</v>
      </c>
      <c r="V475" s="10" t="s">
        <v>497</v>
      </c>
      <c r="W475" s="12">
        <f t="shared" ca="1" si="26"/>
        <v>0</v>
      </c>
      <c r="X475" s="13">
        <f t="shared" ca="1" si="27"/>
        <v>95379670</v>
      </c>
    </row>
    <row r="476" spans="1:24" x14ac:dyDescent="0.25">
      <c r="A476" s="1">
        <v>474</v>
      </c>
      <c r="H476" s="2"/>
      <c r="T476" s="1">
        <f t="shared" ca="1" si="28"/>
        <v>113</v>
      </c>
      <c r="U476" s="12" t="str">
        <f ca="1">_xlfn.CONCAT(Table57[[#This Row],[base]],Table57[[#This Row],[carrier]],TEXT(Table57[[#This Row],[rest of number]], "00000000"))</f>
        <v>01587981327</v>
      </c>
      <c r="V476" s="10" t="s">
        <v>497</v>
      </c>
      <c r="W476" s="12">
        <f t="shared" ca="1" si="26"/>
        <v>5</v>
      </c>
      <c r="X476" s="13">
        <f t="shared" ca="1" si="27"/>
        <v>87981327</v>
      </c>
    </row>
    <row r="477" spans="1:24" x14ac:dyDescent="0.25">
      <c r="A477" s="1">
        <v>475</v>
      </c>
      <c r="H477" s="2"/>
      <c r="T477" s="1">
        <f t="shared" ca="1" si="28"/>
        <v>40</v>
      </c>
      <c r="U477" s="12" t="str">
        <f ca="1">_xlfn.CONCAT(Table57[[#This Row],[base]],Table57[[#This Row],[carrier]],TEXT(Table57[[#This Row],[rest of number]], "00000000"))</f>
        <v>01069523753</v>
      </c>
      <c r="V477" s="10" t="s">
        <v>497</v>
      </c>
      <c r="W477" s="12">
        <f t="shared" ca="1" si="26"/>
        <v>0</v>
      </c>
      <c r="X477" s="13">
        <f t="shared" ca="1" si="27"/>
        <v>69523753</v>
      </c>
    </row>
    <row r="478" spans="1:24" x14ac:dyDescent="0.25">
      <c r="A478" s="1">
        <v>476</v>
      </c>
      <c r="H478" s="2"/>
      <c r="T478" s="1">
        <f t="shared" ca="1" si="28"/>
        <v>322</v>
      </c>
      <c r="U478" s="12" t="str">
        <f ca="1">_xlfn.CONCAT(Table57[[#This Row],[base]],Table57[[#This Row],[carrier]],TEXT(Table57[[#This Row],[rest of number]], "00000000"))</f>
        <v>01022820213</v>
      </c>
      <c r="V478" s="10" t="s">
        <v>497</v>
      </c>
      <c r="W478" s="12">
        <f t="shared" ca="1" si="26"/>
        <v>0</v>
      </c>
      <c r="X478" s="13">
        <f t="shared" ca="1" si="27"/>
        <v>22820213</v>
      </c>
    </row>
    <row r="479" spans="1:24" x14ac:dyDescent="0.25">
      <c r="A479" s="1">
        <v>477</v>
      </c>
      <c r="H479" s="2"/>
      <c r="T479" s="1">
        <f t="shared" ca="1" si="28"/>
        <v>306</v>
      </c>
      <c r="U479" s="12" t="str">
        <f ca="1">_xlfn.CONCAT(Table57[[#This Row],[base]],Table57[[#This Row],[carrier]],TEXT(Table57[[#This Row],[rest of number]], "00000000"))</f>
        <v>01033735608</v>
      </c>
      <c r="V479" s="10" t="s">
        <v>497</v>
      </c>
      <c r="W479" s="12">
        <f t="shared" ca="1" si="26"/>
        <v>0</v>
      </c>
      <c r="X479" s="13">
        <f t="shared" ca="1" si="27"/>
        <v>33735608</v>
      </c>
    </row>
    <row r="480" spans="1:24" x14ac:dyDescent="0.25">
      <c r="A480" s="1">
        <v>478</v>
      </c>
      <c r="H480" s="2"/>
      <c r="T480" s="1">
        <f t="shared" ca="1" si="28"/>
        <v>120</v>
      </c>
      <c r="U480" s="12" t="str">
        <f ca="1">_xlfn.CONCAT(Table57[[#This Row],[base]],Table57[[#This Row],[carrier]],TEXT(Table57[[#This Row],[rest of number]], "00000000"))</f>
        <v>01260121601</v>
      </c>
      <c r="V480" s="10" t="s">
        <v>497</v>
      </c>
      <c r="W480" s="12">
        <f t="shared" ca="1" si="26"/>
        <v>2</v>
      </c>
      <c r="X480" s="13">
        <f t="shared" ca="1" si="27"/>
        <v>60121601</v>
      </c>
    </row>
    <row r="481" spans="1:24" x14ac:dyDescent="0.25">
      <c r="A481" s="1">
        <v>479</v>
      </c>
      <c r="H481" s="2"/>
      <c r="T481" s="1">
        <f t="shared" ca="1" si="28"/>
        <v>257</v>
      </c>
      <c r="U481" s="12" t="str">
        <f ca="1">_xlfn.CONCAT(Table57[[#This Row],[base]],Table57[[#This Row],[carrier]],TEXT(Table57[[#This Row],[rest of number]], "00000000"))</f>
        <v>01550963256</v>
      </c>
      <c r="V481" s="10" t="s">
        <v>497</v>
      </c>
      <c r="W481" s="12">
        <f t="shared" ca="1" si="26"/>
        <v>5</v>
      </c>
      <c r="X481" s="13">
        <f t="shared" ca="1" si="27"/>
        <v>50963256</v>
      </c>
    </row>
    <row r="482" spans="1:24" x14ac:dyDescent="0.25">
      <c r="A482" s="1">
        <v>480</v>
      </c>
      <c r="H482" s="2"/>
      <c r="T482" s="1">
        <f t="shared" ca="1" si="28"/>
        <v>221</v>
      </c>
      <c r="U482" s="12" t="str">
        <f ca="1">_xlfn.CONCAT(Table57[[#This Row],[base]],Table57[[#This Row],[carrier]],TEXT(Table57[[#This Row],[rest of number]], "00000000"))</f>
        <v>01286559463</v>
      </c>
      <c r="V482" s="10" t="s">
        <v>497</v>
      </c>
      <c r="W482" s="12">
        <f t="shared" ca="1" si="26"/>
        <v>2</v>
      </c>
      <c r="X482" s="13">
        <f t="shared" ca="1" si="27"/>
        <v>86559463</v>
      </c>
    </row>
    <row r="483" spans="1:24" x14ac:dyDescent="0.25">
      <c r="A483" s="1">
        <v>481</v>
      </c>
      <c r="H483" s="2"/>
      <c r="T483" s="1">
        <f t="shared" ca="1" si="28"/>
        <v>180</v>
      </c>
      <c r="U483" s="12" t="str">
        <f ca="1">_xlfn.CONCAT(Table57[[#This Row],[base]],Table57[[#This Row],[carrier]],TEXT(Table57[[#This Row],[rest of number]], "00000000"))</f>
        <v>01195509608</v>
      </c>
      <c r="V483" s="10" t="s">
        <v>497</v>
      </c>
      <c r="W483" s="12">
        <f t="shared" ca="1" si="26"/>
        <v>1</v>
      </c>
      <c r="X483" s="13">
        <f t="shared" ca="1" si="27"/>
        <v>95509608</v>
      </c>
    </row>
    <row r="484" spans="1:24" x14ac:dyDescent="0.25">
      <c r="A484" s="1">
        <v>482</v>
      </c>
      <c r="H484" s="2"/>
      <c r="T484" s="1">
        <f t="shared" ca="1" si="28"/>
        <v>106</v>
      </c>
      <c r="U484" s="12" t="str">
        <f ca="1">_xlfn.CONCAT(Table57[[#This Row],[base]],Table57[[#This Row],[carrier]],TEXT(Table57[[#This Row],[rest of number]], "00000000"))</f>
        <v>01026372222</v>
      </c>
      <c r="V484" s="10" t="s">
        <v>497</v>
      </c>
      <c r="W484" s="12">
        <f t="shared" ca="1" si="26"/>
        <v>0</v>
      </c>
      <c r="X484" s="13">
        <f t="shared" ca="1" si="27"/>
        <v>26372222</v>
      </c>
    </row>
    <row r="485" spans="1:24" x14ac:dyDescent="0.25">
      <c r="A485" s="1">
        <v>483</v>
      </c>
      <c r="H485" s="2"/>
      <c r="T485" s="1">
        <f t="shared" ca="1" si="28"/>
        <v>120</v>
      </c>
      <c r="U485" s="12" t="str">
        <f ca="1">_xlfn.CONCAT(Table57[[#This Row],[base]],Table57[[#This Row],[carrier]],TEXT(Table57[[#This Row],[rest of number]], "00000000"))</f>
        <v>01179724320</v>
      </c>
      <c r="V485" s="10" t="s">
        <v>497</v>
      </c>
      <c r="W485" s="12">
        <f t="shared" ca="1" si="26"/>
        <v>1</v>
      </c>
      <c r="X485" s="13">
        <f t="shared" ca="1" si="27"/>
        <v>79724320</v>
      </c>
    </row>
    <row r="486" spans="1:24" x14ac:dyDescent="0.25">
      <c r="A486" s="1">
        <v>484</v>
      </c>
      <c r="H486" s="2"/>
      <c r="T486" s="1">
        <f t="shared" ca="1" si="28"/>
        <v>92</v>
      </c>
      <c r="U486" s="12" t="str">
        <f ca="1">_xlfn.CONCAT(Table57[[#This Row],[base]],Table57[[#This Row],[carrier]],TEXT(Table57[[#This Row],[rest of number]], "00000000"))</f>
        <v>01525787932</v>
      </c>
      <c r="V486" s="10" t="s">
        <v>497</v>
      </c>
      <c r="W486" s="12">
        <f t="shared" ca="1" si="26"/>
        <v>5</v>
      </c>
      <c r="X486" s="13">
        <f t="shared" ca="1" si="27"/>
        <v>25787932</v>
      </c>
    </row>
    <row r="487" spans="1:24" x14ac:dyDescent="0.25">
      <c r="A487" s="1">
        <v>485</v>
      </c>
      <c r="H487" s="2"/>
      <c r="T487" s="1">
        <f t="shared" ca="1" si="28"/>
        <v>145</v>
      </c>
      <c r="U487" s="12" t="str">
        <f ca="1">_xlfn.CONCAT(Table57[[#This Row],[base]],Table57[[#This Row],[carrier]],TEXT(Table57[[#This Row],[rest of number]], "00000000"))</f>
        <v>01151597943</v>
      </c>
      <c r="V487" s="10" t="s">
        <v>497</v>
      </c>
      <c r="W487" s="12">
        <f t="shared" ca="1" si="26"/>
        <v>1</v>
      </c>
      <c r="X487" s="13">
        <f t="shared" ca="1" si="27"/>
        <v>51597943</v>
      </c>
    </row>
    <row r="488" spans="1:24" x14ac:dyDescent="0.25">
      <c r="A488" s="1">
        <v>486</v>
      </c>
      <c r="H488" s="2"/>
      <c r="T488" s="1">
        <f t="shared" ca="1" si="28"/>
        <v>112</v>
      </c>
      <c r="U488" s="12" t="str">
        <f ca="1">_xlfn.CONCAT(Table57[[#This Row],[base]],Table57[[#This Row],[carrier]],TEXT(Table57[[#This Row],[rest of number]], "00000000"))</f>
        <v>01041003372</v>
      </c>
      <c r="V488" s="10" t="s">
        <v>497</v>
      </c>
      <c r="W488" s="12">
        <f t="shared" ca="1" si="26"/>
        <v>0</v>
      </c>
      <c r="X488" s="13">
        <f t="shared" ca="1" si="27"/>
        <v>41003372</v>
      </c>
    </row>
    <row r="489" spans="1:24" x14ac:dyDescent="0.25">
      <c r="A489" s="1">
        <v>487</v>
      </c>
      <c r="H489" s="2"/>
      <c r="T489" s="1">
        <f t="shared" ca="1" si="28"/>
        <v>161</v>
      </c>
      <c r="U489" s="12" t="str">
        <f ca="1">_xlfn.CONCAT(Table57[[#This Row],[base]],Table57[[#This Row],[carrier]],TEXT(Table57[[#This Row],[rest of number]], "00000000"))</f>
        <v>01203484271</v>
      </c>
      <c r="V489" s="10" t="s">
        <v>497</v>
      </c>
      <c r="W489" s="12">
        <f t="shared" ca="1" si="26"/>
        <v>2</v>
      </c>
      <c r="X489" s="13">
        <f t="shared" ca="1" si="27"/>
        <v>3484271</v>
      </c>
    </row>
    <row r="490" spans="1:24" x14ac:dyDescent="0.25">
      <c r="A490" s="1">
        <v>488</v>
      </c>
      <c r="H490" s="2"/>
      <c r="T490" s="1">
        <f t="shared" ca="1" si="28"/>
        <v>190</v>
      </c>
      <c r="U490" s="12" t="str">
        <f ca="1">_xlfn.CONCAT(Table57[[#This Row],[base]],Table57[[#This Row],[carrier]],TEXT(Table57[[#This Row],[rest of number]], "00000000"))</f>
        <v>01567374143</v>
      </c>
      <c r="V490" s="10" t="s">
        <v>497</v>
      </c>
      <c r="W490" s="12">
        <f t="shared" ca="1" si="26"/>
        <v>5</v>
      </c>
      <c r="X490" s="13">
        <f t="shared" ca="1" si="27"/>
        <v>67374143</v>
      </c>
    </row>
    <row r="491" spans="1:24" x14ac:dyDescent="0.25">
      <c r="A491" s="1">
        <v>489</v>
      </c>
      <c r="H491" s="2"/>
      <c r="T491" s="1">
        <f t="shared" ca="1" si="28"/>
        <v>30</v>
      </c>
      <c r="U491" s="12" t="str">
        <f ca="1">_xlfn.CONCAT(Table57[[#This Row],[base]],Table57[[#This Row],[carrier]],TEXT(Table57[[#This Row],[rest of number]], "00000000"))</f>
        <v>01221755566</v>
      </c>
      <c r="V491" s="10" t="s">
        <v>497</v>
      </c>
      <c r="W491" s="12">
        <f t="shared" ca="1" si="26"/>
        <v>2</v>
      </c>
      <c r="X491" s="13">
        <f t="shared" ca="1" si="27"/>
        <v>21755566</v>
      </c>
    </row>
    <row r="492" spans="1:24" x14ac:dyDescent="0.25">
      <c r="A492" s="1">
        <v>490</v>
      </c>
      <c r="H492" s="2"/>
      <c r="T492" s="1">
        <f t="shared" ca="1" si="28"/>
        <v>74</v>
      </c>
      <c r="U492" s="12" t="str">
        <f ca="1">_xlfn.CONCAT(Table57[[#This Row],[base]],Table57[[#This Row],[carrier]],TEXT(Table57[[#This Row],[rest of number]], "00000000"))</f>
        <v>01235364304</v>
      </c>
      <c r="V492" s="10" t="s">
        <v>497</v>
      </c>
      <c r="W492" s="12">
        <f t="shared" ca="1" si="26"/>
        <v>2</v>
      </c>
      <c r="X492" s="13">
        <f t="shared" ca="1" si="27"/>
        <v>35364304</v>
      </c>
    </row>
    <row r="493" spans="1:24" x14ac:dyDescent="0.25">
      <c r="A493" s="1">
        <v>491</v>
      </c>
      <c r="H493" s="2"/>
      <c r="T493" s="1">
        <f t="shared" ca="1" si="28"/>
        <v>349</v>
      </c>
      <c r="U493" s="12" t="str">
        <f ca="1">_xlfn.CONCAT(Table57[[#This Row],[base]],Table57[[#This Row],[carrier]],TEXT(Table57[[#This Row],[rest of number]], "00000000"))</f>
        <v>01131562944</v>
      </c>
      <c r="V493" s="10" t="s">
        <v>497</v>
      </c>
      <c r="W493" s="12">
        <f t="shared" ca="1" si="26"/>
        <v>1</v>
      </c>
      <c r="X493" s="13">
        <f t="shared" ca="1" si="27"/>
        <v>31562944</v>
      </c>
    </row>
    <row r="494" spans="1:24" x14ac:dyDescent="0.25">
      <c r="A494" s="1">
        <v>492</v>
      </c>
      <c r="H494" s="2"/>
      <c r="T494" s="1">
        <f t="shared" ca="1" si="28"/>
        <v>191</v>
      </c>
      <c r="U494" s="12" t="str">
        <f ca="1">_xlfn.CONCAT(Table57[[#This Row],[base]],Table57[[#This Row],[carrier]],TEXT(Table57[[#This Row],[rest of number]], "00000000"))</f>
        <v>01224860169</v>
      </c>
      <c r="V494" s="10" t="s">
        <v>497</v>
      </c>
      <c r="W494" s="12">
        <f t="shared" ref="W494:W557" ca="1" si="29">CHOOSE(RANDBETWEEN(1,4),0,1,2,5)</f>
        <v>2</v>
      </c>
      <c r="X494" s="13">
        <f t="shared" ref="X494:X557" ca="1" si="30">RANDBETWEEN(0,99999999)</f>
        <v>24860169</v>
      </c>
    </row>
    <row r="495" spans="1:24" x14ac:dyDescent="0.25">
      <c r="A495" s="1">
        <v>493</v>
      </c>
      <c r="H495" s="2"/>
      <c r="T495" s="1">
        <f t="shared" ca="1" si="28"/>
        <v>154</v>
      </c>
      <c r="U495" s="12" t="str">
        <f ca="1">_xlfn.CONCAT(Table57[[#This Row],[base]],Table57[[#This Row],[carrier]],TEXT(Table57[[#This Row],[rest of number]], "00000000"))</f>
        <v>01267918367</v>
      </c>
      <c r="V495" s="10" t="s">
        <v>497</v>
      </c>
      <c r="W495" s="12">
        <f t="shared" ca="1" si="29"/>
        <v>2</v>
      </c>
      <c r="X495" s="13">
        <f t="shared" ca="1" si="30"/>
        <v>67918367</v>
      </c>
    </row>
    <row r="496" spans="1:24" x14ac:dyDescent="0.25">
      <c r="A496" s="1">
        <v>494</v>
      </c>
      <c r="H496" s="2"/>
      <c r="T496" s="1">
        <f t="shared" ca="1" si="28"/>
        <v>359</v>
      </c>
      <c r="U496" s="12" t="str">
        <f ca="1">_xlfn.CONCAT(Table57[[#This Row],[base]],Table57[[#This Row],[carrier]],TEXT(Table57[[#This Row],[rest of number]], "00000000"))</f>
        <v>01009565144</v>
      </c>
      <c r="V496" s="10" t="s">
        <v>497</v>
      </c>
      <c r="W496" s="12">
        <f t="shared" ca="1" si="29"/>
        <v>0</v>
      </c>
      <c r="X496" s="13">
        <f t="shared" ca="1" si="30"/>
        <v>9565144</v>
      </c>
    </row>
    <row r="497" spans="1:24" x14ac:dyDescent="0.25">
      <c r="A497" s="1">
        <v>495</v>
      </c>
      <c r="H497" s="2"/>
      <c r="T497" s="1">
        <f t="shared" ca="1" si="28"/>
        <v>74</v>
      </c>
      <c r="U497" s="12" t="str">
        <f ca="1">_xlfn.CONCAT(Table57[[#This Row],[base]],Table57[[#This Row],[carrier]],TEXT(Table57[[#This Row],[rest of number]], "00000000"))</f>
        <v>01212526578</v>
      </c>
      <c r="V497" s="10" t="s">
        <v>497</v>
      </c>
      <c r="W497" s="12">
        <f t="shared" ca="1" si="29"/>
        <v>2</v>
      </c>
      <c r="X497" s="13">
        <f t="shared" ca="1" si="30"/>
        <v>12526578</v>
      </c>
    </row>
    <row r="498" spans="1:24" x14ac:dyDescent="0.25">
      <c r="A498" s="1">
        <v>496</v>
      </c>
      <c r="H498" s="2"/>
      <c r="T498" s="1">
        <f t="shared" ca="1" si="28"/>
        <v>193</v>
      </c>
      <c r="U498" s="12" t="str">
        <f ca="1">_xlfn.CONCAT(Table57[[#This Row],[base]],Table57[[#This Row],[carrier]],TEXT(Table57[[#This Row],[rest of number]], "00000000"))</f>
        <v>01141424464</v>
      </c>
      <c r="V498" s="10" t="s">
        <v>497</v>
      </c>
      <c r="W498" s="12">
        <f t="shared" ca="1" si="29"/>
        <v>1</v>
      </c>
      <c r="X498" s="13">
        <f t="shared" ca="1" si="30"/>
        <v>41424464</v>
      </c>
    </row>
    <row r="499" spans="1:24" x14ac:dyDescent="0.25">
      <c r="A499" s="1">
        <v>497</v>
      </c>
      <c r="H499" s="2"/>
      <c r="T499" s="1">
        <f t="shared" ca="1" si="28"/>
        <v>190</v>
      </c>
      <c r="U499" s="12" t="str">
        <f ca="1">_xlfn.CONCAT(Table57[[#This Row],[base]],Table57[[#This Row],[carrier]],TEXT(Table57[[#This Row],[rest of number]], "00000000"))</f>
        <v>01539783314</v>
      </c>
      <c r="V499" s="10" t="s">
        <v>497</v>
      </c>
      <c r="W499" s="12">
        <f t="shared" ca="1" si="29"/>
        <v>5</v>
      </c>
      <c r="X499" s="13">
        <f t="shared" ca="1" si="30"/>
        <v>39783314</v>
      </c>
    </row>
    <row r="500" spans="1:24" x14ac:dyDescent="0.25">
      <c r="A500" s="1">
        <v>498</v>
      </c>
      <c r="H500" s="2"/>
      <c r="T500" s="1">
        <f t="shared" ca="1" si="28"/>
        <v>61</v>
      </c>
      <c r="U500" s="12" t="str">
        <f ca="1">_xlfn.CONCAT(Table57[[#This Row],[base]],Table57[[#This Row],[carrier]],TEXT(Table57[[#This Row],[rest of number]], "00000000"))</f>
        <v>01543341430</v>
      </c>
      <c r="V500" s="10" t="s">
        <v>497</v>
      </c>
      <c r="W500" s="12">
        <f t="shared" ca="1" si="29"/>
        <v>5</v>
      </c>
      <c r="X500" s="13">
        <f t="shared" ca="1" si="30"/>
        <v>43341430</v>
      </c>
    </row>
    <row r="501" spans="1:24" x14ac:dyDescent="0.25">
      <c r="T501" s="1">
        <f t="shared" ca="1" si="28"/>
        <v>21</v>
      </c>
      <c r="U501" s="12" t="str">
        <f ca="1">_xlfn.CONCAT(Table57[[#This Row],[base]],Table57[[#This Row],[carrier]],TEXT(Table57[[#This Row],[rest of number]], "00000000"))</f>
        <v>01536867094</v>
      </c>
      <c r="V501" s="10" t="s">
        <v>497</v>
      </c>
      <c r="W501" s="12">
        <f t="shared" ca="1" si="29"/>
        <v>5</v>
      </c>
      <c r="X501" s="13">
        <f t="shared" ca="1" si="30"/>
        <v>36867094</v>
      </c>
    </row>
    <row r="502" spans="1:24" x14ac:dyDescent="0.25">
      <c r="T502" s="1">
        <f t="shared" ca="1" si="28"/>
        <v>374</v>
      </c>
      <c r="U502" s="12" t="str">
        <f ca="1">_xlfn.CONCAT(Table57[[#This Row],[base]],Table57[[#This Row],[carrier]],TEXT(Table57[[#This Row],[rest of number]], "00000000"))</f>
        <v>01090241360</v>
      </c>
      <c r="V502" s="10" t="s">
        <v>497</v>
      </c>
      <c r="W502" s="12">
        <f t="shared" ca="1" si="29"/>
        <v>0</v>
      </c>
      <c r="X502" s="13">
        <f t="shared" ca="1" si="30"/>
        <v>90241360</v>
      </c>
    </row>
    <row r="503" spans="1:24" x14ac:dyDescent="0.25">
      <c r="T503" s="1">
        <f t="shared" ca="1" si="28"/>
        <v>163</v>
      </c>
      <c r="U503" s="12" t="str">
        <f ca="1">_xlfn.CONCAT(Table57[[#This Row],[base]],Table57[[#This Row],[carrier]],TEXT(Table57[[#This Row],[rest of number]], "00000000"))</f>
        <v>01523076903</v>
      </c>
      <c r="V503" s="10" t="s">
        <v>497</v>
      </c>
      <c r="W503" s="12">
        <f t="shared" ca="1" si="29"/>
        <v>5</v>
      </c>
      <c r="X503" s="13">
        <f t="shared" ca="1" si="30"/>
        <v>23076903</v>
      </c>
    </row>
    <row r="504" spans="1:24" x14ac:dyDescent="0.25">
      <c r="T504" s="1">
        <f t="shared" ca="1" si="28"/>
        <v>335</v>
      </c>
      <c r="U504" s="12" t="str">
        <f ca="1">_xlfn.CONCAT(Table57[[#This Row],[base]],Table57[[#This Row],[carrier]],TEXT(Table57[[#This Row],[rest of number]], "00000000"))</f>
        <v>01196358909</v>
      </c>
      <c r="V504" s="10" t="s">
        <v>497</v>
      </c>
      <c r="W504" s="12">
        <f t="shared" ca="1" si="29"/>
        <v>1</v>
      </c>
      <c r="X504" s="13">
        <f t="shared" ca="1" si="30"/>
        <v>96358909</v>
      </c>
    </row>
    <row r="505" spans="1:24" x14ac:dyDescent="0.25">
      <c r="T505" s="1">
        <f t="shared" ca="1" si="28"/>
        <v>28</v>
      </c>
      <c r="U505" s="12" t="str">
        <f ca="1">_xlfn.CONCAT(Table57[[#This Row],[base]],Table57[[#This Row],[carrier]],TEXT(Table57[[#This Row],[rest of number]], "00000000"))</f>
        <v>01266249355</v>
      </c>
      <c r="V505" s="10" t="s">
        <v>497</v>
      </c>
      <c r="W505" s="12">
        <f t="shared" ca="1" si="29"/>
        <v>2</v>
      </c>
      <c r="X505" s="13">
        <f t="shared" ca="1" si="30"/>
        <v>66249355</v>
      </c>
    </row>
    <row r="506" spans="1:24" x14ac:dyDescent="0.25">
      <c r="T506" s="1">
        <f t="shared" ca="1" si="28"/>
        <v>338</v>
      </c>
      <c r="U506" s="12" t="str">
        <f ca="1">_xlfn.CONCAT(Table57[[#This Row],[base]],Table57[[#This Row],[carrier]],TEXT(Table57[[#This Row],[rest of number]], "00000000"))</f>
        <v>01167874489</v>
      </c>
      <c r="V506" s="10" t="s">
        <v>497</v>
      </c>
      <c r="W506" s="12">
        <f t="shared" ca="1" si="29"/>
        <v>1</v>
      </c>
      <c r="X506" s="13">
        <f t="shared" ca="1" si="30"/>
        <v>67874489</v>
      </c>
    </row>
    <row r="507" spans="1:24" x14ac:dyDescent="0.25">
      <c r="T507" s="1">
        <f t="shared" ca="1" si="28"/>
        <v>8</v>
      </c>
      <c r="U507" s="12" t="str">
        <f ca="1">_xlfn.CONCAT(Table57[[#This Row],[base]],Table57[[#This Row],[carrier]],TEXT(Table57[[#This Row],[rest of number]], "00000000"))</f>
        <v>01070079630</v>
      </c>
      <c r="V507" s="10" t="s">
        <v>497</v>
      </c>
      <c r="W507" s="12">
        <f t="shared" ca="1" si="29"/>
        <v>0</v>
      </c>
      <c r="X507" s="13">
        <f t="shared" ca="1" si="30"/>
        <v>70079630</v>
      </c>
    </row>
    <row r="508" spans="1:24" x14ac:dyDescent="0.25">
      <c r="T508" s="1">
        <f t="shared" ca="1" si="28"/>
        <v>292</v>
      </c>
      <c r="U508" s="12" t="str">
        <f ca="1">_xlfn.CONCAT(Table57[[#This Row],[base]],Table57[[#This Row],[carrier]],TEXT(Table57[[#This Row],[rest of number]], "00000000"))</f>
        <v>01070976520</v>
      </c>
      <c r="V508" s="10" t="s">
        <v>497</v>
      </c>
      <c r="W508" s="12">
        <f t="shared" ca="1" si="29"/>
        <v>0</v>
      </c>
      <c r="X508" s="13">
        <f t="shared" ca="1" si="30"/>
        <v>70976520</v>
      </c>
    </row>
    <row r="509" spans="1:24" x14ac:dyDescent="0.25">
      <c r="T509" s="1">
        <f t="shared" ca="1" si="28"/>
        <v>375</v>
      </c>
      <c r="U509" s="12" t="str">
        <f ca="1">_xlfn.CONCAT(Table57[[#This Row],[base]],Table57[[#This Row],[carrier]],TEXT(Table57[[#This Row],[rest of number]], "00000000"))</f>
        <v>01108197659</v>
      </c>
      <c r="V509" s="10" t="s">
        <v>497</v>
      </c>
      <c r="W509" s="12">
        <f t="shared" ca="1" si="29"/>
        <v>1</v>
      </c>
      <c r="X509" s="13">
        <f t="shared" ca="1" si="30"/>
        <v>8197659</v>
      </c>
    </row>
    <row r="510" spans="1:24" x14ac:dyDescent="0.25">
      <c r="T510" s="1">
        <f t="shared" ca="1" si="28"/>
        <v>235</v>
      </c>
      <c r="U510" s="12" t="str">
        <f ca="1">_xlfn.CONCAT(Table57[[#This Row],[base]],Table57[[#This Row],[carrier]],TEXT(Table57[[#This Row],[rest of number]], "00000000"))</f>
        <v>01186562606</v>
      </c>
      <c r="V510" s="10" t="s">
        <v>497</v>
      </c>
      <c r="W510" s="12">
        <f t="shared" ca="1" si="29"/>
        <v>1</v>
      </c>
      <c r="X510" s="13">
        <f t="shared" ca="1" si="30"/>
        <v>86562606</v>
      </c>
    </row>
    <row r="511" spans="1:24" x14ac:dyDescent="0.25">
      <c r="T511" s="1">
        <f t="shared" ca="1" si="28"/>
        <v>268</v>
      </c>
      <c r="U511" s="12" t="str">
        <f ca="1">_xlfn.CONCAT(Table57[[#This Row],[base]],Table57[[#This Row],[carrier]],TEXT(Table57[[#This Row],[rest of number]], "00000000"))</f>
        <v>01208390270</v>
      </c>
      <c r="V511" s="10" t="s">
        <v>497</v>
      </c>
      <c r="W511" s="12">
        <f t="shared" ca="1" si="29"/>
        <v>2</v>
      </c>
      <c r="X511" s="13">
        <f t="shared" ca="1" si="30"/>
        <v>8390270</v>
      </c>
    </row>
    <row r="512" spans="1:24" x14ac:dyDescent="0.25">
      <c r="T512" s="1">
        <f t="shared" ca="1" si="28"/>
        <v>35</v>
      </c>
      <c r="U512" s="12" t="str">
        <f ca="1">_xlfn.CONCAT(Table57[[#This Row],[base]],Table57[[#This Row],[carrier]],TEXT(Table57[[#This Row],[rest of number]], "00000000"))</f>
        <v>01126993945</v>
      </c>
      <c r="V512" s="10" t="s">
        <v>497</v>
      </c>
      <c r="W512" s="12">
        <f t="shared" ca="1" si="29"/>
        <v>1</v>
      </c>
      <c r="X512" s="13">
        <f t="shared" ca="1" si="30"/>
        <v>26993945</v>
      </c>
    </row>
    <row r="513" spans="20:24" x14ac:dyDescent="0.25">
      <c r="T513" s="1">
        <f t="shared" ca="1" si="28"/>
        <v>228</v>
      </c>
      <c r="U513" s="12" t="str">
        <f ca="1">_xlfn.CONCAT(Table57[[#This Row],[base]],Table57[[#This Row],[carrier]],TEXT(Table57[[#This Row],[rest of number]], "00000000"))</f>
        <v>01062246605</v>
      </c>
      <c r="V513" s="10" t="s">
        <v>497</v>
      </c>
      <c r="W513" s="12">
        <f t="shared" ca="1" si="29"/>
        <v>0</v>
      </c>
      <c r="X513" s="13">
        <f t="shared" ca="1" si="30"/>
        <v>62246605</v>
      </c>
    </row>
    <row r="514" spans="20:24" x14ac:dyDescent="0.25">
      <c r="T514" s="1">
        <f t="shared" ca="1" si="28"/>
        <v>114</v>
      </c>
      <c r="U514" s="12" t="str">
        <f ca="1">_xlfn.CONCAT(Table57[[#This Row],[base]],Table57[[#This Row],[carrier]],TEXT(Table57[[#This Row],[rest of number]], "00000000"))</f>
        <v>01016191257</v>
      </c>
      <c r="V514" s="10" t="s">
        <v>497</v>
      </c>
      <c r="W514" s="12">
        <f t="shared" ca="1" si="29"/>
        <v>0</v>
      </c>
      <c r="X514" s="13">
        <f t="shared" ca="1" si="30"/>
        <v>16191257</v>
      </c>
    </row>
    <row r="515" spans="20:24" x14ac:dyDescent="0.25">
      <c r="T515" s="1">
        <f t="shared" ca="1" si="28"/>
        <v>151</v>
      </c>
      <c r="U515" s="12" t="str">
        <f ca="1">_xlfn.CONCAT(Table57[[#This Row],[base]],Table57[[#This Row],[carrier]],TEXT(Table57[[#This Row],[rest of number]], "00000000"))</f>
        <v>01167932835</v>
      </c>
      <c r="V515" s="10" t="s">
        <v>497</v>
      </c>
      <c r="W515" s="12">
        <f t="shared" ca="1" si="29"/>
        <v>1</v>
      </c>
      <c r="X515" s="13">
        <f t="shared" ca="1" si="30"/>
        <v>67932835</v>
      </c>
    </row>
    <row r="516" spans="20:24" x14ac:dyDescent="0.25">
      <c r="T516" s="1">
        <f t="shared" ca="1" si="28"/>
        <v>36</v>
      </c>
      <c r="U516" s="12" t="str">
        <f ca="1">_xlfn.CONCAT(Table57[[#This Row],[base]],Table57[[#This Row],[carrier]],TEXT(Table57[[#This Row],[rest of number]], "00000000"))</f>
        <v>01090934043</v>
      </c>
      <c r="V516" s="10" t="s">
        <v>497</v>
      </c>
      <c r="W516" s="12">
        <f t="shared" ca="1" si="29"/>
        <v>0</v>
      </c>
      <c r="X516" s="13">
        <f t="shared" ca="1" si="30"/>
        <v>90934043</v>
      </c>
    </row>
    <row r="517" spans="20:24" x14ac:dyDescent="0.25">
      <c r="T517" s="1">
        <f t="shared" ca="1" si="28"/>
        <v>209</v>
      </c>
      <c r="U517" s="12" t="str">
        <f ca="1">_xlfn.CONCAT(Table57[[#This Row],[base]],Table57[[#This Row],[carrier]],TEXT(Table57[[#This Row],[rest of number]], "00000000"))</f>
        <v>01138649681</v>
      </c>
      <c r="V517" s="10" t="s">
        <v>497</v>
      </c>
      <c r="W517" s="12">
        <f t="shared" ca="1" si="29"/>
        <v>1</v>
      </c>
      <c r="X517" s="13">
        <f t="shared" ca="1" si="30"/>
        <v>38649681</v>
      </c>
    </row>
    <row r="518" spans="20:24" x14ac:dyDescent="0.25">
      <c r="T518" s="1">
        <f t="shared" ca="1" si="28"/>
        <v>185</v>
      </c>
      <c r="U518" s="12" t="str">
        <f ca="1">_xlfn.CONCAT(Table57[[#This Row],[base]],Table57[[#This Row],[carrier]],TEXT(Table57[[#This Row],[rest of number]], "00000000"))</f>
        <v>01161503392</v>
      </c>
      <c r="V518" s="10" t="s">
        <v>497</v>
      </c>
      <c r="W518" s="12">
        <f t="shared" ca="1" si="29"/>
        <v>1</v>
      </c>
      <c r="X518" s="13">
        <f t="shared" ca="1" si="30"/>
        <v>61503392</v>
      </c>
    </row>
    <row r="519" spans="20:24" x14ac:dyDescent="0.25">
      <c r="T519" s="1">
        <f t="shared" ca="1" si="28"/>
        <v>281</v>
      </c>
      <c r="U519" s="12" t="str">
        <f ca="1">_xlfn.CONCAT(Table57[[#This Row],[base]],Table57[[#This Row],[carrier]],TEXT(Table57[[#This Row],[rest of number]], "00000000"))</f>
        <v>01547837316</v>
      </c>
      <c r="V519" s="10" t="s">
        <v>497</v>
      </c>
      <c r="W519" s="12">
        <f t="shared" ca="1" si="29"/>
        <v>5</v>
      </c>
      <c r="X519" s="13">
        <f t="shared" ca="1" si="30"/>
        <v>47837316</v>
      </c>
    </row>
    <row r="520" spans="20:24" x14ac:dyDescent="0.25">
      <c r="T520" s="1">
        <f t="shared" ca="1" si="28"/>
        <v>64</v>
      </c>
      <c r="U520" s="12" t="str">
        <f ca="1">_xlfn.CONCAT(Table57[[#This Row],[base]],Table57[[#This Row],[carrier]],TEXT(Table57[[#This Row],[rest of number]], "00000000"))</f>
        <v>01149014240</v>
      </c>
      <c r="V520" s="10" t="s">
        <v>497</v>
      </c>
      <c r="W520" s="12">
        <f t="shared" ca="1" si="29"/>
        <v>1</v>
      </c>
      <c r="X520" s="13">
        <f t="shared" ca="1" si="30"/>
        <v>49014240</v>
      </c>
    </row>
    <row r="521" spans="20:24" x14ac:dyDescent="0.25">
      <c r="T521" s="1">
        <f t="shared" ca="1" si="28"/>
        <v>126</v>
      </c>
      <c r="U521" s="12" t="str">
        <f ca="1">_xlfn.CONCAT(Table57[[#This Row],[base]],Table57[[#This Row],[carrier]],TEXT(Table57[[#This Row],[rest of number]], "00000000"))</f>
        <v>01508014400</v>
      </c>
      <c r="V521" s="10" t="s">
        <v>497</v>
      </c>
      <c r="W521" s="12">
        <f t="shared" ca="1" si="29"/>
        <v>5</v>
      </c>
      <c r="X521" s="13">
        <f t="shared" ca="1" si="30"/>
        <v>8014400</v>
      </c>
    </row>
    <row r="522" spans="20:24" x14ac:dyDescent="0.25">
      <c r="T522" s="1">
        <f t="shared" ca="1" si="28"/>
        <v>27</v>
      </c>
      <c r="U522" s="12" t="str">
        <f ca="1">_xlfn.CONCAT(Table57[[#This Row],[base]],Table57[[#This Row],[carrier]],TEXT(Table57[[#This Row],[rest of number]], "00000000"))</f>
        <v>01076475723</v>
      </c>
      <c r="V522" s="10" t="s">
        <v>497</v>
      </c>
      <c r="W522" s="12">
        <f t="shared" ca="1" si="29"/>
        <v>0</v>
      </c>
      <c r="X522" s="13">
        <f t="shared" ca="1" si="30"/>
        <v>76475723</v>
      </c>
    </row>
    <row r="523" spans="20:24" x14ac:dyDescent="0.25">
      <c r="T523" s="1">
        <f t="shared" ca="1" si="28"/>
        <v>312</v>
      </c>
      <c r="U523" s="12" t="str">
        <f ca="1">_xlfn.CONCAT(Table57[[#This Row],[base]],Table57[[#This Row],[carrier]],TEXT(Table57[[#This Row],[rest of number]], "00000000"))</f>
        <v>01080716043</v>
      </c>
      <c r="V523" s="10" t="s">
        <v>497</v>
      </c>
      <c r="W523" s="12">
        <f t="shared" ca="1" si="29"/>
        <v>0</v>
      </c>
      <c r="X523" s="13">
        <f t="shared" ca="1" si="30"/>
        <v>80716043</v>
      </c>
    </row>
    <row r="524" spans="20:24" x14ac:dyDescent="0.25">
      <c r="T524" s="1">
        <f t="shared" ca="1" si="28"/>
        <v>133</v>
      </c>
      <c r="U524" s="12" t="str">
        <f ca="1">_xlfn.CONCAT(Table57[[#This Row],[base]],Table57[[#This Row],[carrier]],TEXT(Table57[[#This Row],[rest of number]], "00000000"))</f>
        <v>01291120319</v>
      </c>
      <c r="V524" s="10" t="s">
        <v>497</v>
      </c>
      <c r="W524" s="12">
        <f t="shared" ca="1" si="29"/>
        <v>2</v>
      </c>
      <c r="X524" s="13">
        <f t="shared" ca="1" si="30"/>
        <v>91120319</v>
      </c>
    </row>
    <row r="525" spans="20:24" x14ac:dyDescent="0.25">
      <c r="T525" s="1">
        <f t="shared" ca="1" si="28"/>
        <v>132</v>
      </c>
      <c r="U525" s="12" t="str">
        <f ca="1">_xlfn.CONCAT(Table57[[#This Row],[base]],Table57[[#This Row],[carrier]],TEXT(Table57[[#This Row],[rest of number]], "00000000"))</f>
        <v>01249438862</v>
      </c>
      <c r="V525" s="10" t="s">
        <v>497</v>
      </c>
      <c r="W525" s="12">
        <f t="shared" ca="1" si="29"/>
        <v>2</v>
      </c>
      <c r="X525" s="13">
        <f t="shared" ca="1" si="30"/>
        <v>49438862</v>
      </c>
    </row>
    <row r="526" spans="20:24" x14ac:dyDescent="0.25">
      <c r="T526" s="1">
        <f t="shared" ca="1" si="28"/>
        <v>187</v>
      </c>
      <c r="U526" s="12" t="str">
        <f ca="1">_xlfn.CONCAT(Table57[[#This Row],[base]],Table57[[#This Row],[carrier]],TEXT(Table57[[#This Row],[rest of number]], "00000000"))</f>
        <v>01568119106</v>
      </c>
      <c r="V526" s="10" t="s">
        <v>497</v>
      </c>
      <c r="W526" s="12">
        <f t="shared" ca="1" si="29"/>
        <v>5</v>
      </c>
      <c r="X526" s="13">
        <f t="shared" ca="1" si="30"/>
        <v>68119106</v>
      </c>
    </row>
    <row r="527" spans="20:24" x14ac:dyDescent="0.25">
      <c r="T527" s="1">
        <f t="shared" ca="1" si="28"/>
        <v>5</v>
      </c>
      <c r="U527" s="12" t="str">
        <f ca="1">_xlfn.CONCAT(Table57[[#This Row],[base]],Table57[[#This Row],[carrier]],TEXT(Table57[[#This Row],[rest of number]], "00000000"))</f>
        <v>01034493056</v>
      </c>
      <c r="V527" s="10" t="s">
        <v>497</v>
      </c>
      <c r="W527" s="12">
        <f t="shared" ca="1" si="29"/>
        <v>0</v>
      </c>
      <c r="X527" s="13">
        <f t="shared" ca="1" si="30"/>
        <v>34493056</v>
      </c>
    </row>
    <row r="528" spans="20:24" x14ac:dyDescent="0.25">
      <c r="T528" s="1">
        <f t="shared" ca="1" si="28"/>
        <v>387</v>
      </c>
      <c r="U528" s="12" t="str">
        <f ca="1">_xlfn.CONCAT(Table57[[#This Row],[base]],Table57[[#This Row],[carrier]],TEXT(Table57[[#This Row],[rest of number]], "00000000"))</f>
        <v>01192751272</v>
      </c>
      <c r="V528" s="10" t="s">
        <v>497</v>
      </c>
      <c r="W528" s="12">
        <f t="shared" ca="1" si="29"/>
        <v>1</v>
      </c>
      <c r="X528" s="13">
        <f t="shared" ca="1" si="30"/>
        <v>92751272</v>
      </c>
    </row>
    <row r="529" spans="20:24" x14ac:dyDescent="0.25">
      <c r="T529" s="1">
        <f t="shared" ca="1" si="28"/>
        <v>344</v>
      </c>
      <c r="U529" s="12" t="str">
        <f ca="1">_xlfn.CONCAT(Table57[[#This Row],[base]],Table57[[#This Row],[carrier]],TEXT(Table57[[#This Row],[rest of number]], "00000000"))</f>
        <v>01175305522</v>
      </c>
      <c r="V529" s="10" t="s">
        <v>497</v>
      </c>
      <c r="W529" s="12">
        <f t="shared" ca="1" si="29"/>
        <v>1</v>
      </c>
      <c r="X529" s="13">
        <f t="shared" ca="1" si="30"/>
        <v>75305522</v>
      </c>
    </row>
    <row r="530" spans="20:24" x14ac:dyDescent="0.25">
      <c r="T530" s="1">
        <f t="shared" ca="1" si="28"/>
        <v>175</v>
      </c>
      <c r="U530" s="12" t="str">
        <f ca="1">_xlfn.CONCAT(Table57[[#This Row],[base]],Table57[[#This Row],[carrier]],TEXT(Table57[[#This Row],[rest of number]], "00000000"))</f>
        <v>01525737104</v>
      </c>
      <c r="V530" s="10" t="s">
        <v>497</v>
      </c>
      <c r="W530" s="12">
        <f t="shared" ca="1" si="29"/>
        <v>5</v>
      </c>
      <c r="X530" s="13">
        <f t="shared" ca="1" si="30"/>
        <v>25737104</v>
      </c>
    </row>
    <row r="531" spans="20:24" x14ac:dyDescent="0.25">
      <c r="T531" s="1">
        <f t="shared" ca="1" si="28"/>
        <v>290</v>
      </c>
      <c r="U531" s="12" t="str">
        <f ca="1">_xlfn.CONCAT(Table57[[#This Row],[base]],Table57[[#This Row],[carrier]],TEXT(Table57[[#This Row],[rest of number]], "00000000"))</f>
        <v>01129266983</v>
      </c>
      <c r="V531" s="10" t="s">
        <v>497</v>
      </c>
      <c r="W531" s="12">
        <f t="shared" ca="1" si="29"/>
        <v>1</v>
      </c>
      <c r="X531" s="13">
        <f t="shared" ca="1" si="30"/>
        <v>29266983</v>
      </c>
    </row>
    <row r="532" spans="20:24" x14ac:dyDescent="0.25">
      <c r="T532" s="1">
        <f t="shared" ref="T532:T595" ca="1" si="31">RANDBETWEEN(0, 400)</f>
        <v>303</v>
      </c>
      <c r="U532" s="12" t="str">
        <f ca="1">_xlfn.CONCAT(Table57[[#This Row],[base]],Table57[[#This Row],[carrier]],TEXT(Table57[[#This Row],[rest of number]], "00000000"))</f>
        <v>01031660033</v>
      </c>
      <c r="V532" s="10" t="s">
        <v>497</v>
      </c>
      <c r="W532" s="12">
        <f t="shared" ca="1" si="29"/>
        <v>0</v>
      </c>
      <c r="X532" s="13">
        <f t="shared" ca="1" si="30"/>
        <v>31660033</v>
      </c>
    </row>
    <row r="533" spans="20:24" x14ac:dyDescent="0.25">
      <c r="T533" s="1">
        <f t="shared" ca="1" si="31"/>
        <v>400</v>
      </c>
      <c r="U533" s="12" t="str">
        <f ca="1">_xlfn.CONCAT(Table57[[#This Row],[base]],Table57[[#This Row],[carrier]],TEXT(Table57[[#This Row],[rest of number]], "00000000"))</f>
        <v>01110532797</v>
      </c>
      <c r="V533" s="10" t="s">
        <v>497</v>
      </c>
      <c r="W533" s="12">
        <f t="shared" ca="1" si="29"/>
        <v>1</v>
      </c>
      <c r="X533" s="13">
        <f t="shared" ca="1" si="30"/>
        <v>10532797</v>
      </c>
    </row>
    <row r="534" spans="20:24" x14ac:dyDescent="0.25">
      <c r="T534" s="1">
        <f t="shared" ca="1" si="31"/>
        <v>361</v>
      </c>
      <c r="U534" s="12" t="str">
        <f ca="1">_xlfn.CONCAT(Table57[[#This Row],[base]],Table57[[#This Row],[carrier]],TEXT(Table57[[#This Row],[rest of number]], "00000000"))</f>
        <v>01054447902</v>
      </c>
      <c r="V534" s="10" t="s">
        <v>497</v>
      </c>
      <c r="W534" s="12">
        <f t="shared" ca="1" si="29"/>
        <v>0</v>
      </c>
      <c r="X534" s="13">
        <f t="shared" ca="1" si="30"/>
        <v>54447902</v>
      </c>
    </row>
    <row r="535" spans="20:24" x14ac:dyDescent="0.25">
      <c r="T535" s="1">
        <f t="shared" ca="1" si="31"/>
        <v>54</v>
      </c>
      <c r="U535" s="12" t="str">
        <f ca="1">_xlfn.CONCAT(Table57[[#This Row],[base]],Table57[[#This Row],[carrier]],TEXT(Table57[[#This Row],[rest of number]], "00000000"))</f>
        <v>01522960200</v>
      </c>
      <c r="V535" s="10" t="s">
        <v>497</v>
      </c>
      <c r="W535" s="12">
        <f t="shared" ca="1" si="29"/>
        <v>5</v>
      </c>
      <c r="X535" s="13">
        <f t="shared" ca="1" si="30"/>
        <v>22960200</v>
      </c>
    </row>
    <row r="536" spans="20:24" x14ac:dyDescent="0.25">
      <c r="T536" s="1">
        <f t="shared" ca="1" si="31"/>
        <v>105</v>
      </c>
      <c r="U536" s="12" t="str">
        <f ca="1">_xlfn.CONCAT(Table57[[#This Row],[base]],Table57[[#This Row],[carrier]],TEXT(Table57[[#This Row],[rest of number]], "00000000"))</f>
        <v>01278665821</v>
      </c>
      <c r="V536" s="10" t="s">
        <v>497</v>
      </c>
      <c r="W536" s="12">
        <f t="shared" ca="1" si="29"/>
        <v>2</v>
      </c>
      <c r="X536" s="13">
        <f t="shared" ca="1" si="30"/>
        <v>78665821</v>
      </c>
    </row>
    <row r="537" spans="20:24" x14ac:dyDescent="0.25">
      <c r="T537" s="1">
        <f t="shared" ca="1" si="31"/>
        <v>215</v>
      </c>
      <c r="U537" s="12" t="str">
        <f ca="1">_xlfn.CONCAT(Table57[[#This Row],[base]],Table57[[#This Row],[carrier]],TEXT(Table57[[#This Row],[rest of number]], "00000000"))</f>
        <v>01160611736</v>
      </c>
      <c r="V537" s="10" t="s">
        <v>497</v>
      </c>
      <c r="W537" s="12">
        <f t="shared" ca="1" si="29"/>
        <v>1</v>
      </c>
      <c r="X537" s="13">
        <f t="shared" ca="1" si="30"/>
        <v>60611736</v>
      </c>
    </row>
    <row r="538" spans="20:24" x14ac:dyDescent="0.25">
      <c r="T538" s="1">
        <f t="shared" ca="1" si="31"/>
        <v>112</v>
      </c>
      <c r="U538" s="12" t="str">
        <f ca="1">_xlfn.CONCAT(Table57[[#This Row],[base]],Table57[[#This Row],[carrier]],TEXT(Table57[[#This Row],[rest of number]], "00000000"))</f>
        <v>01509375418</v>
      </c>
      <c r="V538" s="10" t="s">
        <v>497</v>
      </c>
      <c r="W538" s="12">
        <f t="shared" ca="1" si="29"/>
        <v>5</v>
      </c>
      <c r="X538" s="13">
        <f t="shared" ca="1" si="30"/>
        <v>9375418</v>
      </c>
    </row>
    <row r="539" spans="20:24" x14ac:dyDescent="0.25">
      <c r="T539" s="1">
        <f t="shared" ca="1" si="31"/>
        <v>258</v>
      </c>
      <c r="U539" s="12" t="str">
        <f ca="1">_xlfn.CONCAT(Table57[[#This Row],[base]],Table57[[#This Row],[carrier]],TEXT(Table57[[#This Row],[rest of number]], "00000000"))</f>
        <v>01217169280</v>
      </c>
      <c r="V539" s="10" t="s">
        <v>497</v>
      </c>
      <c r="W539" s="12">
        <f t="shared" ca="1" si="29"/>
        <v>2</v>
      </c>
      <c r="X539" s="13">
        <f t="shared" ca="1" si="30"/>
        <v>17169280</v>
      </c>
    </row>
    <row r="540" spans="20:24" x14ac:dyDescent="0.25">
      <c r="T540" s="1">
        <f t="shared" ca="1" si="31"/>
        <v>251</v>
      </c>
      <c r="U540" s="12" t="str">
        <f ca="1">_xlfn.CONCAT(Table57[[#This Row],[base]],Table57[[#This Row],[carrier]],TEXT(Table57[[#This Row],[rest of number]], "00000000"))</f>
        <v>01551423886</v>
      </c>
      <c r="V540" s="10" t="s">
        <v>497</v>
      </c>
      <c r="W540" s="12">
        <f t="shared" ca="1" si="29"/>
        <v>5</v>
      </c>
      <c r="X540" s="13">
        <f t="shared" ca="1" si="30"/>
        <v>51423886</v>
      </c>
    </row>
    <row r="541" spans="20:24" x14ac:dyDescent="0.25">
      <c r="T541" s="1">
        <f t="shared" ca="1" si="31"/>
        <v>280</v>
      </c>
      <c r="U541" s="12" t="str">
        <f ca="1">_xlfn.CONCAT(Table57[[#This Row],[base]],Table57[[#This Row],[carrier]],TEXT(Table57[[#This Row],[rest of number]], "00000000"))</f>
        <v>01566718215</v>
      </c>
      <c r="V541" s="10" t="s">
        <v>497</v>
      </c>
      <c r="W541" s="12">
        <f t="shared" ca="1" si="29"/>
        <v>5</v>
      </c>
      <c r="X541" s="13">
        <f t="shared" ca="1" si="30"/>
        <v>66718215</v>
      </c>
    </row>
    <row r="542" spans="20:24" x14ac:dyDescent="0.25">
      <c r="T542" s="1">
        <f t="shared" ca="1" si="31"/>
        <v>90</v>
      </c>
      <c r="U542" s="12" t="str">
        <f ca="1">_xlfn.CONCAT(Table57[[#This Row],[base]],Table57[[#This Row],[carrier]],TEXT(Table57[[#This Row],[rest of number]], "00000000"))</f>
        <v>01224716669</v>
      </c>
      <c r="V542" s="10" t="s">
        <v>497</v>
      </c>
      <c r="W542" s="12">
        <f t="shared" ca="1" si="29"/>
        <v>2</v>
      </c>
      <c r="X542" s="13">
        <f t="shared" ca="1" si="30"/>
        <v>24716669</v>
      </c>
    </row>
    <row r="543" spans="20:24" x14ac:dyDescent="0.25">
      <c r="T543" s="1">
        <f t="shared" ca="1" si="31"/>
        <v>53</v>
      </c>
      <c r="U543" s="12" t="str">
        <f ca="1">_xlfn.CONCAT(Table57[[#This Row],[base]],Table57[[#This Row],[carrier]],TEXT(Table57[[#This Row],[rest of number]], "00000000"))</f>
        <v>01275755053</v>
      </c>
      <c r="V543" s="10" t="s">
        <v>497</v>
      </c>
      <c r="W543" s="12">
        <f t="shared" ca="1" si="29"/>
        <v>2</v>
      </c>
      <c r="X543" s="13">
        <f t="shared" ca="1" si="30"/>
        <v>75755053</v>
      </c>
    </row>
    <row r="544" spans="20:24" x14ac:dyDescent="0.25">
      <c r="T544" s="1">
        <f t="shared" ca="1" si="31"/>
        <v>252</v>
      </c>
      <c r="U544" s="12" t="str">
        <f ca="1">_xlfn.CONCAT(Table57[[#This Row],[base]],Table57[[#This Row],[carrier]],TEXT(Table57[[#This Row],[rest of number]], "00000000"))</f>
        <v>01062232876</v>
      </c>
      <c r="V544" s="10" t="s">
        <v>497</v>
      </c>
      <c r="W544" s="12">
        <f t="shared" ca="1" si="29"/>
        <v>0</v>
      </c>
      <c r="X544" s="13">
        <f t="shared" ca="1" si="30"/>
        <v>62232876</v>
      </c>
    </row>
    <row r="545" spans="20:24" x14ac:dyDescent="0.25">
      <c r="T545" s="1">
        <f t="shared" ca="1" si="31"/>
        <v>231</v>
      </c>
      <c r="U545" s="12" t="str">
        <f ca="1">_xlfn.CONCAT(Table57[[#This Row],[base]],Table57[[#This Row],[carrier]],TEXT(Table57[[#This Row],[rest of number]], "00000000"))</f>
        <v>01002089522</v>
      </c>
      <c r="V545" s="10" t="s">
        <v>497</v>
      </c>
      <c r="W545" s="12">
        <f t="shared" ca="1" si="29"/>
        <v>0</v>
      </c>
      <c r="X545" s="13">
        <f t="shared" ca="1" si="30"/>
        <v>2089522</v>
      </c>
    </row>
    <row r="546" spans="20:24" x14ac:dyDescent="0.25">
      <c r="T546" s="1">
        <f t="shared" ca="1" si="31"/>
        <v>212</v>
      </c>
      <c r="U546" s="12" t="str">
        <f ca="1">_xlfn.CONCAT(Table57[[#This Row],[base]],Table57[[#This Row],[carrier]],TEXT(Table57[[#This Row],[rest of number]], "00000000"))</f>
        <v>01516488759</v>
      </c>
      <c r="V546" s="10" t="s">
        <v>497</v>
      </c>
      <c r="W546" s="12">
        <f t="shared" ca="1" si="29"/>
        <v>5</v>
      </c>
      <c r="X546" s="13">
        <f t="shared" ca="1" si="30"/>
        <v>16488759</v>
      </c>
    </row>
    <row r="547" spans="20:24" x14ac:dyDescent="0.25">
      <c r="T547" s="1">
        <f t="shared" ca="1" si="31"/>
        <v>337</v>
      </c>
      <c r="U547" s="12" t="str">
        <f ca="1">_xlfn.CONCAT(Table57[[#This Row],[base]],Table57[[#This Row],[carrier]],TEXT(Table57[[#This Row],[rest of number]], "00000000"))</f>
        <v>01027892378</v>
      </c>
      <c r="V547" s="10" t="s">
        <v>497</v>
      </c>
      <c r="W547" s="12">
        <f t="shared" ca="1" si="29"/>
        <v>0</v>
      </c>
      <c r="X547" s="13">
        <f t="shared" ca="1" si="30"/>
        <v>27892378</v>
      </c>
    </row>
    <row r="548" spans="20:24" x14ac:dyDescent="0.25">
      <c r="T548" s="1">
        <f t="shared" ca="1" si="31"/>
        <v>13</v>
      </c>
      <c r="U548" s="12" t="str">
        <f ca="1">_xlfn.CONCAT(Table57[[#This Row],[base]],Table57[[#This Row],[carrier]],TEXT(Table57[[#This Row],[rest of number]], "00000000"))</f>
        <v>01050486747</v>
      </c>
      <c r="V548" s="10" t="s">
        <v>497</v>
      </c>
      <c r="W548" s="12">
        <f t="shared" ca="1" si="29"/>
        <v>0</v>
      </c>
      <c r="X548" s="13">
        <f t="shared" ca="1" si="30"/>
        <v>50486747</v>
      </c>
    </row>
    <row r="549" spans="20:24" x14ac:dyDescent="0.25">
      <c r="T549" s="1">
        <f t="shared" ca="1" si="31"/>
        <v>393</v>
      </c>
      <c r="U549" s="12" t="str">
        <f ca="1">_xlfn.CONCAT(Table57[[#This Row],[base]],Table57[[#This Row],[carrier]],TEXT(Table57[[#This Row],[rest of number]], "00000000"))</f>
        <v>01276598192</v>
      </c>
      <c r="V549" s="10" t="s">
        <v>497</v>
      </c>
      <c r="W549" s="12">
        <f t="shared" ca="1" si="29"/>
        <v>2</v>
      </c>
      <c r="X549" s="13">
        <f t="shared" ca="1" si="30"/>
        <v>76598192</v>
      </c>
    </row>
    <row r="550" spans="20:24" x14ac:dyDescent="0.25">
      <c r="T550" s="1">
        <f t="shared" ca="1" si="31"/>
        <v>268</v>
      </c>
      <c r="U550" s="12" t="str">
        <f ca="1">_xlfn.CONCAT(Table57[[#This Row],[base]],Table57[[#This Row],[carrier]],TEXT(Table57[[#This Row],[rest of number]], "00000000"))</f>
        <v>01141094033</v>
      </c>
      <c r="V550" s="10" t="s">
        <v>497</v>
      </c>
      <c r="W550" s="12">
        <f t="shared" ca="1" si="29"/>
        <v>1</v>
      </c>
      <c r="X550" s="13">
        <f t="shared" ca="1" si="30"/>
        <v>41094033</v>
      </c>
    </row>
    <row r="551" spans="20:24" x14ac:dyDescent="0.25">
      <c r="T551" s="1">
        <f t="shared" ca="1" si="31"/>
        <v>342</v>
      </c>
      <c r="U551" s="12" t="str">
        <f ca="1">_xlfn.CONCAT(Table57[[#This Row],[base]],Table57[[#This Row],[carrier]],TEXT(Table57[[#This Row],[rest of number]], "00000000"))</f>
        <v>01519847418</v>
      </c>
      <c r="V551" s="10" t="s">
        <v>497</v>
      </c>
      <c r="W551" s="12">
        <f t="shared" ca="1" si="29"/>
        <v>5</v>
      </c>
      <c r="X551" s="13">
        <f t="shared" ca="1" si="30"/>
        <v>19847418</v>
      </c>
    </row>
    <row r="552" spans="20:24" x14ac:dyDescent="0.25">
      <c r="T552" s="1">
        <f t="shared" ca="1" si="31"/>
        <v>250</v>
      </c>
      <c r="U552" s="12" t="str">
        <f ca="1">_xlfn.CONCAT(Table57[[#This Row],[base]],Table57[[#This Row],[carrier]],TEXT(Table57[[#This Row],[rest of number]], "00000000"))</f>
        <v>01034160190</v>
      </c>
      <c r="V552" s="10" t="s">
        <v>497</v>
      </c>
      <c r="W552" s="12">
        <f t="shared" ca="1" si="29"/>
        <v>0</v>
      </c>
      <c r="X552" s="13">
        <f t="shared" ca="1" si="30"/>
        <v>34160190</v>
      </c>
    </row>
    <row r="553" spans="20:24" x14ac:dyDescent="0.25">
      <c r="T553" s="1">
        <f t="shared" ca="1" si="31"/>
        <v>173</v>
      </c>
      <c r="U553" s="12" t="str">
        <f ca="1">_xlfn.CONCAT(Table57[[#This Row],[base]],Table57[[#This Row],[carrier]],TEXT(Table57[[#This Row],[rest of number]], "00000000"))</f>
        <v>01115006065</v>
      </c>
      <c r="V553" s="10" t="s">
        <v>497</v>
      </c>
      <c r="W553" s="12">
        <f t="shared" ca="1" si="29"/>
        <v>1</v>
      </c>
      <c r="X553" s="13">
        <f t="shared" ca="1" si="30"/>
        <v>15006065</v>
      </c>
    </row>
    <row r="554" spans="20:24" x14ac:dyDescent="0.25">
      <c r="T554" s="1">
        <f t="shared" ca="1" si="31"/>
        <v>145</v>
      </c>
      <c r="U554" s="12" t="str">
        <f ca="1">_xlfn.CONCAT(Table57[[#This Row],[base]],Table57[[#This Row],[carrier]],TEXT(Table57[[#This Row],[rest of number]], "00000000"))</f>
        <v>01524934491</v>
      </c>
      <c r="V554" s="10" t="s">
        <v>497</v>
      </c>
      <c r="W554" s="12">
        <f t="shared" ca="1" si="29"/>
        <v>5</v>
      </c>
      <c r="X554" s="13">
        <f t="shared" ca="1" si="30"/>
        <v>24934491</v>
      </c>
    </row>
    <row r="555" spans="20:24" x14ac:dyDescent="0.25">
      <c r="T555" s="1">
        <f t="shared" ca="1" si="31"/>
        <v>286</v>
      </c>
      <c r="U555" s="12" t="str">
        <f ca="1">_xlfn.CONCAT(Table57[[#This Row],[base]],Table57[[#This Row],[carrier]],TEXT(Table57[[#This Row],[rest of number]], "00000000"))</f>
        <v>01527515537</v>
      </c>
      <c r="V555" s="10" t="s">
        <v>497</v>
      </c>
      <c r="W555" s="12">
        <f t="shared" ca="1" si="29"/>
        <v>5</v>
      </c>
      <c r="X555" s="13">
        <f t="shared" ca="1" si="30"/>
        <v>27515537</v>
      </c>
    </row>
    <row r="556" spans="20:24" x14ac:dyDescent="0.25">
      <c r="T556" s="1">
        <f t="shared" ca="1" si="31"/>
        <v>267</v>
      </c>
      <c r="U556" s="12" t="str">
        <f ca="1">_xlfn.CONCAT(Table57[[#This Row],[base]],Table57[[#This Row],[carrier]],TEXT(Table57[[#This Row],[rest of number]], "00000000"))</f>
        <v>01588766132</v>
      </c>
      <c r="V556" s="10" t="s">
        <v>497</v>
      </c>
      <c r="W556" s="12">
        <f t="shared" ca="1" si="29"/>
        <v>5</v>
      </c>
      <c r="X556" s="13">
        <f t="shared" ca="1" si="30"/>
        <v>88766132</v>
      </c>
    </row>
    <row r="557" spans="20:24" x14ac:dyDescent="0.25">
      <c r="T557" s="1">
        <f t="shared" ca="1" si="31"/>
        <v>48</v>
      </c>
      <c r="U557" s="12" t="str">
        <f ca="1">_xlfn.CONCAT(Table57[[#This Row],[base]],Table57[[#This Row],[carrier]],TEXT(Table57[[#This Row],[rest of number]], "00000000"))</f>
        <v>01220600765</v>
      </c>
      <c r="V557" s="10" t="s">
        <v>497</v>
      </c>
      <c r="W557" s="12">
        <f t="shared" ca="1" si="29"/>
        <v>2</v>
      </c>
      <c r="X557" s="13">
        <f t="shared" ca="1" si="30"/>
        <v>20600765</v>
      </c>
    </row>
    <row r="558" spans="20:24" x14ac:dyDescent="0.25">
      <c r="T558" s="1">
        <f t="shared" ca="1" si="31"/>
        <v>129</v>
      </c>
      <c r="U558" s="12" t="str">
        <f ca="1">_xlfn.CONCAT(Table57[[#This Row],[base]],Table57[[#This Row],[carrier]],TEXT(Table57[[#This Row],[rest of number]], "00000000"))</f>
        <v>01181006304</v>
      </c>
      <c r="V558" s="10" t="s">
        <v>497</v>
      </c>
      <c r="W558" s="12">
        <f t="shared" ref="W558:W621" ca="1" si="32">CHOOSE(RANDBETWEEN(1,4),0,1,2,5)</f>
        <v>1</v>
      </c>
      <c r="X558" s="13">
        <f t="shared" ref="X558:X621" ca="1" si="33">RANDBETWEEN(0,99999999)</f>
        <v>81006304</v>
      </c>
    </row>
    <row r="559" spans="20:24" x14ac:dyDescent="0.25">
      <c r="T559" s="1">
        <f t="shared" ca="1" si="31"/>
        <v>191</v>
      </c>
      <c r="U559" s="12" t="str">
        <f ca="1">_xlfn.CONCAT(Table57[[#This Row],[base]],Table57[[#This Row],[carrier]],TEXT(Table57[[#This Row],[rest of number]], "00000000"))</f>
        <v>01550819022</v>
      </c>
      <c r="V559" s="10" t="s">
        <v>497</v>
      </c>
      <c r="W559" s="12">
        <f t="shared" ca="1" si="32"/>
        <v>5</v>
      </c>
      <c r="X559" s="13">
        <f t="shared" ca="1" si="33"/>
        <v>50819022</v>
      </c>
    </row>
    <row r="560" spans="20:24" x14ac:dyDescent="0.25">
      <c r="T560" s="1">
        <f t="shared" ca="1" si="31"/>
        <v>47</v>
      </c>
      <c r="U560" s="12" t="str">
        <f ca="1">_xlfn.CONCAT(Table57[[#This Row],[base]],Table57[[#This Row],[carrier]],TEXT(Table57[[#This Row],[rest of number]], "00000000"))</f>
        <v>01159201172</v>
      </c>
      <c r="V560" s="10" t="s">
        <v>497</v>
      </c>
      <c r="W560" s="12">
        <f t="shared" ca="1" si="32"/>
        <v>1</v>
      </c>
      <c r="X560" s="13">
        <f t="shared" ca="1" si="33"/>
        <v>59201172</v>
      </c>
    </row>
    <row r="561" spans="20:24" x14ac:dyDescent="0.25">
      <c r="T561" s="1">
        <f t="shared" ca="1" si="31"/>
        <v>61</v>
      </c>
      <c r="U561" s="12" t="str">
        <f ca="1">_xlfn.CONCAT(Table57[[#This Row],[base]],Table57[[#This Row],[carrier]],TEXT(Table57[[#This Row],[rest of number]], "00000000"))</f>
        <v>01219196984</v>
      </c>
      <c r="V561" s="10" t="s">
        <v>497</v>
      </c>
      <c r="W561" s="12">
        <f t="shared" ca="1" si="32"/>
        <v>2</v>
      </c>
      <c r="X561" s="13">
        <f t="shared" ca="1" si="33"/>
        <v>19196984</v>
      </c>
    </row>
    <row r="562" spans="20:24" x14ac:dyDescent="0.25">
      <c r="T562" s="1">
        <f t="shared" ca="1" si="31"/>
        <v>210</v>
      </c>
      <c r="U562" s="12" t="str">
        <f ca="1">_xlfn.CONCAT(Table57[[#This Row],[base]],Table57[[#This Row],[carrier]],TEXT(Table57[[#This Row],[rest of number]], "00000000"))</f>
        <v>01013731389</v>
      </c>
      <c r="V562" s="10" t="s">
        <v>497</v>
      </c>
      <c r="W562" s="12">
        <f t="shared" ca="1" si="32"/>
        <v>0</v>
      </c>
      <c r="X562" s="13">
        <f t="shared" ca="1" si="33"/>
        <v>13731389</v>
      </c>
    </row>
    <row r="563" spans="20:24" x14ac:dyDescent="0.25">
      <c r="T563" s="1">
        <f t="shared" ca="1" si="31"/>
        <v>67</v>
      </c>
      <c r="U563" s="12" t="str">
        <f ca="1">_xlfn.CONCAT(Table57[[#This Row],[base]],Table57[[#This Row],[carrier]],TEXT(Table57[[#This Row],[rest of number]], "00000000"))</f>
        <v>01114734544</v>
      </c>
      <c r="V563" s="10" t="s">
        <v>497</v>
      </c>
      <c r="W563" s="12">
        <f t="shared" ca="1" si="32"/>
        <v>1</v>
      </c>
      <c r="X563" s="13">
        <f t="shared" ca="1" si="33"/>
        <v>14734544</v>
      </c>
    </row>
    <row r="564" spans="20:24" x14ac:dyDescent="0.25">
      <c r="T564" s="1">
        <f t="shared" ca="1" si="31"/>
        <v>114</v>
      </c>
      <c r="U564" s="12" t="str">
        <f ca="1">_xlfn.CONCAT(Table57[[#This Row],[base]],Table57[[#This Row],[carrier]],TEXT(Table57[[#This Row],[rest of number]], "00000000"))</f>
        <v>01205298681</v>
      </c>
      <c r="V564" s="10" t="s">
        <v>497</v>
      </c>
      <c r="W564" s="12">
        <f t="shared" ca="1" si="32"/>
        <v>2</v>
      </c>
      <c r="X564" s="13">
        <f t="shared" ca="1" si="33"/>
        <v>5298681</v>
      </c>
    </row>
    <row r="565" spans="20:24" x14ac:dyDescent="0.25">
      <c r="T565" s="1">
        <f t="shared" ca="1" si="31"/>
        <v>253</v>
      </c>
      <c r="U565" s="12" t="str">
        <f ca="1">_xlfn.CONCAT(Table57[[#This Row],[base]],Table57[[#This Row],[carrier]],TEXT(Table57[[#This Row],[rest of number]], "00000000"))</f>
        <v>01559344099</v>
      </c>
      <c r="V565" s="10" t="s">
        <v>497</v>
      </c>
      <c r="W565" s="12">
        <f t="shared" ca="1" si="32"/>
        <v>5</v>
      </c>
      <c r="X565" s="13">
        <f t="shared" ca="1" si="33"/>
        <v>59344099</v>
      </c>
    </row>
    <row r="566" spans="20:24" x14ac:dyDescent="0.25">
      <c r="T566" s="1">
        <f t="shared" ca="1" si="31"/>
        <v>149</v>
      </c>
      <c r="U566" s="12" t="str">
        <f ca="1">_xlfn.CONCAT(Table57[[#This Row],[base]],Table57[[#This Row],[carrier]],TEXT(Table57[[#This Row],[rest of number]], "00000000"))</f>
        <v>01544851077</v>
      </c>
      <c r="V566" s="10" t="s">
        <v>497</v>
      </c>
      <c r="W566" s="12">
        <f t="shared" ca="1" si="32"/>
        <v>5</v>
      </c>
      <c r="X566" s="13">
        <f t="shared" ca="1" si="33"/>
        <v>44851077</v>
      </c>
    </row>
    <row r="567" spans="20:24" x14ac:dyDescent="0.25">
      <c r="T567" s="1">
        <f t="shared" ca="1" si="31"/>
        <v>272</v>
      </c>
      <c r="U567" s="12" t="str">
        <f ca="1">_xlfn.CONCAT(Table57[[#This Row],[base]],Table57[[#This Row],[carrier]],TEXT(Table57[[#This Row],[rest of number]], "00000000"))</f>
        <v>01023365671</v>
      </c>
      <c r="V567" s="10" t="s">
        <v>497</v>
      </c>
      <c r="W567" s="12">
        <f t="shared" ca="1" si="32"/>
        <v>0</v>
      </c>
      <c r="X567" s="13">
        <f t="shared" ca="1" si="33"/>
        <v>23365671</v>
      </c>
    </row>
    <row r="568" spans="20:24" x14ac:dyDescent="0.25">
      <c r="T568" s="1">
        <f t="shared" ca="1" si="31"/>
        <v>211</v>
      </c>
      <c r="U568" s="12" t="str">
        <f ca="1">_xlfn.CONCAT(Table57[[#This Row],[base]],Table57[[#This Row],[carrier]],TEXT(Table57[[#This Row],[rest of number]], "00000000"))</f>
        <v>01147332412</v>
      </c>
      <c r="V568" s="10" t="s">
        <v>497</v>
      </c>
      <c r="W568" s="12">
        <f t="shared" ca="1" si="32"/>
        <v>1</v>
      </c>
      <c r="X568" s="13">
        <f t="shared" ca="1" si="33"/>
        <v>47332412</v>
      </c>
    </row>
    <row r="569" spans="20:24" x14ac:dyDescent="0.25">
      <c r="T569" s="1">
        <f t="shared" ca="1" si="31"/>
        <v>115</v>
      </c>
      <c r="U569" s="12" t="str">
        <f ca="1">_xlfn.CONCAT(Table57[[#This Row],[base]],Table57[[#This Row],[carrier]],TEXT(Table57[[#This Row],[rest of number]], "00000000"))</f>
        <v>01285372096</v>
      </c>
      <c r="V569" s="10" t="s">
        <v>497</v>
      </c>
      <c r="W569" s="12">
        <f t="shared" ca="1" si="32"/>
        <v>2</v>
      </c>
      <c r="X569" s="13">
        <f t="shared" ca="1" si="33"/>
        <v>85372096</v>
      </c>
    </row>
    <row r="570" spans="20:24" x14ac:dyDescent="0.25">
      <c r="T570" s="1">
        <f t="shared" ca="1" si="31"/>
        <v>276</v>
      </c>
      <c r="U570" s="12" t="str">
        <f ca="1">_xlfn.CONCAT(Table57[[#This Row],[base]],Table57[[#This Row],[carrier]],TEXT(Table57[[#This Row],[rest of number]], "00000000"))</f>
        <v>01214771448</v>
      </c>
      <c r="V570" s="10" t="s">
        <v>497</v>
      </c>
      <c r="W570" s="12">
        <f t="shared" ca="1" si="32"/>
        <v>2</v>
      </c>
      <c r="X570" s="13">
        <f t="shared" ca="1" si="33"/>
        <v>14771448</v>
      </c>
    </row>
    <row r="571" spans="20:24" x14ac:dyDescent="0.25">
      <c r="T571" s="1">
        <f t="shared" ca="1" si="31"/>
        <v>74</v>
      </c>
      <c r="U571" s="12" t="str">
        <f ca="1">_xlfn.CONCAT(Table57[[#This Row],[base]],Table57[[#This Row],[carrier]],TEXT(Table57[[#This Row],[rest of number]], "00000000"))</f>
        <v>01583272117</v>
      </c>
      <c r="V571" s="10" t="s">
        <v>497</v>
      </c>
      <c r="W571" s="12">
        <f t="shared" ca="1" si="32"/>
        <v>5</v>
      </c>
      <c r="X571" s="13">
        <f t="shared" ca="1" si="33"/>
        <v>83272117</v>
      </c>
    </row>
    <row r="572" spans="20:24" x14ac:dyDescent="0.25">
      <c r="T572" s="1">
        <f t="shared" ca="1" si="31"/>
        <v>327</v>
      </c>
      <c r="U572" s="12" t="str">
        <f ca="1">_xlfn.CONCAT(Table57[[#This Row],[base]],Table57[[#This Row],[carrier]],TEXT(Table57[[#This Row],[rest of number]], "00000000"))</f>
        <v>01569020122</v>
      </c>
      <c r="V572" s="10" t="s">
        <v>497</v>
      </c>
      <c r="W572" s="12">
        <f t="shared" ca="1" si="32"/>
        <v>5</v>
      </c>
      <c r="X572" s="13">
        <f t="shared" ca="1" si="33"/>
        <v>69020122</v>
      </c>
    </row>
    <row r="573" spans="20:24" x14ac:dyDescent="0.25">
      <c r="T573" s="1">
        <f t="shared" ca="1" si="31"/>
        <v>225</v>
      </c>
      <c r="U573" s="12" t="str">
        <f ca="1">_xlfn.CONCAT(Table57[[#This Row],[base]],Table57[[#This Row],[carrier]],TEXT(Table57[[#This Row],[rest of number]], "00000000"))</f>
        <v>01013832521</v>
      </c>
      <c r="V573" s="10" t="s">
        <v>497</v>
      </c>
      <c r="W573" s="12">
        <f t="shared" ca="1" si="32"/>
        <v>0</v>
      </c>
      <c r="X573" s="13">
        <f t="shared" ca="1" si="33"/>
        <v>13832521</v>
      </c>
    </row>
    <row r="574" spans="20:24" x14ac:dyDescent="0.25">
      <c r="T574" s="1">
        <f t="shared" ca="1" si="31"/>
        <v>313</v>
      </c>
      <c r="U574" s="12" t="str">
        <f ca="1">_xlfn.CONCAT(Table57[[#This Row],[base]],Table57[[#This Row],[carrier]],TEXT(Table57[[#This Row],[rest of number]], "00000000"))</f>
        <v>01262194541</v>
      </c>
      <c r="V574" s="10" t="s">
        <v>497</v>
      </c>
      <c r="W574" s="12">
        <f t="shared" ca="1" si="32"/>
        <v>2</v>
      </c>
      <c r="X574" s="13">
        <f t="shared" ca="1" si="33"/>
        <v>62194541</v>
      </c>
    </row>
    <row r="575" spans="20:24" x14ac:dyDescent="0.25">
      <c r="T575" s="1">
        <f t="shared" ca="1" si="31"/>
        <v>320</v>
      </c>
      <c r="U575" s="12" t="str">
        <f ca="1">_xlfn.CONCAT(Table57[[#This Row],[base]],Table57[[#This Row],[carrier]],TEXT(Table57[[#This Row],[rest of number]], "00000000"))</f>
        <v>01526392171</v>
      </c>
      <c r="V575" s="10" t="s">
        <v>497</v>
      </c>
      <c r="W575" s="12">
        <f t="shared" ca="1" si="32"/>
        <v>5</v>
      </c>
      <c r="X575" s="13">
        <f t="shared" ca="1" si="33"/>
        <v>26392171</v>
      </c>
    </row>
    <row r="576" spans="20:24" x14ac:dyDescent="0.25">
      <c r="T576" s="1">
        <f t="shared" ca="1" si="31"/>
        <v>144</v>
      </c>
      <c r="U576" s="12" t="str">
        <f ca="1">_xlfn.CONCAT(Table57[[#This Row],[base]],Table57[[#This Row],[carrier]],TEXT(Table57[[#This Row],[rest of number]], "00000000"))</f>
        <v>01120735154</v>
      </c>
      <c r="V576" s="10" t="s">
        <v>497</v>
      </c>
      <c r="W576" s="12">
        <f t="shared" ca="1" si="32"/>
        <v>1</v>
      </c>
      <c r="X576" s="13">
        <f t="shared" ca="1" si="33"/>
        <v>20735154</v>
      </c>
    </row>
    <row r="577" spans="20:24" x14ac:dyDescent="0.25">
      <c r="T577" s="1">
        <f t="shared" ca="1" si="31"/>
        <v>248</v>
      </c>
      <c r="U577" s="12" t="str">
        <f ca="1">_xlfn.CONCAT(Table57[[#This Row],[base]],Table57[[#This Row],[carrier]],TEXT(Table57[[#This Row],[rest of number]], "00000000"))</f>
        <v>01551159628</v>
      </c>
      <c r="V577" s="10" t="s">
        <v>497</v>
      </c>
      <c r="W577" s="12">
        <f t="shared" ca="1" si="32"/>
        <v>5</v>
      </c>
      <c r="X577" s="13">
        <f t="shared" ca="1" si="33"/>
        <v>51159628</v>
      </c>
    </row>
    <row r="578" spans="20:24" x14ac:dyDescent="0.25">
      <c r="T578" s="1">
        <f t="shared" ca="1" si="31"/>
        <v>157</v>
      </c>
      <c r="U578" s="12" t="str">
        <f ca="1">_xlfn.CONCAT(Table57[[#This Row],[base]],Table57[[#This Row],[carrier]],TEXT(Table57[[#This Row],[rest of number]], "00000000"))</f>
        <v>01583696570</v>
      </c>
      <c r="V578" s="10" t="s">
        <v>497</v>
      </c>
      <c r="W578" s="12">
        <f t="shared" ca="1" si="32"/>
        <v>5</v>
      </c>
      <c r="X578" s="13">
        <f t="shared" ca="1" si="33"/>
        <v>83696570</v>
      </c>
    </row>
    <row r="579" spans="20:24" x14ac:dyDescent="0.25">
      <c r="T579" s="1">
        <f t="shared" ca="1" si="31"/>
        <v>184</v>
      </c>
      <c r="U579" s="12" t="str">
        <f ca="1">_xlfn.CONCAT(Table57[[#This Row],[base]],Table57[[#This Row],[carrier]],TEXT(Table57[[#This Row],[rest of number]], "00000000"))</f>
        <v>01279399294</v>
      </c>
      <c r="V579" s="10" t="s">
        <v>497</v>
      </c>
      <c r="W579" s="12">
        <f t="shared" ca="1" si="32"/>
        <v>2</v>
      </c>
      <c r="X579" s="13">
        <f t="shared" ca="1" si="33"/>
        <v>79399294</v>
      </c>
    </row>
    <row r="580" spans="20:24" x14ac:dyDescent="0.25">
      <c r="T580" s="1">
        <f t="shared" ca="1" si="31"/>
        <v>69</v>
      </c>
      <c r="U580" s="12" t="str">
        <f ca="1">_xlfn.CONCAT(Table57[[#This Row],[base]],Table57[[#This Row],[carrier]],TEXT(Table57[[#This Row],[rest of number]], "00000000"))</f>
        <v>01015576633</v>
      </c>
      <c r="V580" s="10" t="s">
        <v>497</v>
      </c>
      <c r="W580" s="12">
        <f t="shared" ca="1" si="32"/>
        <v>0</v>
      </c>
      <c r="X580" s="13">
        <f t="shared" ca="1" si="33"/>
        <v>15576633</v>
      </c>
    </row>
    <row r="581" spans="20:24" x14ac:dyDescent="0.25">
      <c r="T581" s="1">
        <f t="shared" ca="1" si="31"/>
        <v>331</v>
      </c>
      <c r="U581" s="12" t="str">
        <f ca="1">_xlfn.CONCAT(Table57[[#This Row],[base]],Table57[[#This Row],[carrier]],TEXT(Table57[[#This Row],[rest of number]], "00000000"))</f>
        <v>01053296756</v>
      </c>
      <c r="V581" s="10" t="s">
        <v>497</v>
      </c>
      <c r="W581" s="12">
        <f t="shared" ca="1" si="32"/>
        <v>0</v>
      </c>
      <c r="X581" s="13">
        <f t="shared" ca="1" si="33"/>
        <v>53296756</v>
      </c>
    </row>
    <row r="582" spans="20:24" x14ac:dyDescent="0.25">
      <c r="T582" s="1">
        <f t="shared" ca="1" si="31"/>
        <v>75</v>
      </c>
      <c r="U582" s="12" t="str">
        <f ca="1">_xlfn.CONCAT(Table57[[#This Row],[base]],Table57[[#This Row],[carrier]],TEXT(Table57[[#This Row],[rest of number]], "00000000"))</f>
        <v>01149634702</v>
      </c>
      <c r="V582" s="10" t="s">
        <v>497</v>
      </c>
      <c r="W582" s="12">
        <f t="shared" ca="1" si="32"/>
        <v>1</v>
      </c>
      <c r="X582" s="13">
        <f t="shared" ca="1" si="33"/>
        <v>49634702</v>
      </c>
    </row>
    <row r="583" spans="20:24" x14ac:dyDescent="0.25">
      <c r="T583" s="1">
        <f t="shared" ca="1" si="31"/>
        <v>361</v>
      </c>
      <c r="U583" s="12" t="str">
        <f ca="1">_xlfn.CONCAT(Table57[[#This Row],[base]],Table57[[#This Row],[carrier]],TEXT(Table57[[#This Row],[rest of number]], "00000000"))</f>
        <v>01198221251</v>
      </c>
      <c r="V583" s="10" t="s">
        <v>497</v>
      </c>
      <c r="W583" s="12">
        <f t="shared" ca="1" si="32"/>
        <v>1</v>
      </c>
      <c r="X583" s="13">
        <f t="shared" ca="1" si="33"/>
        <v>98221251</v>
      </c>
    </row>
    <row r="584" spans="20:24" x14ac:dyDescent="0.25">
      <c r="T584" s="1">
        <f t="shared" ca="1" si="31"/>
        <v>54</v>
      </c>
      <c r="U584" s="12" t="str">
        <f ca="1">_xlfn.CONCAT(Table57[[#This Row],[base]],Table57[[#This Row],[carrier]],TEXT(Table57[[#This Row],[rest of number]], "00000000"))</f>
        <v>01169945447</v>
      </c>
      <c r="V584" s="10" t="s">
        <v>497</v>
      </c>
      <c r="W584" s="12">
        <f t="shared" ca="1" si="32"/>
        <v>1</v>
      </c>
      <c r="X584" s="13">
        <f t="shared" ca="1" si="33"/>
        <v>69945447</v>
      </c>
    </row>
    <row r="585" spans="20:24" x14ac:dyDescent="0.25">
      <c r="T585" s="1">
        <f t="shared" ca="1" si="31"/>
        <v>187</v>
      </c>
      <c r="U585" s="12" t="str">
        <f ca="1">_xlfn.CONCAT(Table57[[#This Row],[base]],Table57[[#This Row],[carrier]],TEXT(Table57[[#This Row],[rest of number]], "00000000"))</f>
        <v>01094185699</v>
      </c>
      <c r="V585" s="10" t="s">
        <v>497</v>
      </c>
      <c r="W585" s="12">
        <f t="shared" ca="1" si="32"/>
        <v>0</v>
      </c>
      <c r="X585" s="13">
        <f t="shared" ca="1" si="33"/>
        <v>94185699</v>
      </c>
    </row>
    <row r="586" spans="20:24" x14ac:dyDescent="0.25">
      <c r="T586" s="1">
        <f t="shared" ca="1" si="31"/>
        <v>206</v>
      </c>
      <c r="U586" s="12" t="str">
        <f ca="1">_xlfn.CONCAT(Table57[[#This Row],[base]],Table57[[#This Row],[carrier]],TEXT(Table57[[#This Row],[rest of number]], "00000000"))</f>
        <v>01220540403</v>
      </c>
      <c r="V586" s="10" t="s">
        <v>497</v>
      </c>
      <c r="W586" s="12">
        <f t="shared" ca="1" si="32"/>
        <v>2</v>
      </c>
      <c r="X586" s="13">
        <f t="shared" ca="1" si="33"/>
        <v>20540403</v>
      </c>
    </row>
    <row r="587" spans="20:24" x14ac:dyDescent="0.25">
      <c r="T587" s="1">
        <f t="shared" ca="1" si="31"/>
        <v>23</v>
      </c>
      <c r="U587" s="12" t="str">
        <f ca="1">_xlfn.CONCAT(Table57[[#This Row],[base]],Table57[[#This Row],[carrier]],TEXT(Table57[[#This Row],[rest of number]], "00000000"))</f>
        <v>01214164249</v>
      </c>
      <c r="V587" s="10" t="s">
        <v>497</v>
      </c>
      <c r="W587" s="12">
        <f t="shared" ca="1" si="32"/>
        <v>2</v>
      </c>
      <c r="X587" s="13">
        <f t="shared" ca="1" si="33"/>
        <v>14164249</v>
      </c>
    </row>
    <row r="588" spans="20:24" x14ac:dyDescent="0.25">
      <c r="T588" s="1">
        <f t="shared" ca="1" si="31"/>
        <v>300</v>
      </c>
      <c r="U588" s="12" t="str">
        <f ca="1">_xlfn.CONCAT(Table57[[#This Row],[base]],Table57[[#This Row],[carrier]],TEXT(Table57[[#This Row],[rest of number]], "00000000"))</f>
        <v>01177165689</v>
      </c>
      <c r="V588" s="10" t="s">
        <v>497</v>
      </c>
      <c r="W588" s="12">
        <f t="shared" ca="1" si="32"/>
        <v>1</v>
      </c>
      <c r="X588" s="13">
        <f t="shared" ca="1" si="33"/>
        <v>77165689</v>
      </c>
    </row>
    <row r="589" spans="20:24" x14ac:dyDescent="0.25">
      <c r="T589" s="1">
        <f t="shared" ca="1" si="31"/>
        <v>396</v>
      </c>
      <c r="U589" s="12" t="str">
        <f ca="1">_xlfn.CONCAT(Table57[[#This Row],[base]],Table57[[#This Row],[carrier]],TEXT(Table57[[#This Row],[rest of number]], "00000000"))</f>
        <v>01070121950</v>
      </c>
      <c r="V589" s="10" t="s">
        <v>497</v>
      </c>
      <c r="W589" s="12">
        <f t="shared" ca="1" si="32"/>
        <v>0</v>
      </c>
      <c r="X589" s="13">
        <f t="shared" ca="1" si="33"/>
        <v>70121950</v>
      </c>
    </row>
    <row r="590" spans="20:24" x14ac:dyDescent="0.25">
      <c r="T590" s="1">
        <f t="shared" ca="1" si="31"/>
        <v>235</v>
      </c>
      <c r="U590" s="12" t="str">
        <f ca="1">_xlfn.CONCAT(Table57[[#This Row],[base]],Table57[[#This Row],[carrier]],TEXT(Table57[[#This Row],[rest of number]], "00000000"))</f>
        <v>01233609055</v>
      </c>
      <c r="V590" s="10" t="s">
        <v>497</v>
      </c>
      <c r="W590" s="12">
        <f t="shared" ca="1" si="32"/>
        <v>2</v>
      </c>
      <c r="X590" s="13">
        <f t="shared" ca="1" si="33"/>
        <v>33609055</v>
      </c>
    </row>
    <row r="591" spans="20:24" x14ac:dyDescent="0.25">
      <c r="T591" s="1">
        <f t="shared" ca="1" si="31"/>
        <v>77</v>
      </c>
      <c r="U591" s="12" t="str">
        <f ca="1">_xlfn.CONCAT(Table57[[#This Row],[base]],Table57[[#This Row],[carrier]],TEXT(Table57[[#This Row],[rest of number]], "00000000"))</f>
        <v>01064207935</v>
      </c>
      <c r="V591" s="10" t="s">
        <v>497</v>
      </c>
      <c r="W591" s="12">
        <f t="shared" ca="1" si="32"/>
        <v>0</v>
      </c>
      <c r="X591" s="13">
        <f t="shared" ca="1" si="33"/>
        <v>64207935</v>
      </c>
    </row>
    <row r="592" spans="20:24" x14ac:dyDescent="0.25">
      <c r="T592" s="1">
        <f t="shared" ca="1" si="31"/>
        <v>69</v>
      </c>
      <c r="U592" s="12" t="str">
        <f ca="1">_xlfn.CONCAT(Table57[[#This Row],[base]],Table57[[#This Row],[carrier]],TEXT(Table57[[#This Row],[rest of number]], "00000000"))</f>
        <v>01161929375</v>
      </c>
      <c r="V592" s="10" t="s">
        <v>497</v>
      </c>
      <c r="W592" s="12">
        <f t="shared" ca="1" si="32"/>
        <v>1</v>
      </c>
      <c r="X592" s="13">
        <f t="shared" ca="1" si="33"/>
        <v>61929375</v>
      </c>
    </row>
    <row r="593" spans="20:24" x14ac:dyDescent="0.25">
      <c r="T593" s="1">
        <f t="shared" ca="1" si="31"/>
        <v>65</v>
      </c>
      <c r="U593" s="12" t="str">
        <f ca="1">_xlfn.CONCAT(Table57[[#This Row],[base]],Table57[[#This Row],[carrier]],TEXT(Table57[[#This Row],[rest of number]], "00000000"))</f>
        <v>01572750712</v>
      </c>
      <c r="V593" s="10" t="s">
        <v>497</v>
      </c>
      <c r="W593" s="12">
        <f t="shared" ca="1" si="32"/>
        <v>5</v>
      </c>
      <c r="X593" s="13">
        <f t="shared" ca="1" si="33"/>
        <v>72750712</v>
      </c>
    </row>
    <row r="594" spans="20:24" x14ac:dyDescent="0.25">
      <c r="T594" s="1">
        <f t="shared" ca="1" si="31"/>
        <v>12</v>
      </c>
      <c r="U594" s="12" t="str">
        <f ca="1">_xlfn.CONCAT(Table57[[#This Row],[base]],Table57[[#This Row],[carrier]],TEXT(Table57[[#This Row],[rest of number]], "00000000"))</f>
        <v>01504007603</v>
      </c>
      <c r="V594" s="10" t="s">
        <v>497</v>
      </c>
      <c r="W594" s="12">
        <f t="shared" ca="1" si="32"/>
        <v>5</v>
      </c>
      <c r="X594" s="13">
        <f t="shared" ca="1" si="33"/>
        <v>4007603</v>
      </c>
    </row>
    <row r="595" spans="20:24" x14ac:dyDescent="0.25">
      <c r="T595" s="1">
        <f t="shared" ca="1" si="31"/>
        <v>36</v>
      </c>
      <c r="U595" s="12" t="str">
        <f ca="1">_xlfn.CONCAT(Table57[[#This Row],[base]],Table57[[#This Row],[carrier]],TEXT(Table57[[#This Row],[rest of number]], "00000000"))</f>
        <v>01577845212</v>
      </c>
      <c r="V595" s="10" t="s">
        <v>497</v>
      </c>
      <c r="W595" s="12">
        <f t="shared" ca="1" si="32"/>
        <v>5</v>
      </c>
      <c r="X595" s="13">
        <f t="shared" ca="1" si="33"/>
        <v>77845212</v>
      </c>
    </row>
    <row r="596" spans="20:24" x14ac:dyDescent="0.25">
      <c r="T596" s="1">
        <f t="shared" ref="T596:T659" ca="1" si="34">RANDBETWEEN(0, 400)</f>
        <v>151</v>
      </c>
      <c r="U596" s="12" t="str">
        <f ca="1">_xlfn.CONCAT(Table57[[#This Row],[base]],Table57[[#This Row],[carrier]],TEXT(Table57[[#This Row],[rest of number]], "00000000"))</f>
        <v>01518836010</v>
      </c>
      <c r="V596" s="10" t="s">
        <v>497</v>
      </c>
      <c r="W596" s="12">
        <f t="shared" ca="1" si="32"/>
        <v>5</v>
      </c>
      <c r="X596" s="13">
        <f t="shared" ca="1" si="33"/>
        <v>18836010</v>
      </c>
    </row>
    <row r="597" spans="20:24" x14ac:dyDescent="0.25">
      <c r="T597" s="1">
        <f t="shared" ca="1" si="34"/>
        <v>188</v>
      </c>
      <c r="U597" s="12" t="str">
        <f ca="1">_xlfn.CONCAT(Table57[[#This Row],[base]],Table57[[#This Row],[carrier]],TEXT(Table57[[#This Row],[rest of number]], "00000000"))</f>
        <v>01081472895</v>
      </c>
      <c r="V597" s="10" t="s">
        <v>497</v>
      </c>
      <c r="W597" s="12">
        <f t="shared" ca="1" si="32"/>
        <v>0</v>
      </c>
      <c r="X597" s="13">
        <f t="shared" ca="1" si="33"/>
        <v>81472895</v>
      </c>
    </row>
    <row r="598" spans="20:24" x14ac:dyDescent="0.25">
      <c r="T598" s="1">
        <f t="shared" ca="1" si="34"/>
        <v>197</v>
      </c>
      <c r="U598" s="12" t="str">
        <f ca="1">_xlfn.CONCAT(Table57[[#This Row],[base]],Table57[[#This Row],[carrier]],TEXT(Table57[[#This Row],[rest of number]], "00000000"))</f>
        <v>01221702106</v>
      </c>
      <c r="V598" s="10" t="s">
        <v>497</v>
      </c>
      <c r="W598" s="12">
        <f t="shared" ca="1" si="32"/>
        <v>2</v>
      </c>
      <c r="X598" s="13">
        <f t="shared" ca="1" si="33"/>
        <v>21702106</v>
      </c>
    </row>
    <row r="599" spans="20:24" x14ac:dyDescent="0.25">
      <c r="T599" s="1">
        <f t="shared" ca="1" si="34"/>
        <v>132</v>
      </c>
      <c r="U599" s="12" t="str">
        <f ca="1">_xlfn.CONCAT(Table57[[#This Row],[base]],Table57[[#This Row],[carrier]],TEXT(Table57[[#This Row],[rest of number]], "00000000"))</f>
        <v>01188609780</v>
      </c>
      <c r="V599" s="10" t="s">
        <v>497</v>
      </c>
      <c r="W599" s="12">
        <f t="shared" ca="1" si="32"/>
        <v>1</v>
      </c>
      <c r="X599" s="13">
        <f t="shared" ca="1" si="33"/>
        <v>88609780</v>
      </c>
    </row>
    <row r="600" spans="20:24" x14ac:dyDescent="0.25">
      <c r="T600" s="1">
        <f t="shared" ca="1" si="34"/>
        <v>157</v>
      </c>
      <c r="U600" s="12" t="str">
        <f ca="1">_xlfn.CONCAT(Table57[[#This Row],[base]],Table57[[#This Row],[carrier]],TEXT(Table57[[#This Row],[rest of number]], "00000000"))</f>
        <v>01201785425</v>
      </c>
      <c r="V600" s="10" t="s">
        <v>497</v>
      </c>
      <c r="W600" s="12">
        <f t="shared" ca="1" si="32"/>
        <v>2</v>
      </c>
      <c r="X600" s="13">
        <f t="shared" ca="1" si="33"/>
        <v>1785425</v>
      </c>
    </row>
    <row r="601" spans="20:24" x14ac:dyDescent="0.25">
      <c r="T601" s="1">
        <f t="shared" ca="1" si="34"/>
        <v>319</v>
      </c>
      <c r="U601" s="12" t="str">
        <f ca="1">_xlfn.CONCAT(Table57[[#This Row],[base]],Table57[[#This Row],[carrier]],TEXT(Table57[[#This Row],[rest of number]], "00000000"))</f>
        <v>01254059523</v>
      </c>
      <c r="V601" s="10" t="s">
        <v>497</v>
      </c>
      <c r="W601" s="12">
        <f t="shared" ca="1" si="32"/>
        <v>2</v>
      </c>
      <c r="X601" s="13">
        <f t="shared" ca="1" si="33"/>
        <v>54059523</v>
      </c>
    </row>
    <row r="602" spans="20:24" x14ac:dyDescent="0.25">
      <c r="T602" s="1">
        <f t="shared" ca="1" si="34"/>
        <v>237</v>
      </c>
      <c r="U602" s="12" t="str">
        <f ca="1">_xlfn.CONCAT(Table57[[#This Row],[base]],Table57[[#This Row],[carrier]],TEXT(Table57[[#This Row],[rest of number]], "00000000"))</f>
        <v>01251307679</v>
      </c>
      <c r="V602" s="10" t="s">
        <v>497</v>
      </c>
      <c r="W602" s="12">
        <f t="shared" ca="1" si="32"/>
        <v>2</v>
      </c>
      <c r="X602" s="13">
        <f t="shared" ca="1" si="33"/>
        <v>51307679</v>
      </c>
    </row>
    <row r="603" spans="20:24" x14ac:dyDescent="0.25">
      <c r="T603" s="1">
        <f t="shared" ca="1" si="34"/>
        <v>185</v>
      </c>
      <c r="U603" s="12" t="str">
        <f ca="1">_xlfn.CONCAT(Table57[[#This Row],[base]],Table57[[#This Row],[carrier]],TEXT(Table57[[#This Row],[rest of number]], "00000000"))</f>
        <v>01587885706</v>
      </c>
      <c r="V603" s="10" t="s">
        <v>497</v>
      </c>
      <c r="W603" s="12">
        <f t="shared" ca="1" si="32"/>
        <v>5</v>
      </c>
      <c r="X603" s="13">
        <f t="shared" ca="1" si="33"/>
        <v>87885706</v>
      </c>
    </row>
    <row r="604" spans="20:24" x14ac:dyDescent="0.25">
      <c r="T604" s="1">
        <f t="shared" ca="1" si="34"/>
        <v>257</v>
      </c>
      <c r="U604" s="12" t="str">
        <f ca="1">_xlfn.CONCAT(Table57[[#This Row],[base]],Table57[[#This Row],[carrier]],TEXT(Table57[[#This Row],[rest of number]], "00000000"))</f>
        <v>01550851402</v>
      </c>
      <c r="V604" s="10" t="s">
        <v>497</v>
      </c>
      <c r="W604" s="12">
        <f t="shared" ca="1" si="32"/>
        <v>5</v>
      </c>
      <c r="X604" s="13">
        <f t="shared" ca="1" si="33"/>
        <v>50851402</v>
      </c>
    </row>
    <row r="605" spans="20:24" x14ac:dyDescent="0.25">
      <c r="T605" s="1">
        <f t="shared" ca="1" si="34"/>
        <v>307</v>
      </c>
      <c r="U605" s="12" t="str">
        <f ca="1">_xlfn.CONCAT(Table57[[#This Row],[base]],Table57[[#This Row],[carrier]],TEXT(Table57[[#This Row],[rest of number]], "00000000"))</f>
        <v>01289049064</v>
      </c>
      <c r="V605" s="10" t="s">
        <v>497</v>
      </c>
      <c r="W605" s="12">
        <f t="shared" ca="1" si="32"/>
        <v>2</v>
      </c>
      <c r="X605" s="13">
        <f t="shared" ca="1" si="33"/>
        <v>89049064</v>
      </c>
    </row>
    <row r="606" spans="20:24" x14ac:dyDescent="0.25">
      <c r="T606" s="1">
        <f t="shared" ca="1" si="34"/>
        <v>371</v>
      </c>
      <c r="U606" s="12" t="str">
        <f ca="1">_xlfn.CONCAT(Table57[[#This Row],[base]],Table57[[#This Row],[carrier]],TEXT(Table57[[#This Row],[rest of number]], "00000000"))</f>
        <v>01061948345</v>
      </c>
      <c r="V606" s="10" t="s">
        <v>497</v>
      </c>
      <c r="W606" s="12">
        <f t="shared" ca="1" si="32"/>
        <v>0</v>
      </c>
      <c r="X606" s="13">
        <f t="shared" ca="1" si="33"/>
        <v>61948345</v>
      </c>
    </row>
    <row r="607" spans="20:24" x14ac:dyDescent="0.25">
      <c r="T607" s="1">
        <f t="shared" ca="1" si="34"/>
        <v>120</v>
      </c>
      <c r="U607" s="12" t="str">
        <f ca="1">_xlfn.CONCAT(Table57[[#This Row],[base]],Table57[[#This Row],[carrier]],TEXT(Table57[[#This Row],[rest of number]], "00000000"))</f>
        <v>01259514472</v>
      </c>
      <c r="V607" s="10" t="s">
        <v>497</v>
      </c>
      <c r="W607" s="12">
        <f t="shared" ca="1" si="32"/>
        <v>2</v>
      </c>
      <c r="X607" s="13">
        <f t="shared" ca="1" si="33"/>
        <v>59514472</v>
      </c>
    </row>
    <row r="608" spans="20:24" x14ac:dyDescent="0.25">
      <c r="T608" s="1">
        <f t="shared" ca="1" si="34"/>
        <v>231</v>
      </c>
      <c r="U608" s="12" t="str">
        <f ca="1">_xlfn.CONCAT(Table57[[#This Row],[base]],Table57[[#This Row],[carrier]],TEXT(Table57[[#This Row],[rest of number]], "00000000"))</f>
        <v>01187445970</v>
      </c>
      <c r="V608" s="10" t="s">
        <v>497</v>
      </c>
      <c r="W608" s="12">
        <f t="shared" ca="1" si="32"/>
        <v>1</v>
      </c>
      <c r="X608" s="13">
        <f t="shared" ca="1" si="33"/>
        <v>87445970</v>
      </c>
    </row>
    <row r="609" spans="20:24" x14ac:dyDescent="0.25">
      <c r="T609" s="1">
        <f t="shared" ca="1" si="34"/>
        <v>191</v>
      </c>
      <c r="U609" s="12" t="str">
        <f ca="1">_xlfn.CONCAT(Table57[[#This Row],[base]],Table57[[#This Row],[carrier]],TEXT(Table57[[#This Row],[rest of number]], "00000000"))</f>
        <v>01040548692</v>
      </c>
      <c r="V609" s="10" t="s">
        <v>497</v>
      </c>
      <c r="W609" s="12">
        <f t="shared" ca="1" si="32"/>
        <v>0</v>
      </c>
      <c r="X609" s="13">
        <f t="shared" ca="1" si="33"/>
        <v>40548692</v>
      </c>
    </row>
    <row r="610" spans="20:24" x14ac:dyDescent="0.25">
      <c r="T610" s="1">
        <f t="shared" ca="1" si="34"/>
        <v>375</v>
      </c>
      <c r="U610" s="12" t="str">
        <f ca="1">_xlfn.CONCAT(Table57[[#This Row],[base]],Table57[[#This Row],[carrier]],TEXT(Table57[[#This Row],[rest of number]], "00000000"))</f>
        <v>01113709951</v>
      </c>
      <c r="V610" s="10" t="s">
        <v>497</v>
      </c>
      <c r="W610" s="12">
        <f t="shared" ca="1" si="32"/>
        <v>1</v>
      </c>
      <c r="X610" s="13">
        <f t="shared" ca="1" si="33"/>
        <v>13709951</v>
      </c>
    </row>
    <row r="611" spans="20:24" x14ac:dyDescent="0.25">
      <c r="T611" s="1">
        <f t="shared" ca="1" si="34"/>
        <v>380</v>
      </c>
      <c r="U611" s="12" t="str">
        <f ca="1">_xlfn.CONCAT(Table57[[#This Row],[base]],Table57[[#This Row],[carrier]],TEXT(Table57[[#This Row],[rest of number]], "00000000"))</f>
        <v>01143157111</v>
      </c>
      <c r="V611" s="10" t="s">
        <v>497</v>
      </c>
      <c r="W611" s="12">
        <f t="shared" ca="1" si="32"/>
        <v>1</v>
      </c>
      <c r="X611" s="13">
        <f t="shared" ca="1" si="33"/>
        <v>43157111</v>
      </c>
    </row>
    <row r="612" spans="20:24" x14ac:dyDescent="0.25">
      <c r="T612" s="1">
        <f t="shared" ca="1" si="34"/>
        <v>312</v>
      </c>
      <c r="U612" s="12" t="str">
        <f ca="1">_xlfn.CONCAT(Table57[[#This Row],[base]],Table57[[#This Row],[carrier]],TEXT(Table57[[#This Row],[rest of number]], "00000000"))</f>
        <v>01544482528</v>
      </c>
      <c r="V612" s="10" t="s">
        <v>497</v>
      </c>
      <c r="W612" s="12">
        <f t="shared" ca="1" si="32"/>
        <v>5</v>
      </c>
      <c r="X612" s="13">
        <f t="shared" ca="1" si="33"/>
        <v>44482528</v>
      </c>
    </row>
    <row r="613" spans="20:24" x14ac:dyDescent="0.25">
      <c r="T613" s="1">
        <f t="shared" ca="1" si="34"/>
        <v>204</v>
      </c>
      <c r="U613" s="12" t="str">
        <f ca="1">_xlfn.CONCAT(Table57[[#This Row],[base]],Table57[[#This Row],[carrier]],TEXT(Table57[[#This Row],[rest of number]], "00000000"))</f>
        <v>01520485268</v>
      </c>
      <c r="V613" s="10" t="s">
        <v>497</v>
      </c>
      <c r="W613" s="12">
        <f t="shared" ca="1" si="32"/>
        <v>5</v>
      </c>
      <c r="X613" s="13">
        <f t="shared" ca="1" si="33"/>
        <v>20485268</v>
      </c>
    </row>
    <row r="614" spans="20:24" x14ac:dyDescent="0.25">
      <c r="T614" s="1">
        <f t="shared" ca="1" si="34"/>
        <v>289</v>
      </c>
      <c r="U614" s="12" t="str">
        <f ca="1">_xlfn.CONCAT(Table57[[#This Row],[base]],Table57[[#This Row],[carrier]],TEXT(Table57[[#This Row],[rest of number]], "00000000"))</f>
        <v>01243995085</v>
      </c>
      <c r="V614" s="10" t="s">
        <v>497</v>
      </c>
      <c r="W614" s="12">
        <f t="shared" ca="1" si="32"/>
        <v>2</v>
      </c>
      <c r="X614" s="13">
        <f t="shared" ca="1" si="33"/>
        <v>43995085</v>
      </c>
    </row>
    <row r="615" spans="20:24" x14ac:dyDescent="0.25">
      <c r="T615" s="1">
        <f t="shared" ca="1" si="34"/>
        <v>268</v>
      </c>
      <c r="U615" s="12" t="str">
        <f ca="1">_xlfn.CONCAT(Table57[[#This Row],[base]],Table57[[#This Row],[carrier]],TEXT(Table57[[#This Row],[rest of number]], "00000000"))</f>
        <v>01099872516</v>
      </c>
      <c r="V615" s="10" t="s">
        <v>497</v>
      </c>
      <c r="W615" s="12">
        <f t="shared" ca="1" si="32"/>
        <v>0</v>
      </c>
      <c r="X615" s="13">
        <f t="shared" ca="1" si="33"/>
        <v>99872516</v>
      </c>
    </row>
    <row r="616" spans="20:24" x14ac:dyDescent="0.25">
      <c r="T616" s="1">
        <f t="shared" ca="1" si="34"/>
        <v>14</v>
      </c>
      <c r="U616" s="12" t="str">
        <f ca="1">_xlfn.CONCAT(Table57[[#This Row],[base]],Table57[[#This Row],[carrier]],TEXT(Table57[[#This Row],[rest of number]], "00000000"))</f>
        <v>01063607081</v>
      </c>
      <c r="V616" s="10" t="s">
        <v>497</v>
      </c>
      <c r="W616" s="12">
        <f t="shared" ca="1" si="32"/>
        <v>0</v>
      </c>
      <c r="X616" s="13">
        <f t="shared" ca="1" si="33"/>
        <v>63607081</v>
      </c>
    </row>
    <row r="617" spans="20:24" x14ac:dyDescent="0.25">
      <c r="T617" s="1">
        <f t="shared" ca="1" si="34"/>
        <v>260</v>
      </c>
      <c r="U617" s="12" t="str">
        <f ca="1">_xlfn.CONCAT(Table57[[#This Row],[base]],Table57[[#This Row],[carrier]],TEXT(Table57[[#This Row],[rest of number]], "00000000"))</f>
        <v>01027815839</v>
      </c>
      <c r="V617" s="10" t="s">
        <v>497</v>
      </c>
      <c r="W617" s="12">
        <f t="shared" ca="1" si="32"/>
        <v>0</v>
      </c>
      <c r="X617" s="13">
        <f t="shared" ca="1" si="33"/>
        <v>27815839</v>
      </c>
    </row>
    <row r="618" spans="20:24" x14ac:dyDescent="0.25">
      <c r="T618" s="1">
        <f t="shared" ca="1" si="34"/>
        <v>6</v>
      </c>
      <c r="U618" s="12" t="str">
        <f ca="1">_xlfn.CONCAT(Table57[[#This Row],[base]],Table57[[#This Row],[carrier]],TEXT(Table57[[#This Row],[rest of number]], "00000000"))</f>
        <v>01193547881</v>
      </c>
      <c r="V618" s="10" t="s">
        <v>497</v>
      </c>
      <c r="W618" s="12">
        <f t="shared" ca="1" si="32"/>
        <v>1</v>
      </c>
      <c r="X618" s="13">
        <f t="shared" ca="1" si="33"/>
        <v>93547881</v>
      </c>
    </row>
    <row r="619" spans="20:24" x14ac:dyDescent="0.25">
      <c r="T619" s="1">
        <f t="shared" ca="1" si="34"/>
        <v>162</v>
      </c>
      <c r="U619" s="12" t="str">
        <f ca="1">_xlfn.CONCAT(Table57[[#This Row],[base]],Table57[[#This Row],[carrier]],TEXT(Table57[[#This Row],[rest of number]], "00000000"))</f>
        <v>01570669332</v>
      </c>
      <c r="V619" s="10" t="s">
        <v>497</v>
      </c>
      <c r="W619" s="12">
        <f t="shared" ca="1" si="32"/>
        <v>5</v>
      </c>
      <c r="X619" s="13">
        <f t="shared" ca="1" si="33"/>
        <v>70669332</v>
      </c>
    </row>
    <row r="620" spans="20:24" x14ac:dyDescent="0.25">
      <c r="T620" s="1">
        <f t="shared" ca="1" si="34"/>
        <v>34</v>
      </c>
      <c r="U620" s="12" t="str">
        <f ca="1">_xlfn.CONCAT(Table57[[#This Row],[base]],Table57[[#This Row],[carrier]],TEXT(Table57[[#This Row],[rest of number]], "00000000"))</f>
        <v>01143089204</v>
      </c>
      <c r="V620" s="10" t="s">
        <v>497</v>
      </c>
      <c r="W620" s="12">
        <f t="shared" ca="1" si="32"/>
        <v>1</v>
      </c>
      <c r="X620" s="13">
        <f t="shared" ca="1" si="33"/>
        <v>43089204</v>
      </c>
    </row>
    <row r="621" spans="20:24" x14ac:dyDescent="0.25">
      <c r="T621" s="1">
        <f t="shared" ca="1" si="34"/>
        <v>144</v>
      </c>
      <c r="U621" s="12" t="str">
        <f ca="1">_xlfn.CONCAT(Table57[[#This Row],[base]],Table57[[#This Row],[carrier]],TEXT(Table57[[#This Row],[rest of number]], "00000000"))</f>
        <v>01088942122</v>
      </c>
      <c r="V621" s="10" t="s">
        <v>497</v>
      </c>
      <c r="W621" s="12">
        <f t="shared" ca="1" si="32"/>
        <v>0</v>
      </c>
      <c r="X621" s="13">
        <f t="shared" ca="1" si="33"/>
        <v>88942122</v>
      </c>
    </row>
    <row r="622" spans="20:24" x14ac:dyDescent="0.25">
      <c r="T622" s="1">
        <f t="shared" ca="1" si="34"/>
        <v>29</v>
      </c>
      <c r="U622" s="12" t="str">
        <f ca="1">_xlfn.CONCAT(Table57[[#This Row],[base]],Table57[[#This Row],[carrier]],TEXT(Table57[[#This Row],[rest of number]], "00000000"))</f>
        <v>01164606450</v>
      </c>
      <c r="V622" s="10" t="s">
        <v>497</v>
      </c>
      <c r="W622" s="12">
        <f t="shared" ref="W622:W685" ca="1" si="35">CHOOSE(RANDBETWEEN(1,4),0,1,2,5)</f>
        <v>1</v>
      </c>
      <c r="X622" s="13">
        <f t="shared" ref="X622:X685" ca="1" si="36">RANDBETWEEN(0,99999999)</f>
        <v>64606450</v>
      </c>
    </row>
    <row r="623" spans="20:24" x14ac:dyDescent="0.25">
      <c r="T623" s="1">
        <f t="shared" ca="1" si="34"/>
        <v>186</v>
      </c>
      <c r="U623" s="12" t="str">
        <f ca="1">_xlfn.CONCAT(Table57[[#This Row],[base]],Table57[[#This Row],[carrier]],TEXT(Table57[[#This Row],[rest of number]], "00000000"))</f>
        <v>01295626871</v>
      </c>
      <c r="V623" s="10" t="s">
        <v>497</v>
      </c>
      <c r="W623" s="12">
        <f t="shared" ca="1" si="35"/>
        <v>2</v>
      </c>
      <c r="X623" s="13">
        <f t="shared" ca="1" si="36"/>
        <v>95626871</v>
      </c>
    </row>
    <row r="624" spans="20:24" x14ac:dyDescent="0.25">
      <c r="T624" s="1">
        <f t="shared" ca="1" si="34"/>
        <v>193</v>
      </c>
      <c r="U624" s="12" t="str">
        <f ca="1">_xlfn.CONCAT(Table57[[#This Row],[base]],Table57[[#This Row],[carrier]],TEXT(Table57[[#This Row],[rest of number]], "00000000"))</f>
        <v>01598198037</v>
      </c>
      <c r="V624" s="10" t="s">
        <v>497</v>
      </c>
      <c r="W624" s="12">
        <f t="shared" ca="1" si="35"/>
        <v>5</v>
      </c>
      <c r="X624" s="13">
        <f t="shared" ca="1" si="36"/>
        <v>98198037</v>
      </c>
    </row>
    <row r="625" spans="20:24" x14ac:dyDescent="0.25">
      <c r="T625" s="1">
        <f t="shared" ca="1" si="34"/>
        <v>289</v>
      </c>
      <c r="U625" s="12" t="str">
        <f ca="1">_xlfn.CONCAT(Table57[[#This Row],[base]],Table57[[#This Row],[carrier]],TEXT(Table57[[#This Row],[rest of number]], "00000000"))</f>
        <v>01117884197</v>
      </c>
      <c r="V625" s="10" t="s">
        <v>497</v>
      </c>
      <c r="W625" s="12">
        <f t="shared" ca="1" si="35"/>
        <v>1</v>
      </c>
      <c r="X625" s="13">
        <f t="shared" ca="1" si="36"/>
        <v>17884197</v>
      </c>
    </row>
    <row r="626" spans="20:24" x14ac:dyDescent="0.25">
      <c r="T626" s="1">
        <f t="shared" ca="1" si="34"/>
        <v>282</v>
      </c>
      <c r="U626" s="12" t="str">
        <f ca="1">_xlfn.CONCAT(Table57[[#This Row],[base]],Table57[[#This Row],[carrier]],TEXT(Table57[[#This Row],[rest of number]], "00000000"))</f>
        <v>01171338592</v>
      </c>
      <c r="V626" s="10" t="s">
        <v>497</v>
      </c>
      <c r="W626" s="12">
        <f t="shared" ca="1" si="35"/>
        <v>1</v>
      </c>
      <c r="X626" s="13">
        <f t="shared" ca="1" si="36"/>
        <v>71338592</v>
      </c>
    </row>
    <row r="627" spans="20:24" x14ac:dyDescent="0.25">
      <c r="T627" s="1">
        <f t="shared" ca="1" si="34"/>
        <v>189</v>
      </c>
      <c r="U627" s="12" t="str">
        <f ca="1">_xlfn.CONCAT(Table57[[#This Row],[base]],Table57[[#This Row],[carrier]],TEXT(Table57[[#This Row],[rest of number]], "00000000"))</f>
        <v>01205078685</v>
      </c>
      <c r="V627" s="10" t="s">
        <v>497</v>
      </c>
      <c r="W627" s="12">
        <f t="shared" ca="1" si="35"/>
        <v>2</v>
      </c>
      <c r="X627" s="13">
        <f t="shared" ca="1" si="36"/>
        <v>5078685</v>
      </c>
    </row>
    <row r="628" spans="20:24" x14ac:dyDescent="0.25">
      <c r="T628" s="1">
        <f t="shared" ca="1" si="34"/>
        <v>139</v>
      </c>
      <c r="U628" s="12" t="str">
        <f ca="1">_xlfn.CONCAT(Table57[[#This Row],[base]],Table57[[#This Row],[carrier]],TEXT(Table57[[#This Row],[rest of number]], "00000000"))</f>
        <v>01088376642</v>
      </c>
      <c r="V628" s="10" t="s">
        <v>497</v>
      </c>
      <c r="W628" s="12">
        <f t="shared" ca="1" si="35"/>
        <v>0</v>
      </c>
      <c r="X628" s="13">
        <f t="shared" ca="1" si="36"/>
        <v>88376642</v>
      </c>
    </row>
    <row r="629" spans="20:24" x14ac:dyDescent="0.25">
      <c r="T629" s="1">
        <f t="shared" ca="1" si="34"/>
        <v>301</v>
      </c>
      <c r="U629" s="12" t="str">
        <f ca="1">_xlfn.CONCAT(Table57[[#This Row],[base]],Table57[[#This Row],[carrier]],TEXT(Table57[[#This Row],[rest of number]], "00000000"))</f>
        <v>01501081154</v>
      </c>
      <c r="V629" s="10" t="s">
        <v>497</v>
      </c>
      <c r="W629" s="12">
        <f t="shared" ca="1" si="35"/>
        <v>5</v>
      </c>
      <c r="X629" s="13">
        <f t="shared" ca="1" si="36"/>
        <v>1081154</v>
      </c>
    </row>
    <row r="630" spans="20:24" x14ac:dyDescent="0.25">
      <c r="T630" s="1">
        <f t="shared" ca="1" si="34"/>
        <v>133</v>
      </c>
      <c r="U630" s="12" t="str">
        <f ca="1">_xlfn.CONCAT(Table57[[#This Row],[base]],Table57[[#This Row],[carrier]],TEXT(Table57[[#This Row],[rest of number]], "00000000"))</f>
        <v>01112216712</v>
      </c>
      <c r="V630" s="10" t="s">
        <v>497</v>
      </c>
      <c r="W630" s="12">
        <f t="shared" ca="1" si="35"/>
        <v>1</v>
      </c>
      <c r="X630" s="13">
        <f t="shared" ca="1" si="36"/>
        <v>12216712</v>
      </c>
    </row>
    <row r="631" spans="20:24" x14ac:dyDescent="0.25">
      <c r="T631" s="1">
        <f t="shared" ca="1" si="34"/>
        <v>351</v>
      </c>
      <c r="U631" s="12" t="str">
        <f ca="1">_xlfn.CONCAT(Table57[[#This Row],[base]],Table57[[#This Row],[carrier]],TEXT(Table57[[#This Row],[rest of number]], "00000000"))</f>
        <v>01134471040</v>
      </c>
      <c r="V631" s="10" t="s">
        <v>497</v>
      </c>
      <c r="W631" s="12">
        <f t="shared" ca="1" si="35"/>
        <v>1</v>
      </c>
      <c r="X631" s="13">
        <f t="shared" ca="1" si="36"/>
        <v>34471040</v>
      </c>
    </row>
    <row r="632" spans="20:24" x14ac:dyDescent="0.25">
      <c r="T632" s="1">
        <f t="shared" ca="1" si="34"/>
        <v>30</v>
      </c>
      <c r="U632" s="12" t="str">
        <f ca="1">_xlfn.CONCAT(Table57[[#This Row],[base]],Table57[[#This Row],[carrier]],TEXT(Table57[[#This Row],[rest of number]], "00000000"))</f>
        <v>01270166772</v>
      </c>
      <c r="V632" s="10" t="s">
        <v>497</v>
      </c>
      <c r="W632" s="12">
        <f t="shared" ca="1" si="35"/>
        <v>2</v>
      </c>
      <c r="X632" s="13">
        <f t="shared" ca="1" si="36"/>
        <v>70166772</v>
      </c>
    </row>
    <row r="633" spans="20:24" x14ac:dyDescent="0.25">
      <c r="T633" s="1">
        <f t="shared" ca="1" si="34"/>
        <v>35</v>
      </c>
      <c r="U633" s="12" t="str">
        <f ca="1">_xlfn.CONCAT(Table57[[#This Row],[base]],Table57[[#This Row],[carrier]],TEXT(Table57[[#This Row],[rest of number]], "00000000"))</f>
        <v>01185760520</v>
      </c>
      <c r="V633" s="10" t="s">
        <v>497</v>
      </c>
      <c r="W633" s="12">
        <f t="shared" ca="1" si="35"/>
        <v>1</v>
      </c>
      <c r="X633" s="13">
        <f t="shared" ca="1" si="36"/>
        <v>85760520</v>
      </c>
    </row>
    <row r="634" spans="20:24" x14ac:dyDescent="0.25">
      <c r="T634" s="1">
        <f t="shared" ca="1" si="34"/>
        <v>164</v>
      </c>
      <c r="U634" s="12" t="str">
        <f ca="1">_xlfn.CONCAT(Table57[[#This Row],[base]],Table57[[#This Row],[carrier]],TEXT(Table57[[#This Row],[rest of number]], "00000000"))</f>
        <v>01523713024</v>
      </c>
      <c r="V634" s="10" t="s">
        <v>497</v>
      </c>
      <c r="W634" s="12">
        <f t="shared" ca="1" si="35"/>
        <v>5</v>
      </c>
      <c r="X634" s="13">
        <f t="shared" ca="1" si="36"/>
        <v>23713024</v>
      </c>
    </row>
    <row r="635" spans="20:24" x14ac:dyDescent="0.25">
      <c r="T635" s="1">
        <f t="shared" ca="1" si="34"/>
        <v>184</v>
      </c>
      <c r="U635" s="12" t="str">
        <f ca="1">_xlfn.CONCAT(Table57[[#This Row],[base]],Table57[[#This Row],[carrier]],TEXT(Table57[[#This Row],[rest of number]], "00000000"))</f>
        <v>01111108162</v>
      </c>
      <c r="V635" s="10" t="s">
        <v>497</v>
      </c>
      <c r="W635" s="12">
        <f t="shared" ca="1" si="35"/>
        <v>1</v>
      </c>
      <c r="X635" s="13">
        <f t="shared" ca="1" si="36"/>
        <v>11108162</v>
      </c>
    </row>
    <row r="636" spans="20:24" x14ac:dyDescent="0.25">
      <c r="T636" s="1">
        <f t="shared" ca="1" si="34"/>
        <v>244</v>
      </c>
      <c r="U636" s="12" t="str">
        <f ca="1">_xlfn.CONCAT(Table57[[#This Row],[base]],Table57[[#This Row],[carrier]],TEXT(Table57[[#This Row],[rest of number]], "00000000"))</f>
        <v>01014740826</v>
      </c>
      <c r="V636" s="10" t="s">
        <v>497</v>
      </c>
      <c r="W636" s="12">
        <f t="shared" ca="1" si="35"/>
        <v>0</v>
      </c>
      <c r="X636" s="13">
        <f t="shared" ca="1" si="36"/>
        <v>14740826</v>
      </c>
    </row>
    <row r="637" spans="20:24" x14ac:dyDescent="0.25">
      <c r="T637" s="1">
        <f t="shared" ca="1" si="34"/>
        <v>350</v>
      </c>
      <c r="U637" s="12" t="str">
        <f ca="1">_xlfn.CONCAT(Table57[[#This Row],[base]],Table57[[#This Row],[carrier]],TEXT(Table57[[#This Row],[rest of number]], "00000000"))</f>
        <v>01202650447</v>
      </c>
      <c r="V637" s="10" t="s">
        <v>497</v>
      </c>
      <c r="W637" s="12">
        <f t="shared" ca="1" si="35"/>
        <v>2</v>
      </c>
      <c r="X637" s="13">
        <f t="shared" ca="1" si="36"/>
        <v>2650447</v>
      </c>
    </row>
    <row r="638" spans="20:24" x14ac:dyDescent="0.25">
      <c r="T638" s="1">
        <f t="shared" ca="1" si="34"/>
        <v>300</v>
      </c>
      <c r="U638" s="12" t="str">
        <f ca="1">_xlfn.CONCAT(Table57[[#This Row],[base]],Table57[[#This Row],[carrier]],TEXT(Table57[[#This Row],[rest of number]], "00000000"))</f>
        <v>01502456818</v>
      </c>
      <c r="V638" s="10" t="s">
        <v>497</v>
      </c>
      <c r="W638" s="12">
        <f t="shared" ca="1" si="35"/>
        <v>5</v>
      </c>
      <c r="X638" s="13">
        <f t="shared" ca="1" si="36"/>
        <v>2456818</v>
      </c>
    </row>
    <row r="639" spans="20:24" x14ac:dyDescent="0.25">
      <c r="T639" s="1">
        <f t="shared" ca="1" si="34"/>
        <v>38</v>
      </c>
      <c r="U639" s="12" t="str">
        <f ca="1">_xlfn.CONCAT(Table57[[#This Row],[base]],Table57[[#This Row],[carrier]],TEXT(Table57[[#This Row],[rest of number]], "00000000"))</f>
        <v>01267868690</v>
      </c>
      <c r="V639" s="10" t="s">
        <v>497</v>
      </c>
      <c r="W639" s="12">
        <f t="shared" ca="1" si="35"/>
        <v>2</v>
      </c>
      <c r="X639" s="13">
        <f t="shared" ca="1" si="36"/>
        <v>67868690</v>
      </c>
    </row>
    <row r="640" spans="20:24" x14ac:dyDescent="0.25">
      <c r="T640" s="1">
        <f t="shared" ca="1" si="34"/>
        <v>195</v>
      </c>
      <c r="U640" s="12" t="str">
        <f ca="1">_xlfn.CONCAT(Table57[[#This Row],[base]],Table57[[#This Row],[carrier]],TEXT(Table57[[#This Row],[rest of number]], "00000000"))</f>
        <v>01030310493</v>
      </c>
      <c r="V640" s="10" t="s">
        <v>497</v>
      </c>
      <c r="W640" s="12">
        <f t="shared" ca="1" si="35"/>
        <v>0</v>
      </c>
      <c r="X640" s="13">
        <f t="shared" ca="1" si="36"/>
        <v>30310493</v>
      </c>
    </row>
    <row r="641" spans="20:24" x14ac:dyDescent="0.25">
      <c r="T641" s="1">
        <f t="shared" ca="1" si="34"/>
        <v>321</v>
      </c>
      <c r="U641" s="12" t="str">
        <f ca="1">_xlfn.CONCAT(Table57[[#This Row],[base]],Table57[[#This Row],[carrier]],TEXT(Table57[[#This Row],[rest of number]], "00000000"))</f>
        <v>01502250282</v>
      </c>
      <c r="V641" s="10" t="s">
        <v>497</v>
      </c>
      <c r="W641" s="12">
        <f t="shared" ca="1" si="35"/>
        <v>5</v>
      </c>
      <c r="X641" s="13">
        <f t="shared" ca="1" si="36"/>
        <v>2250282</v>
      </c>
    </row>
    <row r="642" spans="20:24" x14ac:dyDescent="0.25">
      <c r="T642" s="1">
        <f t="shared" ca="1" si="34"/>
        <v>245</v>
      </c>
      <c r="U642" s="12" t="str">
        <f ca="1">_xlfn.CONCAT(Table57[[#This Row],[base]],Table57[[#This Row],[carrier]],TEXT(Table57[[#This Row],[rest of number]], "00000000"))</f>
        <v>01151422712</v>
      </c>
      <c r="V642" s="10" t="s">
        <v>497</v>
      </c>
      <c r="W642" s="12">
        <f t="shared" ca="1" si="35"/>
        <v>1</v>
      </c>
      <c r="X642" s="13">
        <f t="shared" ca="1" si="36"/>
        <v>51422712</v>
      </c>
    </row>
    <row r="643" spans="20:24" x14ac:dyDescent="0.25">
      <c r="T643" s="1">
        <f t="shared" ca="1" si="34"/>
        <v>147</v>
      </c>
      <c r="U643" s="12" t="str">
        <f ca="1">_xlfn.CONCAT(Table57[[#This Row],[base]],Table57[[#This Row],[carrier]],TEXT(Table57[[#This Row],[rest of number]], "00000000"))</f>
        <v>01534203178</v>
      </c>
      <c r="V643" s="10" t="s">
        <v>497</v>
      </c>
      <c r="W643" s="12">
        <f t="shared" ca="1" si="35"/>
        <v>5</v>
      </c>
      <c r="X643" s="13">
        <f t="shared" ca="1" si="36"/>
        <v>34203178</v>
      </c>
    </row>
    <row r="644" spans="20:24" x14ac:dyDescent="0.25">
      <c r="T644" s="1">
        <f t="shared" ca="1" si="34"/>
        <v>289</v>
      </c>
      <c r="U644" s="12" t="str">
        <f ca="1">_xlfn.CONCAT(Table57[[#This Row],[base]],Table57[[#This Row],[carrier]],TEXT(Table57[[#This Row],[rest of number]], "00000000"))</f>
        <v>01550935524</v>
      </c>
      <c r="V644" s="10" t="s">
        <v>497</v>
      </c>
      <c r="W644" s="12">
        <f t="shared" ca="1" si="35"/>
        <v>5</v>
      </c>
      <c r="X644" s="13">
        <f t="shared" ca="1" si="36"/>
        <v>50935524</v>
      </c>
    </row>
    <row r="645" spans="20:24" x14ac:dyDescent="0.25">
      <c r="T645" s="1">
        <f t="shared" ca="1" si="34"/>
        <v>255</v>
      </c>
      <c r="U645" s="12" t="str">
        <f ca="1">_xlfn.CONCAT(Table57[[#This Row],[base]],Table57[[#This Row],[carrier]],TEXT(Table57[[#This Row],[rest of number]], "00000000"))</f>
        <v>01535283075</v>
      </c>
      <c r="V645" s="10" t="s">
        <v>497</v>
      </c>
      <c r="W645" s="12">
        <f t="shared" ca="1" si="35"/>
        <v>5</v>
      </c>
      <c r="X645" s="13">
        <f t="shared" ca="1" si="36"/>
        <v>35283075</v>
      </c>
    </row>
    <row r="646" spans="20:24" x14ac:dyDescent="0.25">
      <c r="T646" s="1">
        <f t="shared" ca="1" si="34"/>
        <v>79</v>
      </c>
      <c r="U646" s="12" t="str">
        <f ca="1">_xlfn.CONCAT(Table57[[#This Row],[base]],Table57[[#This Row],[carrier]],TEXT(Table57[[#This Row],[rest of number]], "00000000"))</f>
        <v>01286944124</v>
      </c>
      <c r="V646" s="10" t="s">
        <v>497</v>
      </c>
      <c r="W646" s="12">
        <f t="shared" ca="1" si="35"/>
        <v>2</v>
      </c>
      <c r="X646" s="13">
        <f t="shared" ca="1" si="36"/>
        <v>86944124</v>
      </c>
    </row>
    <row r="647" spans="20:24" x14ac:dyDescent="0.25">
      <c r="T647" s="1">
        <f t="shared" ca="1" si="34"/>
        <v>24</v>
      </c>
      <c r="U647" s="12" t="str">
        <f ca="1">_xlfn.CONCAT(Table57[[#This Row],[base]],Table57[[#This Row],[carrier]],TEXT(Table57[[#This Row],[rest of number]], "00000000"))</f>
        <v>01523721181</v>
      </c>
      <c r="V647" s="10" t="s">
        <v>497</v>
      </c>
      <c r="W647" s="12">
        <f t="shared" ca="1" si="35"/>
        <v>5</v>
      </c>
      <c r="X647" s="13">
        <f t="shared" ca="1" si="36"/>
        <v>23721181</v>
      </c>
    </row>
    <row r="648" spans="20:24" x14ac:dyDescent="0.25">
      <c r="T648" s="1">
        <f t="shared" ca="1" si="34"/>
        <v>36</v>
      </c>
      <c r="U648" s="12" t="str">
        <f ca="1">_xlfn.CONCAT(Table57[[#This Row],[base]],Table57[[#This Row],[carrier]],TEXT(Table57[[#This Row],[rest of number]], "00000000"))</f>
        <v>01146998069</v>
      </c>
      <c r="V648" s="10" t="s">
        <v>497</v>
      </c>
      <c r="W648" s="12">
        <f t="shared" ca="1" si="35"/>
        <v>1</v>
      </c>
      <c r="X648" s="13">
        <f t="shared" ca="1" si="36"/>
        <v>46998069</v>
      </c>
    </row>
    <row r="649" spans="20:24" x14ac:dyDescent="0.25">
      <c r="T649" s="1">
        <f t="shared" ca="1" si="34"/>
        <v>176</v>
      </c>
      <c r="U649" s="12" t="str">
        <f ca="1">_xlfn.CONCAT(Table57[[#This Row],[base]],Table57[[#This Row],[carrier]],TEXT(Table57[[#This Row],[rest of number]], "00000000"))</f>
        <v>01234725755</v>
      </c>
      <c r="V649" s="10" t="s">
        <v>497</v>
      </c>
      <c r="W649" s="12">
        <f t="shared" ca="1" si="35"/>
        <v>2</v>
      </c>
      <c r="X649" s="13">
        <f t="shared" ca="1" si="36"/>
        <v>34725755</v>
      </c>
    </row>
    <row r="650" spans="20:24" x14ac:dyDescent="0.25">
      <c r="T650" s="1">
        <f t="shared" ca="1" si="34"/>
        <v>393</v>
      </c>
      <c r="U650" s="12" t="str">
        <f ca="1">_xlfn.CONCAT(Table57[[#This Row],[base]],Table57[[#This Row],[carrier]],TEXT(Table57[[#This Row],[rest of number]], "00000000"))</f>
        <v>01035808839</v>
      </c>
      <c r="V650" s="10" t="s">
        <v>497</v>
      </c>
      <c r="W650" s="12">
        <f t="shared" ca="1" si="35"/>
        <v>0</v>
      </c>
      <c r="X650" s="13">
        <f t="shared" ca="1" si="36"/>
        <v>35808839</v>
      </c>
    </row>
    <row r="651" spans="20:24" x14ac:dyDescent="0.25">
      <c r="T651" s="1">
        <f t="shared" ca="1" si="34"/>
        <v>326</v>
      </c>
      <c r="U651" s="12" t="str">
        <f ca="1">_xlfn.CONCAT(Table57[[#This Row],[base]],Table57[[#This Row],[carrier]],TEXT(Table57[[#This Row],[rest of number]], "00000000"))</f>
        <v>01220021123</v>
      </c>
      <c r="V651" s="10" t="s">
        <v>497</v>
      </c>
      <c r="W651" s="12">
        <f t="shared" ca="1" si="35"/>
        <v>2</v>
      </c>
      <c r="X651" s="13">
        <f t="shared" ca="1" si="36"/>
        <v>20021123</v>
      </c>
    </row>
    <row r="652" spans="20:24" x14ac:dyDescent="0.25">
      <c r="T652" s="1">
        <f t="shared" ca="1" si="34"/>
        <v>68</v>
      </c>
      <c r="U652" s="12" t="str">
        <f ca="1">_xlfn.CONCAT(Table57[[#This Row],[base]],Table57[[#This Row],[carrier]],TEXT(Table57[[#This Row],[rest of number]], "00000000"))</f>
        <v>01162939176</v>
      </c>
      <c r="V652" s="10" t="s">
        <v>497</v>
      </c>
      <c r="W652" s="12">
        <f t="shared" ca="1" si="35"/>
        <v>1</v>
      </c>
      <c r="X652" s="13">
        <f t="shared" ca="1" si="36"/>
        <v>62939176</v>
      </c>
    </row>
    <row r="653" spans="20:24" x14ac:dyDescent="0.25">
      <c r="T653" s="1">
        <f t="shared" ca="1" si="34"/>
        <v>281</v>
      </c>
      <c r="U653" s="12" t="str">
        <f ca="1">_xlfn.CONCAT(Table57[[#This Row],[base]],Table57[[#This Row],[carrier]],TEXT(Table57[[#This Row],[rest of number]], "00000000"))</f>
        <v>01163586084</v>
      </c>
      <c r="V653" s="10" t="s">
        <v>497</v>
      </c>
      <c r="W653" s="12">
        <f t="shared" ca="1" si="35"/>
        <v>1</v>
      </c>
      <c r="X653" s="13">
        <f t="shared" ca="1" si="36"/>
        <v>63586084</v>
      </c>
    </row>
    <row r="654" spans="20:24" x14ac:dyDescent="0.25">
      <c r="T654" s="1">
        <f t="shared" ca="1" si="34"/>
        <v>98</v>
      </c>
      <c r="U654" s="12" t="str">
        <f ca="1">_xlfn.CONCAT(Table57[[#This Row],[base]],Table57[[#This Row],[carrier]],TEXT(Table57[[#This Row],[rest of number]], "00000000"))</f>
        <v>01292263893</v>
      </c>
      <c r="V654" s="10" t="s">
        <v>497</v>
      </c>
      <c r="W654" s="12">
        <f t="shared" ca="1" si="35"/>
        <v>2</v>
      </c>
      <c r="X654" s="13">
        <f t="shared" ca="1" si="36"/>
        <v>92263893</v>
      </c>
    </row>
    <row r="655" spans="20:24" x14ac:dyDescent="0.25">
      <c r="T655" s="1">
        <f t="shared" ca="1" si="34"/>
        <v>357</v>
      </c>
      <c r="U655" s="12" t="str">
        <f ca="1">_xlfn.CONCAT(Table57[[#This Row],[base]],Table57[[#This Row],[carrier]],TEXT(Table57[[#This Row],[rest of number]], "00000000"))</f>
        <v>01010154747</v>
      </c>
      <c r="V655" s="10" t="s">
        <v>497</v>
      </c>
      <c r="W655" s="12">
        <f t="shared" ca="1" si="35"/>
        <v>0</v>
      </c>
      <c r="X655" s="13">
        <f t="shared" ca="1" si="36"/>
        <v>10154747</v>
      </c>
    </row>
    <row r="656" spans="20:24" x14ac:dyDescent="0.25">
      <c r="T656" s="1">
        <f t="shared" ca="1" si="34"/>
        <v>159</v>
      </c>
      <c r="U656" s="12" t="str">
        <f ca="1">_xlfn.CONCAT(Table57[[#This Row],[base]],Table57[[#This Row],[carrier]],TEXT(Table57[[#This Row],[rest of number]], "00000000"))</f>
        <v>01570927088</v>
      </c>
      <c r="V656" s="10" t="s">
        <v>497</v>
      </c>
      <c r="W656" s="12">
        <f t="shared" ca="1" si="35"/>
        <v>5</v>
      </c>
      <c r="X656" s="13">
        <f t="shared" ca="1" si="36"/>
        <v>70927088</v>
      </c>
    </row>
    <row r="657" spans="20:24" x14ac:dyDescent="0.25">
      <c r="T657" s="1">
        <f t="shared" ca="1" si="34"/>
        <v>248</v>
      </c>
      <c r="U657" s="12" t="str">
        <f ca="1">_xlfn.CONCAT(Table57[[#This Row],[base]],Table57[[#This Row],[carrier]],TEXT(Table57[[#This Row],[rest of number]], "00000000"))</f>
        <v>01009855091</v>
      </c>
      <c r="V657" s="10" t="s">
        <v>497</v>
      </c>
      <c r="W657" s="12">
        <f t="shared" ca="1" si="35"/>
        <v>0</v>
      </c>
      <c r="X657" s="13">
        <f t="shared" ca="1" si="36"/>
        <v>9855091</v>
      </c>
    </row>
    <row r="658" spans="20:24" x14ac:dyDescent="0.25">
      <c r="T658" s="1">
        <f t="shared" ca="1" si="34"/>
        <v>51</v>
      </c>
      <c r="U658" s="12" t="str">
        <f ca="1">_xlfn.CONCAT(Table57[[#This Row],[base]],Table57[[#This Row],[carrier]],TEXT(Table57[[#This Row],[rest of number]], "00000000"))</f>
        <v>01044126905</v>
      </c>
      <c r="V658" s="10" t="s">
        <v>497</v>
      </c>
      <c r="W658" s="12">
        <f t="shared" ca="1" si="35"/>
        <v>0</v>
      </c>
      <c r="X658" s="13">
        <f t="shared" ca="1" si="36"/>
        <v>44126905</v>
      </c>
    </row>
    <row r="659" spans="20:24" x14ac:dyDescent="0.25">
      <c r="T659" s="1">
        <f t="shared" ca="1" si="34"/>
        <v>61</v>
      </c>
      <c r="U659" s="12" t="str">
        <f ca="1">_xlfn.CONCAT(Table57[[#This Row],[base]],Table57[[#This Row],[carrier]],TEXT(Table57[[#This Row],[rest of number]], "00000000"))</f>
        <v>01286831137</v>
      </c>
      <c r="V659" s="10" t="s">
        <v>497</v>
      </c>
      <c r="W659" s="12">
        <f t="shared" ca="1" si="35"/>
        <v>2</v>
      </c>
      <c r="X659" s="13">
        <f t="shared" ca="1" si="36"/>
        <v>86831137</v>
      </c>
    </row>
    <row r="660" spans="20:24" x14ac:dyDescent="0.25">
      <c r="T660" s="1">
        <f t="shared" ref="T660:T706" ca="1" si="37">RANDBETWEEN(0, 400)</f>
        <v>370</v>
      </c>
      <c r="U660" s="12" t="str">
        <f ca="1">_xlfn.CONCAT(Table57[[#This Row],[base]],Table57[[#This Row],[carrier]],TEXT(Table57[[#This Row],[rest of number]], "00000000"))</f>
        <v>01251168017</v>
      </c>
      <c r="V660" s="10" t="s">
        <v>497</v>
      </c>
      <c r="W660" s="12">
        <f t="shared" ca="1" si="35"/>
        <v>2</v>
      </c>
      <c r="X660" s="13">
        <f t="shared" ca="1" si="36"/>
        <v>51168017</v>
      </c>
    </row>
    <row r="661" spans="20:24" x14ac:dyDescent="0.25">
      <c r="T661" s="1">
        <f t="shared" ca="1" si="37"/>
        <v>331</v>
      </c>
      <c r="U661" s="12" t="str">
        <f ca="1">_xlfn.CONCAT(Table57[[#This Row],[base]],Table57[[#This Row],[carrier]],TEXT(Table57[[#This Row],[rest of number]], "00000000"))</f>
        <v>01099292891</v>
      </c>
      <c r="V661" s="10" t="s">
        <v>497</v>
      </c>
      <c r="W661" s="12">
        <f t="shared" ca="1" si="35"/>
        <v>0</v>
      </c>
      <c r="X661" s="13">
        <f t="shared" ca="1" si="36"/>
        <v>99292891</v>
      </c>
    </row>
    <row r="662" spans="20:24" x14ac:dyDescent="0.25">
      <c r="T662" s="1">
        <f t="shared" ca="1" si="37"/>
        <v>7</v>
      </c>
      <c r="U662" s="12" t="str">
        <f ca="1">_xlfn.CONCAT(Table57[[#This Row],[base]],Table57[[#This Row],[carrier]],TEXT(Table57[[#This Row],[rest of number]], "00000000"))</f>
        <v>01177286859</v>
      </c>
      <c r="V662" s="10" t="s">
        <v>497</v>
      </c>
      <c r="W662" s="12">
        <f t="shared" ca="1" si="35"/>
        <v>1</v>
      </c>
      <c r="X662" s="13">
        <f t="shared" ca="1" si="36"/>
        <v>77286859</v>
      </c>
    </row>
    <row r="663" spans="20:24" x14ac:dyDescent="0.25">
      <c r="T663" s="1">
        <f t="shared" ca="1" si="37"/>
        <v>256</v>
      </c>
      <c r="U663" s="12" t="str">
        <f ca="1">_xlfn.CONCAT(Table57[[#This Row],[base]],Table57[[#This Row],[carrier]],TEXT(Table57[[#This Row],[rest of number]], "00000000"))</f>
        <v>01188168477</v>
      </c>
      <c r="V663" s="10" t="s">
        <v>497</v>
      </c>
      <c r="W663" s="12">
        <f t="shared" ca="1" si="35"/>
        <v>1</v>
      </c>
      <c r="X663" s="13">
        <f t="shared" ca="1" si="36"/>
        <v>88168477</v>
      </c>
    </row>
    <row r="664" spans="20:24" x14ac:dyDescent="0.25">
      <c r="T664" s="1">
        <f t="shared" ca="1" si="37"/>
        <v>233</v>
      </c>
      <c r="U664" s="12" t="str">
        <f ca="1">_xlfn.CONCAT(Table57[[#This Row],[base]],Table57[[#This Row],[carrier]],TEXT(Table57[[#This Row],[rest of number]], "00000000"))</f>
        <v>01523379890</v>
      </c>
      <c r="V664" s="10" t="s">
        <v>497</v>
      </c>
      <c r="W664" s="12">
        <f t="shared" ca="1" si="35"/>
        <v>5</v>
      </c>
      <c r="X664" s="13">
        <f t="shared" ca="1" si="36"/>
        <v>23379890</v>
      </c>
    </row>
    <row r="665" spans="20:24" x14ac:dyDescent="0.25">
      <c r="T665" s="1">
        <f t="shared" ca="1" si="37"/>
        <v>243</v>
      </c>
      <c r="U665" s="12" t="str">
        <f ca="1">_xlfn.CONCAT(Table57[[#This Row],[base]],Table57[[#This Row],[carrier]],TEXT(Table57[[#This Row],[rest of number]], "00000000"))</f>
        <v>01221694825</v>
      </c>
      <c r="V665" s="10" t="s">
        <v>497</v>
      </c>
      <c r="W665" s="12">
        <f t="shared" ca="1" si="35"/>
        <v>2</v>
      </c>
      <c r="X665" s="13">
        <f t="shared" ca="1" si="36"/>
        <v>21694825</v>
      </c>
    </row>
    <row r="666" spans="20:24" x14ac:dyDescent="0.25">
      <c r="T666" s="1">
        <f t="shared" ca="1" si="37"/>
        <v>82</v>
      </c>
      <c r="U666" s="12" t="str">
        <f ca="1">_xlfn.CONCAT(Table57[[#This Row],[base]],Table57[[#This Row],[carrier]],TEXT(Table57[[#This Row],[rest of number]], "00000000"))</f>
        <v>01147559155</v>
      </c>
      <c r="V666" s="10" t="s">
        <v>497</v>
      </c>
      <c r="W666" s="12">
        <f t="shared" ca="1" si="35"/>
        <v>1</v>
      </c>
      <c r="X666" s="13">
        <f t="shared" ca="1" si="36"/>
        <v>47559155</v>
      </c>
    </row>
    <row r="667" spans="20:24" x14ac:dyDescent="0.25">
      <c r="T667" s="1">
        <f t="shared" ca="1" si="37"/>
        <v>367</v>
      </c>
      <c r="U667" s="12" t="str">
        <f ca="1">_xlfn.CONCAT(Table57[[#This Row],[base]],Table57[[#This Row],[carrier]],TEXT(Table57[[#This Row],[rest of number]], "00000000"))</f>
        <v>01513270870</v>
      </c>
      <c r="V667" s="10" t="s">
        <v>497</v>
      </c>
      <c r="W667" s="12">
        <f t="shared" ca="1" si="35"/>
        <v>5</v>
      </c>
      <c r="X667" s="13">
        <f t="shared" ca="1" si="36"/>
        <v>13270870</v>
      </c>
    </row>
    <row r="668" spans="20:24" x14ac:dyDescent="0.25">
      <c r="T668" s="1">
        <f t="shared" ca="1" si="37"/>
        <v>319</v>
      </c>
      <c r="U668" s="12" t="str">
        <f ca="1">_xlfn.CONCAT(Table57[[#This Row],[base]],Table57[[#This Row],[carrier]],TEXT(Table57[[#This Row],[rest of number]], "00000000"))</f>
        <v>01248090349</v>
      </c>
      <c r="V668" s="10" t="s">
        <v>497</v>
      </c>
      <c r="W668" s="12">
        <f t="shared" ca="1" si="35"/>
        <v>2</v>
      </c>
      <c r="X668" s="13">
        <f t="shared" ca="1" si="36"/>
        <v>48090349</v>
      </c>
    </row>
    <row r="669" spans="20:24" x14ac:dyDescent="0.25">
      <c r="T669" s="1">
        <f t="shared" ca="1" si="37"/>
        <v>23</v>
      </c>
      <c r="U669" s="12" t="str">
        <f ca="1">_xlfn.CONCAT(Table57[[#This Row],[base]],Table57[[#This Row],[carrier]],TEXT(Table57[[#This Row],[rest of number]], "00000000"))</f>
        <v>01534356051</v>
      </c>
      <c r="V669" s="10" t="s">
        <v>497</v>
      </c>
      <c r="W669" s="12">
        <f t="shared" ca="1" si="35"/>
        <v>5</v>
      </c>
      <c r="X669" s="13">
        <f t="shared" ca="1" si="36"/>
        <v>34356051</v>
      </c>
    </row>
    <row r="670" spans="20:24" x14ac:dyDescent="0.25">
      <c r="T670" s="1">
        <f t="shared" ca="1" si="37"/>
        <v>373</v>
      </c>
      <c r="U670" s="12" t="str">
        <f ca="1">_xlfn.CONCAT(Table57[[#This Row],[base]],Table57[[#This Row],[carrier]],TEXT(Table57[[#This Row],[rest of number]], "00000000"))</f>
        <v>01167603593</v>
      </c>
      <c r="V670" s="10" t="s">
        <v>497</v>
      </c>
      <c r="W670" s="12">
        <f t="shared" ca="1" si="35"/>
        <v>1</v>
      </c>
      <c r="X670" s="13">
        <f t="shared" ca="1" si="36"/>
        <v>67603593</v>
      </c>
    </row>
    <row r="671" spans="20:24" x14ac:dyDescent="0.25">
      <c r="T671" s="1">
        <f t="shared" ca="1" si="37"/>
        <v>84</v>
      </c>
      <c r="U671" s="12" t="str">
        <f ca="1">_xlfn.CONCAT(Table57[[#This Row],[base]],Table57[[#This Row],[carrier]],TEXT(Table57[[#This Row],[rest of number]], "00000000"))</f>
        <v>01018463334</v>
      </c>
      <c r="V671" s="10" t="s">
        <v>497</v>
      </c>
      <c r="W671" s="12">
        <f t="shared" ca="1" si="35"/>
        <v>0</v>
      </c>
      <c r="X671" s="13">
        <f t="shared" ca="1" si="36"/>
        <v>18463334</v>
      </c>
    </row>
    <row r="672" spans="20:24" x14ac:dyDescent="0.25">
      <c r="T672" s="1">
        <f t="shared" ca="1" si="37"/>
        <v>143</v>
      </c>
      <c r="U672" s="12" t="str">
        <f ca="1">_xlfn.CONCAT(Table57[[#This Row],[base]],Table57[[#This Row],[carrier]],TEXT(Table57[[#This Row],[rest of number]], "00000000"))</f>
        <v>01279729755</v>
      </c>
      <c r="V672" s="10" t="s">
        <v>497</v>
      </c>
      <c r="W672" s="12">
        <f t="shared" ca="1" si="35"/>
        <v>2</v>
      </c>
      <c r="X672" s="13">
        <f t="shared" ca="1" si="36"/>
        <v>79729755</v>
      </c>
    </row>
    <row r="673" spans="20:24" x14ac:dyDescent="0.25">
      <c r="T673" s="1">
        <f t="shared" ca="1" si="37"/>
        <v>166</v>
      </c>
      <c r="U673" s="12" t="str">
        <f ca="1">_xlfn.CONCAT(Table57[[#This Row],[base]],Table57[[#This Row],[carrier]],TEXT(Table57[[#This Row],[rest of number]], "00000000"))</f>
        <v>01040569555</v>
      </c>
      <c r="V673" s="10" t="s">
        <v>497</v>
      </c>
      <c r="W673" s="12">
        <f t="shared" ca="1" si="35"/>
        <v>0</v>
      </c>
      <c r="X673" s="13">
        <f t="shared" ca="1" si="36"/>
        <v>40569555</v>
      </c>
    </row>
    <row r="674" spans="20:24" x14ac:dyDescent="0.25">
      <c r="T674" s="1">
        <f t="shared" ca="1" si="37"/>
        <v>306</v>
      </c>
      <c r="U674" s="12" t="str">
        <f ca="1">_xlfn.CONCAT(Table57[[#This Row],[base]],Table57[[#This Row],[carrier]],TEXT(Table57[[#This Row],[rest of number]], "00000000"))</f>
        <v>01108998470</v>
      </c>
      <c r="V674" s="10" t="s">
        <v>497</v>
      </c>
      <c r="W674" s="12">
        <f t="shared" ca="1" si="35"/>
        <v>1</v>
      </c>
      <c r="X674" s="13">
        <f t="shared" ca="1" si="36"/>
        <v>8998470</v>
      </c>
    </row>
    <row r="675" spans="20:24" x14ac:dyDescent="0.25">
      <c r="T675" s="1">
        <f t="shared" ca="1" si="37"/>
        <v>127</v>
      </c>
      <c r="U675" s="12" t="str">
        <f ca="1">_xlfn.CONCAT(Table57[[#This Row],[base]],Table57[[#This Row],[carrier]],TEXT(Table57[[#This Row],[rest of number]], "00000000"))</f>
        <v>01198377317</v>
      </c>
      <c r="V675" s="10" t="s">
        <v>497</v>
      </c>
      <c r="W675" s="12">
        <f t="shared" ca="1" si="35"/>
        <v>1</v>
      </c>
      <c r="X675" s="13">
        <f t="shared" ca="1" si="36"/>
        <v>98377317</v>
      </c>
    </row>
    <row r="676" spans="20:24" x14ac:dyDescent="0.25">
      <c r="T676" s="1">
        <f t="shared" ca="1" si="37"/>
        <v>256</v>
      </c>
      <c r="U676" s="12" t="str">
        <f ca="1">_xlfn.CONCAT(Table57[[#This Row],[base]],Table57[[#This Row],[carrier]],TEXT(Table57[[#This Row],[rest of number]], "00000000"))</f>
        <v>01056282780</v>
      </c>
      <c r="V676" s="10" t="s">
        <v>497</v>
      </c>
      <c r="W676" s="12">
        <f t="shared" ca="1" si="35"/>
        <v>0</v>
      </c>
      <c r="X676" s="13">
        <f t="shared" ca="1" si="36"/>
        <v>56282780</v>
      </c>
    </row>
    <row r="677" spans="20:24" x14ac:dyDescent="0.25">
      <c r="T677" s="1">
        <f t="shared" ca="1" si="37"/>
        <v>197</v>
      </c>
      <c r="U677" s="12" t="str">
        <f ca="1">_xlfn.CONCAT(Table57[[#This Row],[base]],Table57[[#This Row],[carrier]],TEXT(Table57[[#This Row],[rest of number]], "00000000"))</f>
        <v>01163676235</v>
      </c>
      <c r="V677" s="10" t="s">
        <v>497</v>
      </c>
      <c r="W677" s="12">
        <f t="shared" ca="1" si="35"/>
        <v>1</v>
      </c>
      <c r="X677" s="13">
        <f t="shared" ca="1" si="36"/>
        <v>63676235</v>
      </c>
    </row>
    <row r="678" spans="20:24" x14ac:dyDescent="0.25">
      <c r="T678" s="1">
        <f t="shared" ca="1" si="37"/>
        <v>211</v>
      </c>
      <c r="U678" s="12" t="str">
        <f ca="1">_xlfn.CONCAT(Table57[[#This Row],[base]],Table57[[#This Row],[carrier]],TEXT(Table57[[#This Row],[rest of number]], "00000000"))</f>
        <v>01599914505</v>
      </c>
      <c r="V678" s="10" t="s">
        <v>497</v>
      </c>
      <c r="W678" s="12">
        <f t="shared" ca="1" si="35"/>
        <v>5</v>
      </c>
      <c r="X678" s="13">
        <f t="shared" ca="1" si="36"/>
        <v>99914505</v>
      </c>
    </row>
    <row r="679" spans="20:24" x14ac:dyDescent="0.25">
      <c r="T679" s="1">
        <f t="shared" ca="1" si="37"/>
        <v>271</v>
      </c>
      <c r="U679" s="12" t="str">
        <f ca="1">_xlfn.CONCAT(Table57[[#This Row],[base]],Table57[[#This Row],[carrier]],TEXT(Table57[[#This Row],[rest of number]], "00000000"))</f>
        <v>01242435486</v>
      </c>
      <c r="V679" s="10" t="s">
        <v>497</v>
      </c>
      <c r="W679" s="12">
        <f t="shared" ca="1" si="35"/>
        <v>2</v>
      </c>
      <c r="X679" s="13">
        <f t="shared" ca="1" si="36"/>
        <v>42435486</v>
      </c>
    </row>
    <row r="680" spans="20:24" x14ac:dyDescent="0.25">
      <c r="T680" s="1">
        <f t="shared" ca="1" si="37"/>
        <v>275</v>
      </c>
      <c r="U680" s="12" t="str">
        <f ca="1">_xlfn.CONCAT(Table57[[#This Row],[base]],Table57[[#This Row],[carrier]],TEXT(Table57[[#This Row],[rest of number]], "00000000"))</f>
        <v>01183697347</v>
      </c>
      <c r="V680" s="10" t="s">
        <v>497</v>
      </c>
      <c r="W680" s="12">
        <f t="shared" ca="1" si="35"/>
        <v>1</v>
      </c>
      <c r="X680" s="13">
        <f t="shared" ca="1" si="36"/>
        <v>83697347</v>
      </c>
    </row>
    <row r="681" spans="20:24" x14ac:dyDescent="0.25">
      <c r="T681" s="1">
        <f t="shared" ca="1" si="37"/>
        <v>314</v>
      </c>
      <c r="U681" s="12" t="str">
        <f ca="1">_xlfn.CONCAT(Table57[[#This Row],[base]],Table57[[#This Row],[carrier]],TEXT(Table57[[#This Row],[rest of number]], "00000000"))</f>
        <v>01190281367</v>
      </c>
      <c r="V681" s="10" t="s">
        <v>497</v>
      </c>
      <c r="W681" s="12">
        <f t="shared" ca="1" si="35"/>
        <v>1</v>
      </c>
      <c r="X681" s="13">
        <f t="shared" ca="1" si="36"/>
        <v>90281367</v>
      </c>
    </row>
    <row r="682" spans="20:24" x14ac:dyDescent="0.25">
      <c r="T682" s="1">
        <f t="shared" ca="1" si="37"/>
        <v>374</v>
      </c>
      <c r="U682" s="12" t="str">
        <f ca="1">_xlfn.CONCAT(Table57[[#This Row],[base]],Table57[[#This Row],[carrier]],TEXT(Table57[[#This Row],[rest of number]], "00000000"))</f>
        <v>01585387710</v>
      </c>
      <c r="V682" s="10" t="s">
        <v>497</v>
      </c>
      <c r="W682" s="12">
        <f t="shared" ca="1" si="35"/>
        <v>5</v>
      </c>
      <c r="X682" s="13">
        <f t="shared" ca="1" si="36"/>
        <v>85387710</v>
      </c>
    </row>
    <row r="683" spans="20:24" x14ac:dyDescent="0.25">
      <c r="T683" s="1">
        <f t="shared" ca="1" si="37"/>
        <v>182</v>
      </c>
      <c r="U683" s="12" t="str">
        <f ca="1">_xlfn.CONCAT(Table57[[#This Row],[base]],Table57[[#This Row],[carrier]],TEXT(Table57[[#This Row],[rest of number]], "00000000"))</f>
        <v>01081699504</v>
      </c>
      <c r="V683" s="10" t="s">
        <v>497</v>
      </c>
      <c r="W683" s="12">
        <f t="shared" ca="1" si="35"/>
        <v>0</v>
      </c>
      <c r="X683" s="13">
        <f t="shared" ca="1" si="36"/>
        <v>81699504</v>
      </c>
    </row>
    <row r="684" spans="20:24" x14ac:dyDescent="0.25">
      <c r="T684" s="1">
        <f t="shared" ca="1" si="37"/>
        <v>255</v>
      </c>
      <c r="U684" s="12" t="str">
        <f ca="1">_xlfn.CONCAT(Table57[[#This Row],[base]],Table57[[#This Row],[carrier]],TEXT(Table57[[#This Row],[rest of number]], "00000000"))</f>
        <v>01290212651</v>
      </c>
      <c r="V684" s="10" t="s">
        <v>497</v>
      </c>
      <c r="W684" s="12">
        <f t="shared" ca="1" si="35"/>
        <v>2</v>
      </c>
      <c r="X684" s="13">
        <f t="shared" ca="1" si="36"/>
        <v>90212651</v>
      </c>
    </row>
    <row r="685" spans="20:24" x14ac:dyDescent="0.25">
      <c r="T685" s="1">
        <f t="shared" ca="1" si="37"/>
        <v>36</v>
      </c>
      <c r="U685" s="12" t="str">
        <f ca="1">_xlfn.CONCAT(Table57[[#This Row],[base]],Table57[[#This Row],[carrier]],TEXT(Table57[[#This Row],[rest of number]], "00000000"))</f>
        <v>01038665851</v>
      </c>
      <c r="V685" s="10" t="s">
        <v>497</v>
      </c>
      <c r="W685" s="12">
        <f t="shared" ca="1" si="35"/>
        <v>0</v>
      </c>
      <c r="X685" s="13">
        <f t="shared" ca="1" si="36"/>
        <v>38665851</v>
      </c>
    </row>
    <row r="686" spans="20:24" x14ac:dyDescent="0.25">
      <c r="T686" s="1">
        <f t="shared" ca="1" si="37"/>
        <v>296</v>
      </c>
      <c r="U686" s="12" t="str">
        <f ca="1">_xlfn.CONCAT(Table57[[#This Row],[base]],Table57[[#This Row],[carrier]],TEXT(Table57[[#This Row],[rest of number]], "00000000"))</f>
        <v>01295642843</v>
      </c>
      <c r="V686" s="10" t="s">
        <v>497</v>
      </c>
      <c r="W686" s="12">
        <f t="shared" ref="W686:W706" ca="1" si="38">CHOOSE(RANDBETWEEN(1,4),0,1,2,5)</f>
        <v>2</v>
      </c>
      <c r="X686" s="13">
        <f t="shared" ref="X686:X706" ca="1" si="39">RANDBETWEEN(0,99999999)</f>
        <v>95642843</v>
      </c>
    </row>
    <row r="687" spans="20:24" x14ac:dyDescent="0.25">
      <c r="T687" s="1">
        <f t="shared" ca="1" si="37"/>
        <v>367</v>
      </c>
      <c r="U687" s="12" t="str">
        <f ca="1">_xlfn.CONCAT(Table57[[#This Row],[base]],Table57[[#This Row],[carrier]],TEXT(Table57[[#This Row],[rest of number]], "00000000"))</f>
        <v>01270668322</v>
      </c>
      <c r="V687" s="10" t="s">
        <v>497</v>
      </c>
      <c r="W687" s="12">
        <f t="shared" ca="1" si="38"/>
        <v>2</v>
      </c>
      <c r="X687" s="13">
        <f t="shared" ca="1" si="39"/>
        <v>70668322</v>
      </c>
    </row>
    <row r="688" spans="20:24" x14ac:dyDescent="0.25">
      <c r="T688" s="1">
        <f t="shared" ca="1" si="37"/>
        <v>32</v>
      </c>
      <c r="U688" s="12" t="str">
        <f ca="1">_xlfn.CONCAT(Table57[[#This Row],[base]],Table57[[#This Row],[carrier]],TEXT(Table57[[#This Row],[rest of number]], "00000000"))</f>
        <v>01084704412</v>
      </c>
      <c r="V688" s="10" t="s">
        <v>497</v>
      </c>
      <c r="W688" s="12">
        <f t="shared" ca="1" si="38"/>
        <v>0</v>
      </c>
      <c r="X688" s="13">
        <f t="shared" ca="1" si="39"/>
        <v>84704412</v>
      </c>
    </row>
    <row r="689" spans="20:24" x14ac:dyDescent="0.25">
      <c r="T689" s="1">
        <f t="shared" ca="1" si="37"/>
        <v>27</v>
      </c>
      <c r="U689" s="12" t="str">
        <f ca="1">_xlfn.CONCAT(Table57[[#This Row],[base]],Table57[[#This Row],[carrier]],TEXT(Table57[[#This Row],[rest of number]], "00000000"))</f>
        <v>01171039644</v>
      </c>
      <c r="V689" s="10" t="s">
        <v>497</v>
      </c>
      <c r="W689" s="12">
        <f t="shared" ca="1" si="38"/>
        <v>1</v>
      </c>
      <c r="X689" s="13">
        <f t="shared" ca="1" si="39"/>
        <v>71039644</v>
      </c>
    </row>
    <row r="690" spans="20:24" x14ac:dyDescent="0.25">
      <c r="T690" s="1">
        <f t="shared" ca="1" si="37"/>
        <v>213</v>
      </c>
      <c r="U690" s="12" t="str">
        <f ca="1">_xlfn.CONCAT(Table57[[#This Row],[base]],Table57[[#This Row],[carrier]],TEXT(Table57[[#This Row],[rest of number]], "00000000"))</f>
        <v>01154903081</v>
      </c>
      <c r="V690" s="10" t="s">
        <v>497</v>
      </c>
      <c r="W690" s="12">
        <f t="shared" ca="1" si="38"/>
        <v>1</v>
      </c>
      <c r="X690" s="13">
        <f t="shared" ca="1" si="39"/>
        <v>54903081</v>
      </c>
    </row>
    <row r="691" spans="20:24" x14ac:dyDescent="0.25">
      <c r="T691" s="1">
        <f t="shared" ca="1" si="37"/>
        <v>301</v>
      </c>
      <c r="U691" s="12" t="str">
        <f ca="1">_xlfn.CONCAT(Table57[[#This Row],[base]],Table57[[#This Row],[carrier]],TEXT(Table57[[#This Row],[rest of number]], "00000000"))</f>
        <v>01090445422</v>
      </c>
      <c r="V691" s="10" t="s">
        <v>497</v>
      </c>
      <c r="W691" s="12">
        <f t="shared" ca="1" si="38"/>
        <v>0</v>
      </c>
      <c r="X691" s="13">
        <f t="shared" ca="1" si="39"/>
        <v>90445422</v>
      </c>
    </row>
    <row r="692" spans="20:24" x14ac:dyDescent="0.25">
      <c r="T692" s="1">
        <f t="shared" ca="1" si="37"/>
        <v>90</v>
      </c>
      <c r="U692" s="12" t="str">
        <f ca="1">_xlfn.CONCAT(Table57[[#This Row],[base]],Table57[[#This Row],[carrier]],TEXT(Table57[[#This Row],[rest of number]], "00000000"))</f>
        <v>01560288933</v>
      </c>
      <c r="V692" s="10" t="s">
        <v>497</v>
      </c>
      <c r="W692" s="12">
        <f t="shared" ca="1" si="38"/>
        <v>5</v>
      </c>
      <c r="X692" s="13">
        <f t="shared" ca="1" si="39"/>
        <v>60288933</v>
      </c>
    </row>
    <row r="693" spans="20:24" x14ac:dyDescent="0.25">
      <c r="T693" s="1">
        <f t="shared" ca="1" si="37"/>
        <v>124</v>
      </c>
      <c r="U693" s="12" t="str">
        <f ca="1">_xlfn.CONCAT(Table57[[#This Row],[base]],Table57[[#This Row],[carrier]],TEXT(Table57[[#This Row],[rest of number]], "00000000"))</f>
        <v>01537686131</v>
      </c>
      <c r="V693" s="10" t="s">
        <v>497</v>
      </c>
      <c r="W693" s="12">
        <f t="shared" ca="1" si="38"/>
        <v>5</v>
      </c>
      <c r="X693" s="13">
        <f t="shared" ca="1" si="39"/>
        <v>37686131</v>
      </c>
    </row>
    <row r="694" spans="20:24" x14ac:dyDescent="0.25">
      <c r="T694" s="1">
        <f t="shared" ca="1" si="37"/>
        <v>154</v>
      </c>
      <c r="U694" s="12" t="str">
        <f ca="1">_xlfn.CONCAT(Table57[[#This Row],[base]],Table57[[#This Row],[carrier]],TEXT(Table57[[#This Row],[rest of number]], "00000000"))</f>
        <v>01270866670</v>
      </c>
      <c r="V694" s="10" t="s">
        <v>497</v>
      </c>
      <c r="W694" s="12">
        <f t="shared" ca="1" si="38"/>
        <v>2</v>
      </c>
      <c r="X694" s="13">
        <f t="shared" ca="1" si="39"/>
        <v>70866670</v>
      </c>
    </row>
    <row r="695" spans="20:24" x14ac:dyDescent="0.25">
      <c r="T695" s="1">
        <f t="shared" ca="1" si="37"/>
        <v>132</v>
      </c>
      <c r="U695" s="12" t="str">
        <f ca="1">_xlfn.CONCAT(Table57[[#This Row],[base]],Table57[[#This Row],[carrier]],TEXT(Table57[[#This Row],[rest of number]], "00000000"))</f>
        <v>01588906873</v>
      </c>
      <c r="V695" s="10" t="s">
        <v>497</v>
      </c>
      <c r="W695" s="12">
        <f t="shared" ca="1" si="38"/>
        <v>5</v>
      </c>
      <c r="X695" s="13">
        <f t="shared" ca="1" si="39"/>
        <v>88906873</v>
      </c>
    </row>
    <row r="696" spans="20:24" x14ac:dyDescent="0.25">
      <c r="T696" s="1">
        <f t="shared" ca="1" si="37"/>
        <v>322</v>
      </c>
      <c r="U696" s="12" t="str">
        <f ca="1">_xlfn.CONCAT(Table57[[#This Row],[base]],Table57[[#This Row],[carrier]],TEXT(Table57[[#This Row],[rest of number]], "00000000"))</f>
        <v>01582223317</v>
      </c>
      <c r="V696" s="10" t="s">
        <v>497</v>
      </c>
      <c r="W696" s="12">
        <f t="shared" ca="1" si="38"/>
        <v>5</v>
      </c>
      <c r="X696" s="13">
        <f t="shared" ca="1" si="39"/>
        <v>82223317</v>
      </c>
    </row>
    <row r="697" spans="20:24" x14ac:dyDescent="0.25">
      <c r="T697" s="1">
        <f t="shared" ca="1" si="37"/>
        <v>31</v>
      </c>
      <c r="U697" s="12" t="str">
        <f ca="1">_xlfn.CONCAT(Table57[[#This Row],[base]],Table57[[#This Row],[carrier]],TEXT(Table57[[#This Row],[rest of number]], "00000000"))</f>
        <v>01165084212</v>
      </c>
      <c r="V697" s="10" t="s">
        <v>497</v>
      </c>
      <c r="W697" s="12">
        <f t="shared" ca="1" si="38"/>
        <v>1</v>
      </c>
      <c r="X697" s="13">
        <f t="shared" ca="1" si="39"/>
        <v>65084212</v>
      </c>
    </row>
    <row r="698" spans="20:24" x14ac:dyDescent="0.25">
      <c r="T698" s="1">
        <f t="shared" ca="1" si="37"/>
        <v>119</v>
      </c>
      <c r="U698" s="12" t="str">
        <f ca="1">_xlfn.CONCAT(Table57[[#This Row],[base]],Table57[[#This Row],[carrier]],TEXT(Table57[[#This Row],[rest of number]], "00000000"))</f>
        <v>01108724666</v>
      </c>
      <c r="V698" s="10" t="s">
        <v>497</v>
      </c>
      <c r="W698" s="12">
        <f t="shared" ca="1" si="38"/>
        <v>1</v>
      </c>
      <c r="X698" s="13">
        <f t="shared" ca="1" si="39"/>
        <v>8724666</v>
      </c>
    </row>
    <row r="699" spans="20:24" x14ac:dyDescent="0.25">
      <c r="T699" s="1">
        <f t="shared" ca="1" si="37"/>
        <v>117</v>
      </c>
      <c r="U699" s="12" t="str">
        <f ca="1">_xlfn.CONCAT(Table57[[#This Row],[base]],Table57[[#This Row],[carrier]],TEXT(Table57[[#This Row],[rest of number]], "00000000"))</f>
        <v>01535279280</v>
      </c>
      <c r="V699" s="10" t="s">
        <v>497</v>
      </c>
      <c r="W699" s="12">
        <f t="shared" ca="1" si="38"/>
        <v>5</v>
      </c>
      <c r="X699" s="13">
        <f t="shared" ca="1" si="39"/>
        <v>35279280</v>
      </c>
    </row>
    <row r="700" spans="20:24" x14ac:dyDescent="0.25">
      <c r="T700" s="1">
        <f t="shared" ca="1" si="37"/>
        <v>70</v>
      </c>
      <c r="U700" s="12" t="str">
        <f ca="1">_xlfn.CONCAT(Table57[[#This Row],[base]],Table57[[#This Row],[carrier]],TEXT(Table57[[#This Row],[rest of number]], "00000000"))</f>
        <v>01531143771</v>
      </c>
      <c r="V700" s="10" t="s">
        <v>497</v>
      </c>
      <c r="W700" s="12">
        <f t="shared" ca="1" si="38"/>
        <v>5</v>
      </c>
      <c r="X700" s="13">
        <f t="shared" ca="1" si="39"/>
        <v>31143771</v>
      </c>
    </row>
    <row r="701" spans="20:24" x14ac:dyDescent="0.25">
      <c r="T701" s="1">
        <f t="shared" ca="1" si="37"/>
        <v>126</v>
      </c>
      <c r="U701" s="12" t="str">
        <f ca="1">_xlfn.CONCAT(Table57[[#This Row],[base]],Table57[[#This Row],[carrier]],TEXT(Table57[[#This Row],[rest of number]], "00000000"))</f>
        <v>01140395783</v>
      </c>
      <c r="V701" s="10" t="s">
        <v>497</v>
      </c>
      <c r="W701" s="12">
        <f t="shared" ca="1" si="38"/>
        <v>1</v>
      </c>
      <c r="X701" s="13">
        <f t="shared" ca="1" si="39"/>
        <v>40395783</v>
      </c>
    </row>
    <row r="702" spans="20:24" x14ac:dyDescent="0.25">
      <c r="T702" s="1">
        <f t="shared" ca="1" si="37"/>
        <v>267</v>
      </c>
      <c r="U702" s="12" t="str">
        <f ca="1">_xlfn.CONCAT(Table57[[#This Row],[base]],Table57[[#This Row],[carrier]],TEXT(Table57[[#This Row],[rest of number]], "00000000"))</f>
        <v>01298665278</v>
      </c>
      <c r="V702" s="10" t="s">
        <v>497</v>
      </c>
      <c r="W702" s="12">
        <f t="shared" ca="1" si="38"/>
        <v>2</v>
      </c>
      <c r="X702" s="13">
        <f t="shared" ca="1" si="39"/>
        <v>98665278</v>
      </c>
    </row>
    <row r="703" spans="20:24" x14ac:dyDescent="0.25">
      <c r="T703" s="1">
        <f t="shared" ca="1" si="37"/>
        <v>131</v>
      </c>
      <c r="U703" s="12" t="str">
        <f ca="1">_xlfn.CONCAT(Table57[[#This Row],[base]],Table57[[#This Row],[carrier]],TEXT(Table57[[#This Row],[rest of number]], "00000000"))</f>
        <v>01548478078</v>
      </c>
      <c r="V703" s="10" t="s">
        <v>497</v>
      </c>
      <c r="W703" s="12">
        <f t="shared" ca="1" si="38"/>
        <v>5</v>
      </c>
      <c r="X703" s="13">
        <f t="shared" ca="1" si="39"/>
        <v>48478078</v>
      </c>
    </row>
    <row r="704" spans="20:24" x14ac:dyDescent="0.25">
      <c r="T704" s="1">
        <f t="shared" ca="1" si="37"/>
        <v>150</v>
      </c>
      <c r="U704" s="12" t="str">
        <f ca="1">_xlfn.CONCAT(Table57[[#This Row],[base]],Table57[[#This Row],[carrier]],TEXT(Table57[[#This Row],[rest of number]], "00000000"))</f>
        <v>01237781252</v>
      </c>
      <c r="V704" s="10" t="s">
        <v>497</v>
      </c>
      <c r="W704" s="12">
        <f t="shared" ca="1" si="38"/>
        <v>2</v>
      </c>
      <c r="X704" s="13">
        <f t="shared" ca="1" si="39"/>
        <v>37781252</v>
      </c>
    </row>
    <row r="705" spans="20:24" x14ac:dyDescent="0.25">
      <c r="T705" s="1">
        <f t="shared" ca="1" si="37"/>
        <v>112</v>
      </c>
      <c r="U705" s="12" t="str">
        <f ca="1">_xlfn.CONCAT(Table57[[#This Row],[base]],Table57[[#This Row],[carrier]],TEXT(Table57[[#This Row],[rest of number]], "00000000"))</f>
        <v>01156012794</v>
      </c>
      <c r="V705" s="10" t="s">
        <v>497</v>
      </c>
      <c r="W705" s="12">
        <f t="shared" ca="1" si="38"/>
        <v>1</v>
      </c>
      <c r="X705" s="13">
        <f t="shared" ca="1" si="39"/>
        <v>56012794</v>
      </c>
    </row>
    <row r="706" spans="20:24" x14ac:dyDescent="0.25">
      <c r="T706" s="1">
        <f t="shared" ca="1" si="37"/>
        <v>246</v>
      </c>
      <c r="U706" s="12" t="str">
        <f ca="1">_xlfn.CONCAT(Table57[[#This Row],[base]],Table57[[#This Row],[carrier]],TEXT(Table57[[#This Row],[rest of number]], "00000000"))</f>
        <v>01139975243</v>
      </c>
      <c r="V706" s="10" t="s">
        <v>497</v>
      </c>
      <c r="W706" s="12">
        <f t="shared" ca="1" si="38"/>
        <v>1</v>
      </c>
      <c r="X706" s="13">
        <f t="shared" ca="1" si="39"/>
        <v>39975243</v>
      </c>
    </row>
  </sheetData>
  <dataValidations count="4">
    <dataValidation type="list" allowBlank="1" showInputMessage="1" showErrorMessage="1" sqref="C2:C500" xr:uid="{8CD7127C-5B8F-4525-A693-3EEAFB54220A}">
      <formula1>$M$2:$M$11</formula1>
    </dataValidation>
    <dataValidation type="list" allowBlank="1" showInputMessage="1" showErrorMessage="1" sqref="D2:D500" xr:uid="{B57B58BA-5A31-48D0-86B6-6EA91F1BE2CC}">
      <formula1>$N$2:$N$4</formula1>
    </dataValidation>
    <dataValidation type="list" allowBlank="1" showInputMessage="1" showErrorMessage="1" sqref="G2:G500 P20" xr:uid="{E6144080-B863-4939-82EC-11D739CE1B39}">
      <formula1>$P$2:$P$5</formula1>
    </dataValidation>
    <dataValidation type="list" allowBlank="1" showInputMessage="1" showErrorMessage="1" sqref="AB2" xr:uid="{09CF3997-51AC-497E-A6F4-8DCCD5F8646D}">
      <formula1>$O$5:$O$8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1DAD-9527-4E9D-938F-991AA6439520}">
  <dimension ref="A1:K402"/>
  <sheetViews>
    <sheetView workbookViewId="0">
      <selection activeCell="A6" sqref="A6:A285"/>
    </sheetView>
  </sheetViews>
  <sheetFormatPr defaultRowHeight="15" x14ac:dyDescent="0.25"/>
  <cols>
    <col min="1" max="1" width="14.42578125" customWidth="1"/>
    <col min="2" max="2" width="44.28515625" bestFit="1" customWidth="1"/>
    <col min="3" max="3" width="21.85546875" bestFit="1" customWidth="1"/>
    <col min="4" max="4" width="15.42578125" customWidth="1"/>
    <col min="5" max="5" width="12" customWidth="1"/>
    <col min="6" max="6" width="14.140625" customWidth="1"/>
    <col min="7" max="7" width="18.5703125" bestFit="1" customWidth="1"/>
    <col min="8" max="8" width="12.42578125" customWidth="1"/>
    <col min="9" max="9" width="25.7109375" customWidth="1"/>
    <col min="10" max="10" width="18" customWidth="1"/>
    <col min="11" max="11" width="18.28515625" customWidth="1"/>
  </cols>
  <sheetData>
    <row r="1" spans="1:11" x14ac:dyDescent="0.25">
      <c r="A1" s="7" t="s">
        <v>0</v>
      </c>
      <c r="B1" s="7" t="s">
        <v>1</v>
      </c>
      <c r="C1" s="7" t="s">
        <v>7</v>
      </c>
      <c r="D1" s="7" t="s">
        <v>5</v>
      </c>
      <c r="E1" s="7" t="s">
        <v>9</v>
      </c>
      <c r="F1" s="7" t="s">
        <v>2</v>
      </c>
      <c r="G1" s="7" t="s">
        <v>6</v>
      </c>
      <c r="H1" s="7" t="s">
        <v>8</v>
      </c>
      <c r="I1" s="7" t="s">
        <v>10</v>
      </c>
      <c r="J1" s="7" t="s">
        <v>3</v>
      </c>
      <c r="K1" s="7" t="s">
        <v>4</v>
      </c>
    </row>
    <row r="2" spans="1:11" hidden="1" x14ac:dyDescent="0.25">
      <c r="A2" s="3">
        <v>0</v>
      </c>
      <c r="B2" s="3" t="s">
        <v>11</v>
      </c>
      <c r="C2" s="3" t="s">
        <v>14</v>
      </c>
      <c r="D2" s="3">
        <v>1</v>
      </c>
      <c r="E2" s="3" t="s">
        <v>472</v>
      </c>
      <c r="F2" s="4">
        <v>44928</v>
      </c>
      <c r="G2" s="3" t="s">
        <v>22</v>
      </c>
      <c r="H2" s="4">
        <v>45352</v>
      </c>
      <c r="I2" s="3" t="s">
        <v>26</v>
      </c>
      <c r="J2" s="3" t="s">
        <v>27</v>
      </c>
      <c r="K2" s="3" t="s">
        <v>28</v>
      </c>
    </row>
    <row r="3" spans="1:11" hidden="1" x14ac:dyDescent="0.25">
      <c r="A3" s="5">
        <v>1</v>
      </c>
      <c r="B3" s="5" t="s">
        <v>72</v>
      </c>
      <c r="C3" s="5" t="s">
        <v>14</v>
      </c>
      <c r="D3" s="5">
        <v>1</v>
      </c>
      <c r="E3" s="5" t="s">
        <v>472</v>
      </c>
      <c r="F3" s="6">
        <v>44928</v>
      </c>
      <c r="G3" s="5" t="s">
        <v>25</v>
      </c>
      <c r="H3" s="6">
        <v>46082</v>
      </c>
      <c r="I3" s="5" t="s">
        <v>477</v>
      </c>
      <c r="J3" s="5" t="s">
        <v>477</v>
      </c>
      <c r="K3" s="5" t="s">
        <v>477</v>
      </c>
    </row>
    <row r="4" spans="1:11" hidden="1" x14ac:dyDescent="0.25">
      <c r="A4" s="3">
        <v>2</v>
      </c>
      <c r="B4" s="3" t="s">
        <v>73</v>
      </c>
      <c r="C4" s="3" t="s">
        <v>14</v>
      </c>
      <c r="D4" s="3">
        <v>1</v>
      </c>
      <c r="E4" s="3" t="s">
        <v>472</v>
      </c>
      <c r="F4" s="4">
        <v>44928</v>
      </c>
      <c r="G4" s="3" t="s">
        <v>25</v>
      </c>
      <c r="H4" s="4">
        <v>46082</v>
      </c>
      <c r="I4" s="3" t="s">
        <v>486</v>
      </c>
      <c r="J4" s="3" t="s">
        <v>486</v>
      </c>
      <c r="K4" s="3" t="s">
        <v>486</v>
      </c>
    </row>
    <row r="5" spans="1:11" hidden="1" x14ac:dyDescent="0.25">
      <c r="A5" s="5">
        <v>3</v>
      </c>
      <c r="B5" s="5" t="s">
        <v>74</v>
      </c>
      <c r="C5" s="5" t="s">
        <v>14</v>
      </c>
      <c r="D5" s="5">
        <v>1</v>
      </c>
      <c r="E5" s="5" t="s">
        <v>472</v>
      </c>
      <c r="F5" s="6">
        <v>44928</v>
      </c>
      <c r="G5" s="5" t="s">
        <v>24</v>
      </c>
      <c r="H5" s="6">
        <v>45717</v>
      </c>
      <c r="I5" s="5" t="s">
        <v>486</v>
      </c>
      <c r="J5" s="5" t="s">
        <v>486</v>
      </c>
      <c r="K5" s="5" t="s">
        <v>486</v>
      </c>
    </row>
    <row r="6" spans="1:11" x14ac:dyDescent="0.25">
      <c r="A6" s="3">
        <v>4</v>
      </c>
      <c r="B6" s="3" t="s">
        <v>75</v>
      </c>
      <c r="C6" s="3" t="s">
        <v>15</v>
      </c>
      <c r="D6" s="3">
        <v>1</v>
      </c>
      <c r="E6" s="3" t="s">
        <v>472</v>
      </c>
      <c r="F6" s="4">
        <v>44928</v>
      </c>
      <c r="G6" s="3" t="s">
        <v>23</v>
      </c>
      <c r="H6" s="4">
        <v>45536</v>
      </c>
      <c r="I6" s="3" t="s">
        <v>484</v>
      </c>
      <c r="J6" s="3" t="s">
        <v>484</v>
      </c>
      <c r="K6" s="3" t="s">
        <v>484</v>
      </c>
    </row>
    <row r="7" spans="1:11" x14ac:dyDescent="0.25">
      <c r="A7" s="5">
        <v>5</v>
      </c>
      <c r="B7" s="5" t="s">
        <v>76</v>
      </c>
      <c r="C7" s="5" t="s">
        <v>15</v>
      </c>
      <c r="D7" s="5">
        <v>1</v>
      </c>
      <c r="E7" s="5" t="s">
        <v>472</v>
      </c>
      <c r="F7" s="6">
        <v>44928</v>
      </c>
      <c r="G7" s="5" t="s">
        <v>23</v>
      </c>
      <c r="H7" s="6">
        <v>45536</v>
      </c>
      <c r="I7" s="5" t="s">
        <v>487</v>
      </c>
      <c r="J7" s="5" t="s">
        <v>487</v>
      </c>
      <c r="K7" s="5" t="s">
        <v>487</v>
      </c>
    </row>
    <row r="8" spans="1:11" x14ac:dyDescent="0.25">
      <c r="A8" s="3">
        <v>6</v>
      </c>
      <c r="B8" s="3" t="s">
        <v>77</v>
      </c>
      <c r="C8" s="3" t="s">
        <v>15</v>
      </c>
      <c r="D8" s="3">
        <v>1</v>
      </c>
      <c r="E8" s="3" t="s">
        <v>472</v>
      </c>
      <c r="F8" s="4">
        <v>44928</v>
      </c>
      <c r="G8" s="3" t="s">
        <v>25</v>
      </c>
      <c r="H8" s="4">
        <v>46082</v>
      </c>
      <c r="I8" s="3" t="s">
        <v>480</v>
      </c>
      <c r="J8" s="3" t="s">
        <v>480</v>
      </c>
      <c r="K8" s="3" t="s">
        <v>480</v>
      </c>
    </row>
    <row r="9" spans="1:11" x14ac:dyDescent="0.25">
      <c r="A9" s="5">
        <v>7</v>
      </c>
      <c r="B9" s="5" t="s">
        <v>78</v>
      </c>
      <c r="C9" s="5" t="s">
        <v>16</v>
      </c>
      <c r="D9" s="5">
        <v>1</v>
      </c>
      <c r="E9" s="5" t="s">
        <v>472</v>
      </c>
      <c r="F9" s="6">
        <v>44928</v>
      </c>
      <c r="G9" s="5" t="s">
        <v>22</v>
      </c>
      <c r="H9" s="6">
        <v>45352</v>
      </c>
      <c r="I9" s="5" t="s">
        <v>476</v>
      </c>
      <c r="J9" s="5" t="s">
        <v>476</v>
      </c>
      <c r="K9" s="5" t="s">
        <v>476</v>
      </c>
    </row>
    <row r="10" spans="1:11" x14ac:dyDescent="0.25">
      <c r="A10" s="3">
        <v>8</v>
      </c>
      <c r="B10" s="3" t="s">
        <v>79</v>
      </c>
      <c r="C10" s="3" t="s">
        <v>16</v>
      </c>
      <c r="D10" s="3">
        <v>1</v>
      </c>
      <c r="E10" s="3" t="s">
        <v>472</v>
      </c>
      <c r="F10" s="4">
        <v>44928</v>
      </c>
      <c r="G10" s="3" t="s">
        <v>25</v>
      </c>
      <c r="H10" s="4">
        <v>46082</v>
      </c>
      <c r="I10" s="3" t="s">
        <v>490</v>
      </c>
      <c r="J10" s="3" t="s">
        <v>490</v>
      </c>
      <c r="K10" s="3" t="s">
        <v>490</v>
      </c>
    </row>
    <row r="11" spans="1:11" x14ac:dyDescent="0.25">
      <c r="A11" s="5">
        <v>9</v>
      </c>
      <c r="B11" s="5" t="s">
        <v>80</v>
      </c>
      <c r="C11" s="5" t="s">
        <v>16</v>
      </c>
      <c r="D11" s="5">
        <v>1</v>
      </c>
      <c r="E11" s="5" t="s">
        <v>472</v>
      </c>
      <c r="F11" s="6">
        <v>44928</v>
      </c>
      <c r="G11" s="5" t="s">
        <v>25</v>
      </c>
      <c r="H11" s="6">
        <v>46082</v>
      </c>
      <c r="I11" s="5" t="s">
        <v>485</v>
      </c>
      <c r="J11" s="5" t="s">
        <v>485</v>
      </c>
      <c r="K11" s="5" t="s">
        <v>485</v>
      </c>
    </row>
    <row r="12" spans="1:11" hidden="1" x14ac:dyDescent="0.25">
      <c r="A12" s="3">
        <v>10</v>
      </c>
      <c r="B12" s="3" t="s">
        <v>81</v>
      </c>
      <c r="C12" s="3" t="s">
        <v>17</v>
      </c>
      <c r="D12" s="3">
        <v>1</v>
      </c>
      <c r="E12" s="3" t="s">
        <v>472</v>
      </c>
      <c r="F12" s="4">
        <v>44928</v>
      </c>
      <c r="G12" s="3" t="s">
        <v>23</v>
      </c>
      <c r="H12" s="4">
        <v>45536</v>
      </c>
      <c r="I12" s="3" t="s">
        <v>486</v>
      </c>
      <c r="J12" s="3" t="s">
        <v>486</v>
      </c>
      <c r="K12" s="3" t="s">
        <v>486</v>
      </c>
    </row>
    <row r="13" spans="1:11" hidden="1" x14ac:dyDescent="0.25">
      <c r="A13" s="5">
        <v>11</v>
      </c>
      <c r="B13" s="5" t="s">
        <v>82</v>
      </c>
      <c r="C13" s="5" t="s">
        <v>17</v>
      </c>
      <c r="D13" s="5">
        <v>1</v>
      </c>
      <c r="E13" s="5" t="s">
        <v>472</v>
      </c>
      <c r="F13" s="6">
        <v>44928</v>
      </c>
      <c r="G13" s="5" t="s">
        <v>25</v>
      </c>
      <c r="H13" s="6">
        <v>46082</v>
      </c>
      <c r="I13" s="5" t="s">
        <v>484</v>
      </c>
      <c r="J13" s="5" t="s">
        <v>484</v>
      </c>
      <c r="K13" s="5" t="s">
        <v>484</v>
      </c>
    </row>
    <row r="14" spans="1:11" hidden="1" x14ac:dyDescent="0.25">
      <c r="A14" s="3">
        <v>12</v>
      </c>
      <c r="B14" s="3" t="s">
        <v>83</v>
      </c>
      <c r="C14" s="3" t="s">
        <v>17</v>
      </c>
      <c r="D14" s="3">
        <v>1</v>
      </c>
      <c r="E14" s="3" t="s">
        <v>472</v>
      </c>
      <c r="F14" s="4">
        <v>44928</v>
      </c>
      <c r="G14" s="3" t="s">
        <v>24</v>
      </c>
      <c r="H14" s="4">
        <v>45717</v>
      </c>
      <c r="I14" s="3" t="s">
        <v>481</v>
      </c>
      <c r="J14" s="3" t="s">
        <v>481</v>
      </c>
      <c r="K14" s="3" t="s">
        <v>481</v>
      </c>
    </row>
    <row r="15" spans="1:11" hidden="1" x14ac:dyDescent="0.25">
      <c r="A15" s="5">
        <v>13</v>
      </c>
      <c r="B15" s="5" t="s">
        <v>84</v>
      </c>
      <c r="C15" s="5" t="s">
        <v>17</v>
      </c>
      <c r="D15" s="5">
        <v>1</v>
      </c>
      <c r="E15" s="5" t="s">
        <v>472</v>
      </c>
      <c r="F15" s="6">
        <v>45018</v>
      </c>
      <c r="G15" s="5" t="s">
        <v>23</v>
      </c>
      <c r="H15" s="6">
        <v>45626</v>
      </c>
      <c r="I15" s="5" t="s">
        <v>482</v>
      </c>
      <c r="J15" s="5" t="s">
        <v>482</v>
      </c>
      <c r="K15" s="5" t="s">
        <v>482</v>
      </c>
    </row>
    <row r="16" spans="1:11" hidden="1" x14ac:dyDescent="0.25">
      <c r="A16" s="3">
        <v>14</v>
      </c>
      <c r="B16" s="3" t="s">
        <v>85</v>
      </c>
      <c r="C16" s="3" t="s">
        <v>17</v>
      </c>
      <c r="D16" s="3">
        <v>1</v>
      </c>
      <c r="E16" s="3" t="s">
        <v>472</v>
      </c>
      <c r="F16" s="4">
        <v>45018</v>
      </c>
      <c r="G16" s="3" t="s">
        <v>25</v>
      </c>
      <c r="H16" s="4">
        <v>46172</v>
      </c>
      <c r="I16" s="3" t="s">
        <v>476</v>
      </c>
      <c r="J16" s="3" t="s">
        <v>476</v>
      </c>
      <c r="K16" s="3" t="s">
        <v>476</v>
      </c>
    </row>
    <row r="17" spans="1:11" hidden="1" x14ac:dyDescent="0.25">
      <c r="A17" s="5">
        <v>15</v>
      </c>
      <c r="B17" s="5" t="s">
        <v>86</v>
      </c>
      <c r="C17" s="5" t="s">
        <v>17</v>
      </c>
      <c r="D17" s="5">
        <v>1</v>
      </c>
      <c r="E17" s="5" t="s">
        <v>472</v>
      </c>
      <c r="F17" s="6">
        <v>45018</v>
      </c>
      <c r="G17" s="5" t="s">
        <v>22</v>
      </c>
      <c r="H17" s="6">
        <v>45442</v>
      </c>
      <c r="I17" s="5" t="s">
        <v>477</v>
      </c>
      <c r="J17" s="5" t="s">
        <v>477</v>
      </c>
      <c r="K17" s="5" t="s">
        <v>477</v>
      </c>
    </row>
    <row r="18" spans="1:11" hidden="1" x14ac:dyDescent="0.25">
      <c r="A18" s="3">
        <v>16</v>
      </c>
      <c r="B18" s="3" t="s">
        <v>87</v>
      </c>
      <c r="C18" s="3" t="s">
        <v>18</v>
      </c>
      <c r="D18" s="3">
        <v>1</v>
      </c>
      <c r="E18" s="3" t="s">
        <v>472</v>
      </c>
      <c r="F18" s="4">
        <v>45018</v>
      </c>
      <c r="G18" s="3" t="s">
        <v>23</v>
      </c>
      <c r="H18" s="4">
        <v>45626</v>
      </c>
      <c r="I18" s="3" t="s">
        <v>490</v>
      </c>
      <c r="J18" s="3" t="s">
        <v>490</v>
      </c>
      <c r="K18" s="3" t="s">
        <v>490</v>
      </c>
    </row>
    <row r="19" spans="1:11" hidden="1" x14ac:dyDescent="0.25">
      <c r="A19" s="5">
        <v>17</v>
      </c>
      <c r="B19" s="5" t="s">
        <v>88</v>
      </c>
      <c r="C19" s="5" t="s">
        <v>18</v>
      </c>
      <c r="D19" s="5">
        <v>1</v>
      </c>
      <c r="E19" s="5" t="s">
        <v>472</v>
      </c>
      <c r="F19" s="6">
        <v>45018</v>
      </c>
      <c r="G19" s="5" t="s">
        <v>23</v>
      </c>
      <c r="H19" s="6">
        <v>45626</v>
      </c>
      <c r="I19" s="5" t="s">
        <v>481</v>
      </c>
      <c r="J19" s="5" t="s">
        <v>481</v>
      </c>
      <c r="K19" s="5" t="s">
        <v>481</v>
      </c>
    </row>
    <row r="20" spans="1:11" hidden="1" x14ac:dyDescent="0.25">
      <c r="A20" s="3">
        <v>18</v>
      </c>
      <c r="B20" s="3" t="s">
        <v>89</v>
      </c>
      <c r="C20" s="3" t="s">
        <v>18</v>
      </c>
      <c r="D20" s="3">
        <v>1</v>
      </c>
      <c r="E20" s="3" t="s">
        <v>472</v>
      </c>
      <c r="F20" s="4">
        <v>45018</v>
      </c>
      <c r="G20" s="3" t="s">
        <v>22</v>
      </c>
      <c r="H20" s="4">
        <v>45442</v>
      </c>
      <c r="I20" s="3" t="s">
        <v>483</v>
      </c>
      <c r="J20" s="3" t="s">
        <v>483</v>
      </c>
      <c r="K20" s="3" t="s">
        <v>483</v>
      </c>
    </row>
    <row r="21" spans="1:11" hidden="1" x14ac:dyDescent="0.25">
      <c r="A21" s="5">
        <v>19</v>
      </c>
      <c r="B21" s="5" t="s">
        <v>90</v>
      </c>
      <c r="C21" s="5" t="s">
        <v>13</v>
      </c>
      <c r="D21" s="5">
        <v>1</v>
      </c>
      <c r="E21" s="5" t="s">
        <v>472</v>
      </c>
      <c r="F21" s="6">
        <v>45018</v>
      </c>
      <c r="G21" s="5" t="s">
        <v>24</v>
      </c>
      <c r="H21" s="6">
        <v>45807</v>
      </c>
      <c r="I21" s="5" t="s">
        <v>487</v>
      </c>
      <c r="J21" s="5" t="s">
        <v>487</v>
      </c>
      <c r="K21" s="5" t="s">
        <v>487</v>
      </c>
    </row>
    <row r="22" spans="1:11" hidden="1" x14ac:dyDescent="0.25">
      <c r="A22" s="3">
        <v>20</v>
      </c>
      <c r="B22" s="3" t="s">
        <v>91</v>
      </c>
      <c r="C22" s="3" t="s">
        <v>13</v>
      </c>
      <c r="D22" s="3">
        <v>1</v>
      </c>
      <c r="E22" s="3" t="s">
        <v>472</v>
      </c>
      <c r="F22" s="4">
        <v>45018</v>
      </c>
      <c r="G22" s="3" t="s">
        <v>25</v>
      </c>
      <c r="H22" s="4">
        <v>46172</v>
      </c>
      <c r="I22" s="3" t="s">
        <v>480</v>
      </c>
      <c r="J22" s="3" t="s">
        <v>480</v>
      </c>
      <c r="K22" s="3" t="s">
        <v>480</v>
      </c>
    </row>
    <row r="23" spans="1:11" hidden="1" x14ac:dyDescent="0.25">
      <c r="A23" s="5">
        <v>21</v>
      </c>
      <c r="B23" s="5" t="s">
        <v>92</v>
      </c>
      <c r="C23" s="5" t="s">
        <v>13</v>
      </c>
      <c r="D23" s="5">
        <v>1</v>
      </c>
      <c r="E23" s="5" t="s">
        <v>472</v>
      </c>
      <c r="F23" s="6">
        <v>45018</v>
      </c>
      <c r="G23" s="5" t="s">
        <v>24</v>
      </c>
      <c r="H23" s="6">
        <v>45807</v>
      </c>
      <c r="I23" s="5" t="s">
        <v>488</v>
      </c>
      <c r="J23" s="5" t="s">
        <v>488</v>
      </c>
      <c r="K23" s="5" t="s">
        <v>488</v>
      </c>
    </row>
    <row r="24" spans="1:11" hidden="1" x14ac:dyDescent="0.25">
      <c r="A24" s="3">
        <v>22</v>
      </c>
      <c r="B24" s="3" t="s">
        <v>93</v>
      </c>
      <c r="C24" s="3" t="s">
        <v>13</v>
      </c>
      <c r="D24" s="3">
        <v>1</v>
      </c>
      <c r="E24" s="3" t="s">
        <v>472</v>
      </c>
      <c r="F24" s="4">
        <v>45018</v>
      </c>
      <c r="G24" s="3" t="s">
        <v>24</v>
      </c>
      <c r="H24" s="4">
        <v>45807</v>
      </c>
      <c r="I24" s="3" t="s">
        <v>481</v>
      </c>
      <c r="J24" s="3" t="s">
        <v>481</v>
      </c>
      <c r="K24" s="3" t="s">
        <v>481</v>
      </c>
    </row>
    <row r="25" spans="1:11" hidden="1" x14ac:dyDescent="0.25">
      <c r="A25" s="5">
        <v>23</v>
      </c>
      <c r="B25" s="5" t="s">
        <v>94</v>
      </c>
      <c r="C25" s="5" t="s">
        <v>13</v>
      </c>
      <c r="D25" s="5">
        <v>1</v>
      </c>
      <c r="E25" s="5" t="s">
        <v>472</v>
      </c>
      <c r="F25" s="6">
        <v>45018</v>
      </c>
      <c r="G25" s="5" t="s">
        <v>24</v>
      </c>
      <c r="H25" s="6">
        <v>45807</v>
      </c>
      <c r="I25" s="5" t="s">
        <v>490</v>
      </c>
      <c r="J25" s="5" t="s">
        <v>490</v>
      </c>
      <c r="K25" s="5" t="s">
        <v>490</v>
      </c>
    </row>
    <row r="26" spans="1:11" hidden="1" x14ac:dyDescent="0.25">
      <c r="A26" s="3">
        <v>24</v>
      </c>
      <c r="B26" s="3" t="s">
        <v>95</v>
      </c>
      <c r="C26" s="3" t="s">
        <v>13</v>
      </c>
      <c r="D26" s="3">
        <v>1</v>
      </c>
      <c r="E26" s="3" t="s">
        <v>472</v>
      </c>
      <c r="F26" s="4">
        <v>45018</v>
      </c>
      <c r="G26" s="3" t="s">
        <v>23</v>
      </c>
      <c r="H26" s="4">
        <v>45626</v>
      </c>
      <c r="I26" s="3" t="s">
        <v>485</v>
      </c>
      <c r="J26" s="3" t="s">
        <v>485</v>
      </c>
      <c r="K26" s="3" t="s">
        <v>485</v>
      </c>
    </row>
    <row r="27" spans="1:11" hidden="1" x14ac:dyDescent="0.25">
      <c r="A27" s="5">
        <v>25</v>
      </c>
      <c r="B27" s="5" t="s">
        <v>96</v>
      </c>
      <c r="C27" s="5" t="s">
        <v>13</v>
      </c>
      <c r="D27" s="5">
        <v>1</v>
      </c>
      <c r="E27" s="5" t="s">
        <v>472</v>
      </c>
      <c r="F27" s="6">
        <v>45018</v>
      </c>
      <c r="G27" s="5" t="s">
        <v>23</v>
      </c>
      <c r="H27" s="6">
        <v>45626</v>
      </c>
      <c r="I27" s="5" t="s">
        <v>488</v>
      </c>
      <c r="J27" s="5" t="s">
        <v>488</v>
      </c>
      <c r="K27" s="5" t="s">
        <v>488</v>
      </c>
    </row>
    <row r="28" spans="1:11" hidden="1" x14ac:dyDescent="0.25">
      <c r="A28" s="3">
        <v>26</v>
      </c>
      <c r="B28" s="3" t="s">
        <v>97</v>
      </c>
      <c r="C28" s="3" t="s">
        <v>13</v>
      </c>
      <c r="D28" s="3">
        <v>1</v>
      </c>
      <c r="E28" s="3" t="s">
        <v>472</v>
      </c>
      <c r="F28" s="4">
        <v>45018</v>
      </c>
      <c r="G28" s="3" t="s">
        <v>25</v>
      </c>
      <c r="H28" s="4">
        <v>46172</v>
      </c>
      <c r="I28" s="3" t="s">
        <v>485</v>
      </c>
      <c r="J28" s="3" t="s">
        <v>485</v>
      </c>
      <c r="K28" s="3" t="s">
        <v>485</v>
      </c>
    </row>
    <row r="29" spans="1:11" hidden="1" x14ac:dyDescent="0.25">
      <c r="A29" s="5">
        <v>27</v>
      </c>
      <c r="B29" s="5" t="s">
        <v>98</v>
      </c>
      <c r="C29" s="5" t="s">
        <v>13</v>
      </c>
      <c r="D29" s="5">
        <v>1</v>
      </c>
      <c r="E29" s="5" t="s">
        <v>472</v>
      </c>
      <c r="F29" s="6">
        <v>45018</v>
      </c>
      <c r="G29" s="5" t="s">
        <v>22</v>
      </c>
      <c r="H29" s="6">
        <v>45442</v>
      </c>
      <c r="I29" s="5" t="s">
        <v>483</v>
      </c>
      <c r="J29" s="5" t="s">
        <v>483</v>
      </c>
      <c r="K29" s="5" t="s">
        <v>483</v>
      </c>
    </row>
    <row r="30" spans="1:11" hidden="1" x14ac:dyDescent="0.25">
      <c r="A30" s="3">
        <v>28</v>
      </c>
      <c r="B30" s="3" t="s">
        <v>99</v>
      </c>
      <c r="C30" s="3" t="s">
        <v>13</v>
      </c>
      <c r="D30" s="3">
        <v>1</v>
      </c>
      <c r="E30" s="3" t="s">
        <v>472</v>
      </c>
      <c r="F30" s="4">
        <v>45018</v>
      </c>
      <c r="G30" s="3" t="s">
        <v>22</v>
      </c>
      <c r="H30" s="4">
        <v>45442</v>
      </c>
      <c r="I30" s="3" t="s">
        <v>490</v>
      </c>
      <c r="J30" s="3" t="s">
        <v>490</v>
      </c>
      <c r="K30" s="3" t="s">
        <v>490</v>
      </c>
    </row>
    <row r="31" spans="1:11" hidden="1" x14ac:dyDescent="0.25">
      <c r="A31" s="5">
        <v>29</v>
      </c>
      <c r="B31" s="5" t="s">
        <v>100</v>
      </c>
      <c r="C31" s="5" t="s">
        <v>13</v>
      </c>
      <c r="D31" s="5">
        <v>1</v>
      </c>
      <c r="E31" s="5" t="s">
        <v>472</v>
      </c>
      <c r="F31" s="6">
        <v>45018</v>
      </c>
      <c r="G31" s="5" t="s">
        <v>25</v>
      </c>
      <c r="H31" s="6">
        <v>46172</v>
      </c>
      <c r="I31" s="5" t="s">
        <v>484</v>
      </c>
      <c r="J31" s="5" t="s">
        <v>484</v>
      </c>
      <c r="K31" s="5" t="s">
        <v>484</v>
      </c>
    </row>
    <row r="32" spans="1:11" hidden="1" x14ac:dyDescent="0.25">
      <c r="A32" s="3">
        <v>30</v>
      </c>
      <c r="B32" s="3" t="s">
        <v>101</v>
      </c>
      <c r="C32" s="3" t="s">
        <v>13</v>
      </c>
      <c r="D32" s="3">
        <v>1</v>
      </c>
      <c r="E32" s="3" t="s">
        <v>472</v>
      </c>
      <c r="F32" s="4">
        <v>45018</v>
      </c>
      <c r="G32" s="3" t="s">
        <v>24</v>
      </c>
      <c r="H32" s="4">
        <v>45807</v>
      </c>
      <c r="I32" s="3" t="s">
        <v>477</v>
      </c>
      <c r="J32" s="3" t="s">
        <v>477</v>
      </c>
      <c r="K32" s="3" t="s">
        <v>477</v>
      </c>
    </row>
    <row r="33" spans="1:11" hidden="1" x14ac:dyDescent="0.25">
      <c r="A33" s="5">
        <v>31</v>
      </c>
      <c r="B33" s="5" t="s">
        <v>102</v>
      </c>
      <c r="C33" s="5" t="s">
        <v>13</v>
      </c>
      <c r="D33" s="5">
        <v>1</v>
      </c>
      <c r="E33" s="5" t="s">
        <v>472</v>
      </c>
      <c r="F33" s="6">
        <v>45018</v>
      </c>
      <c r="G33" s="5" t="s">
        <v>23</v>
      </c>
      <c r="H33" s="6">
        <v>45626</v>
      </c>
      <c r="I33" s="5" t="s">
        <v>484</v>
      </c>
      <c r="J33" s="5" t="s">
        <v>484</v>
      </c>
      <c r="K33" s="5" t="s">
        <v>484</v>
      </c>
    </row>
    <row r="34" spans="1:11" hidden="1" x14ac:dyDescent="0.25">
      <c r="A34" s="3">
        <v>32</v>
      </c>
      <c r="B34" s="3" t="s">
        <v>103</v>
      </c>
      <c r="C34" s="3" t="s">
        <v>13</v>
      </c>
      <c r="D34" s="3">
        <v>1</v>
      </c>
      <c r="E34" s="3" t="s">
        <v>472</v>
      </c>
      <c r="F34" s="4">
        <v>45018</v>
      </c>
      <c r="G34" s="3" t="s">
        <v>25</v>
      </c>
      <c r="H34" s="4">
        <v>46172</v>
      </c>
      <c r="I34" s="3" t="s">
        <v>480</v>
      </c>
      <c r="J34" s="3" t="s">
        <v>480</v>
      </c>
      <c r="K34" s="3" t="s">
        <v>480</v>
      </c>
    </row>
    <row r="35" spans="1:11" hidden="1" x14ac:dyDescent="0.25">
      <c r="A35" s="5">
        <v>33</v>
      </c>
      <c r="B35" s="5" t="s">
        <v>104</v>
      </c>
      <c r="C35" s="5" t="s">
        <v>13</v>
      </c>
      <c r="D35" s="5">
        <v>1</v>
      </c>
      <c r="E35" s="5" t="s">
        <v>472</v>
      </c>
      <c r="F35" s="6">
        <v>45018</v>
      </c>
      <c r="G35" s="5" t="s">
        <v>22</v>
      </c>
      <c r="H35" s="6">
        <v>45442</v>
      </c>
      <c r="I35" s="5" t="s">
        <v>482</v>
      </c>
      <c r="J35" s="5" t="s">
        <v>482</v>
      </c>
      <c r="K35" s="5" t="s">
        <v>482</v>
      </c>
    </row>
    <row r="36" spans="1:11" hidden="1" x14ac:dyDescent="0.25">
      <c r="A36" s="3">
        <v>34</v>
      </c>
      <c r="B36" s="3" t="s">
        <v>105</v>
      </c>
      <c r="C36" s="3" t="s">
        <v>13</v>
      </c>
      <c r="D36" s="3">
        <v>1</v>
      </c>
      <c r="E36" s="3" t="s">
        <v>472</v>
      </c>
      <c r="F36" s="4">
        <v>45018</v>
      </c>
      <c r="G36" s="3" t="s">
        <v>23</v>
      </c>
      <c r="H36" s="4">
        <v>45626</v>
      </c>
      <c r="I36" s="3" t="s">
        <v>491</v>
      </c>
      <c r="J36" s="3" t="s">
        <v>491</v>
      </c>
      <c r="K36" s="3" t="s">
        <v>491</v>
      </c>
    </row>
    <row r="37" spans="1:11" hidden="1" x14ac:dyDescent="0.25">
      <c r="A37" s="5">
        <v>35</v>
      </c>
      <c r="B37" s="5" t="s">
        <v>106</v>
      </c>
      <c r="C37" s="5" t="s">
        <v>13</v>
      </c>
      <c r="D37" s="5">
        <v>1</v>
      </c>
      <c r="E37" s="5" t="s">
        <v>472</v>
      </c>
      <c r="F37" s="6">
        <v>45018</v>
      </c>
      <c r="G37" s="5" t="s">
        <v>22</v>
      </c>
      <c r="H37" s="6">
        <v>45442</v>
      </c>
      <c r="I37" s="5" t="s">
        <v>484</v>
      </c>
      <c r="J37" s="5" t="s">
        <v>484</v>
      </c>
      <c r="K37" s="5" t="s">
        <v>484</v>
      </c>
    </row>
    <row r="38" spans="1:11" hidden="1" x14ac:dyDescent="0.25">
      <c r="A38" s="3">
        <v>36</v>
      </c>
      <c r="B38" s="3" t="s">
        <v>107</v>
      </c>
      <c r="C38" s="3" t="s">
        <v>13</v>
      </c>
      <c r="D38" s="3">
        <v>1</v>
      </c>
      <c r="E38" s="3" t="s">
        <v>472</v>
      </c>
      <c r="F38" s="4">
        <v>45018</v>
      </c>
      <c r="G38" s="3" t="s">
        <v>23</v>
      </c>
      <c r="H38" s="4">
        <v>45626</v>
      </c>
      <c r="I38" s="3" t="s">
        <v>489</v>
      </c>
      <c r="J38" s="3" t="s">
        <v>489</v>
      </c>
      <c r="K38" s="3" t="s">
        <v>489</v>
      </c>
    </row>
    <row r="39" spans="1:11" hidden="1" x14ac:dyDescent="0.25">
      <c r="A39" s="5">
        <v>37</v>
      </c>
      <c r="B39" s="5" t="s">
        <v>108</v>
      </c>
      <c r="C39" s="5" t="s">
        <v>13</v>
      </c>
      <c r="D39" s="5">
        <v>1</v>
      </c>
      <c r="E39" s="5" t="s">
        <v>472</v>
      </c>
      <c r="F39" s="6">
        <v>45018</v>
      </c>
      <c r="G39" s="5" t="s">
        <v>24</v>
      </c>
      <c r="H39" s="6">
        <v>45807</v>
      </c>
      <c r="I39" s="5" t="s">
        <v>483</v>
      </c>
      <c r="J39" s="5" t="s">
        <v>483</v>
      </c>
      <c r="K39" s="5" t="s">
        <v>483</v>
      </c>
    </row>
    <row r="40" spans="1:11" hidden="1" x14ac:dyDescent="0.25">
      <c r="A40" s="3">
        <v>38</v>
      </c>
      <c r="B40" s="3" t="s">
        <v>109</v>
      </c>
      <c r="C40" s="3" t="s">
        <v>13</v>
      </c>
      <c r="D40" s="3">
        <v>1</v>
      </c>
      <c r="E40" s="3" t="s">
        <v>472</v>
      </c>
      <c r="F40" s="4">
        <v>45018</v>
      </c>
      <c r="G40" s="3" t="s">
        <v>24</v>
      </c>
      <c r="H40" s="4">
        <v>45807</v>
      </c>
      <c r="I40" s="3" t="s">
        <v>478</v>
      </c>
      <c r="J40" s="3" t="s">
        <v>478</v>
      </c>
      <c r="K40" s="3" t="s">
        <v>478</v>
      </c>
    </row>
    <row r="41" spans="1:11" hidden="1" x14ac:dyDescent="0.25">
      <c r="A41" s="5">
        <v>39</v>
      </c>
      <c r="B41" s="5" t="s">
        <v>110</v>
      </c>
      <c r="C41" s="5" t="s">
        <v>13</v>
      </c>
      <c r="D41" s="5">
        <v>1</v>
      </c>
      <c r="E41" s="5" t="s">
        <v>472</v>
      </c>
      <c r="F41" s="6">
        <v>45018</v>
      </c>
      <c r="G41" s="5" t="s">
        <v>25</v>
      </c>
      <c r="H41" s="6">
        <v>46172</v>
      </c>
      <c r="I41" s="5" t="s">
        <v>489</v>
      </c>
      <c r="J41" s="5" t="s">
        <v>489</v>
      </c>
      <c r="K41" s="5" t="s">
        <v>489</v>
      </c>
    </row>
    <row r="42" spans="1:11" hidden="1" x14ac:dyDescent="0.25">
      <c r="A42" s="3">
        <v>40</v>
      </c>
      <c r="B42" s="3" t="s">
        <v>111</v>
      </c>
      <c r="C42" s="3" t="s">
        <v>13</v>
      </c>
      <c r="D42" s="3">
        <v>1</v>
      </c>
      <c r="E42" s="3" t="s">
        <v>472</v>
      </c>
      <c r="F42" s="4">
        <v>45018</v>
      </c>
      <c r="G42" s="3" t="s">
        <v>22</v>
      </c>
      <c r="H42" s="4">
        <v>45442</v>
      </c>
      <c r="I42" s="3" t="s">
        <v>480</v>
      </c>
      <c r="J42" s="3" t="s">
        <v>480</v>
      </c>
      <c r="K42" s="3" t="s">
        <v>480</v>
      </c>
    </row>
    <row r="43" spans="1:11" hidden="1" x14ac:dyDescent="0.25">
      <c r="A43" s="5">
        <v>41</v>
      </c>
      <c r="B43" s="5" t="s">
        <v>112</v>
      </c>
      <c r="C43" s="5" t="s">
        <v>13</v>
      </c>
      <c r="D43" s="5">
        <v>1</v>
      </c>
      <c r="E43" s="5" t="s">
        <v>472</v>
      </c>
      <c r="F43" s="6">
        <v>45018</v>
      </c>
      <c r="G43" s="5" t="s">
        <v>23</v>
      </c>
      <c r="H43" s="6">
        <v>45626</v>
      </c>
      <c r="I43" s="5" t="s">
        <v>480</v>
      </c>
      <c r="J43" s="5" t="s">
        <v>480</v>
      </c>
      <c r="K43" s="5" t="s">
        <v>480</v>
      </c>
    </row>
    <row r="44" spans="1:11" hidden="1" x14ac:dyDescent="0.25">
      <c r="A44" s="3">
        <v>42</v>
      </c>
      <c r="B44" s="3" t="s">
        <v>113</v>
      </c>
      <c r="C44" s="3" t="s">
        <v>13</v>
      </c>
      <c r="D44" s="3">
        <v>1</v>
      </c>
      <c r="E44" s="3" t="s">
        <v>472</v>
      </c>
      <c r="F44" s="4">
        <v>45109</v>
      </c>
      <c r="G44" s="3" t="s">
        <v>23</v>
      </c>
      <c r="H44" s="4">
        <v>45717</v>
      </c>
      <c r="I44" s="3" t="s">
        <v>476</v>
      </c>
      <c r="J44" s="3" t="s">
        <v>476</v>
      </c>
      <c r="K44" s="3" t="s">
        <v>476</v>
      </c>
    </row>
    <row r="45" spans="1:11" hidden="1" x14ac:dyDescent="0.25">
      <c r="A45" s="5">
        <v>43</v>
      </c>
      <c r="B45" s="5" t="s">
        <v>114</v>
      </c>
      <c r="C45" s="5" t="s">
        <v>13</v>
      </c>
      <c r="D45" s="5">
        <v>1</v>
      </c>
      <c r="E45" s="5" t="s">
        <v>472</v>
      </c>
      <c r="F45" s="6">
        <v>45109</v>
      </c>
      <c r="G45" s="5" t="s">
        <v>24</v>
      </c>
      <c r="H45" s="6">
        <v>45898</v>
      </c>
      <c r="I45" s="5" t="s">
        <v>485</v>
      </c>
      <c r="J45" s="5" t="s">
        <v>485</v>
      </c>
      <c r="K45" s="5" t="s">
        <v>485</v>
      </c>
    </row>
    <row r="46" spans="1:11" hidden="1" x14ac:dyDescent="0.25">
      <c r="A46" s="3">
        <v>44</v>
      </c>
      <c r="B46" s="3" t="s">
        <v>115</v>
      </c>
      <c r="C46" s="3" t="s">
        <v>13</v>
      </c>
      <c r="D46" s="3">
        <v>1</v>
      </c>
      <c r="E46" s="3" t="s">
        <v>472</v>
      </c>
      <c r="F46" s="4">
        <v>45109</v>
      </c>
      <c r="G46" s="3" t="s">
        <v>25</v>
      </c>
      <c r="H46" s="4">
        <v>46263</v>
      </c>
      <c r="I46" s="3" t="s">
        <v>476</v>
      </c>
      <c r="J46" s="3" t="s">
        <v>476</v>
      </c>
      <c r="K46" s="3" t="s">
        <v>476</v>
      </c>
    </row>
    <row r="47" spans="1:11" hidden="1" x14ac:dyDescent="0.25">
      <c r="A47" s="5">
        <v>45</v>
      </c>
      <c r="B47" s="5" t="s">
        <v>116</v>
      </c>
      <c r="C47" s="5" t="s">
        <v>13</v>
      </c>
      <c r="D47" s="5">
        <v>1</v>
      </c>
      <c r="E47" s="5" t="s">
        <v>472</v>
      </c>
      <c r="F47" s="6">
        <v>45109</v>
      </c>
      <c r="G47" s="5" t="s">
        <v>23</v>
      </c>
      <c r="H47" s="6">
        <v>45717</v>
      </c>
      <c r="I47" s="5" t="s">
        <v>477</v>
      </c>
      <c r="J47" s="5" t="s">
        <v>477</v>
      </c>
      <c r="K47" s="5" t="s">
        <v>477</v>
      </c>
    </row>
    <row r="48" spans="1:11" hidden="1" x14ac:dyDescent="0.25">
      <c r="A48" s="3">
        <v>46</v>
      </c>
      <c r="B48" s="3" t="s">
        <v>117</v>
      </c>
      <c r="C48" s="3" t="s">
        <v>13</v>
      </c>
      <c r="D48" s="3">
        <v>1</v>
      </c>
      <c r="E48" s="3" t="s">
        <v>472</v>
      </c>
      <c r="F48" s="4">
        <v>45109</v>
      </c>
      <c r="G48" s="3" t="s">
        <v>22</v>
      </c>
      <c r="H48" s="4">
        <v>45533</v>
      </c>
      <c r="I48" s="3" t="s">
        <v>490</v>
      </c>
      <c r="J48" s="3" t="s">
        <v>490</v>
      </c>
      <c r="K48" s="3" t="s">
        <v>490</v>
      </c>
    </row>
    <row r="49" spans="1:11" hidden="1" x14ac:dyDescent="0.25">
      <c r="A49" s="5">
        <v>47</v>
      </c>
      <c r="B49" s="5" t="s">
        <v>118</v>
      </c>
      <c r="C49" s="5" t="s">
        <v>13</v>
      </c>
      <c r="D49" s="5">
        <v>1</v>
      </c>
      <c r="E49" s="5" t="s">
        <v>472</v>
      </c>
      <c r="F49" s="6">
        <v>45109</v>
      </c>
      <c r="G49" s="5" t="s">
        <v>22</v>
      </c>
      <c r="H49" s="6">
        <v>45533</v>
      </c>
      <c r="I49" s="5" t="s">
        <v>490</v>
      </c>
      <c r="J49" s="5" t="s">
        <v>490</v>
      </c>
      <c r="K49" s="5" t="s">
        <v>490</v>
      </c>
    </row>
    <row r="50" spans="1:11" hidden="1" x14ac:dyDescent="0.25">
      <c r="A50" s="3">
        <v>48</v>
      </c>
      <c r="B50" s="3" t="s">
        <v>119</v>
      </c>
      <c r="C50" s="3" t="s">
        <v>13</v>
      </c>
      <c r="D50" s="3">
        <v>1</v>
      </c>
      <c r="E50" s="3" t="s">
        <v>472</v>
      </c>
      <c r="F50" s="4">
        <v>45109</v>
      </c>
      <c r="G50" s="3" t="s">
        <v>24</v>
      </c>
      <c r="H50" s="4">
        <v>45898</v>
      </c>
      <c r="I50" s="3" t="s">
        <v>478</v>
      </c>
      <c r="J50" s="3" t="s">
        <v>478</v>
      </c>
      <c r="K50" s="3" t="s">
        <v>478</v>
      </c>
    </row>
    <row r="51" spans="1:11" hidden="1" x14ac:dyDescent="0.25">
      <c r="A51" s="5">
        <v>49</v>
      </c>
      <c r="B51" s="5" t="s">
        <v>120</v>
      </c>
      <c r="C51" s="5" t="s">
        <v>13</v>
      </c>
      <c r="D51" s="5">
        <v>1</v>
      </c>
      <c r="E51" s="5" t="s">
        <v>472</v>
      </c>
      <c r="F51" s="6">
        <v>45109</v>
      </c>
      <c r="G51" s="5" t="s">
        <v>24</v>
      </c>
      <c r="H51" s="6">
        <v>45898</v>
      </c>
      <c r="I51" s="5" t="s">
        <v>491</v>
      </c>
      <c r="J51" s="5" t="s">
        <v>491</v>
      </c>
      <c r="K51" s="5" t="s">
        <v>491</v>
      </c>
    </row>
    <row r="52" spans="1:11" hidden="1" x14ac:dyDescent="0.25">
      <c r="A52" s="3">
        <v>50</v>
      </c>
      <c r="B52" s="3" t="s">
        <v>121</v>
      </c>
      <c r="C52" s="3" t="s">
        <v>13</v>
      </c>
      <c r="D52" s="3">
        <v>1</v>
      </c>
      <c r="E52" s="3" t="s">
        <v>472</v>
      </c>
      <c r="F52" s="4">
        <v>45109</v>
      </c>
      <c r="G52" s="3" t="s">
        <v>23</v>
      </c>
      <c r="H52" s="4">
        <v>45717</v>
      </c>
      <c r="I52" s="3" t="s">
        <v>486</v>
      </c>
      <c r="J52" s="3" t="s">
        <v>486</v>
      </c>
      <c r="K52" s="3" t="s">
        <v>486</v>
      </c>
    </row>
    <row r="53" spans="1:11" hidden="1" x14ac:dyDescent="0.25">
      <c r="A53" s="5">
        <v>51</v>
      </c>
      <c r="B53" s="5" t="s">
        <v>122</v>
      </c>
      <c r="C53" s="5" t="s">
        <v>13</v>
      </c>
      <c r="D53" s="5">
        <v>1</v>
      </c>
      <c r="E53" s="5" t="s">
        <v>472</v>
      </c>
      <c r="F53" s="6">
        <v>45109</v>
      </c>
      <c r="G53" s="5" t="s">
        <v>25</v>
      </c>
      <c r="H53" s="6">
        <v>46263</v>
      </c>
      <c r="I53" s="5" t="s">
        <v>478</v>
      </c>
      <c r="J53" s="5" t="s">
        <v>478</v>
      </c>
      <c r="K53" s="5" t="s">
        <v>478</v>
      </c>
    </row>
    <row r="54" spans="1:11" hidden="1" x14ac:dyDescent="0.25">
      <c r="A54" s="3">
        <v>52</v>
      </c>
      <c r="B54" s="3" t="s">
        <v>123</v>
      </c>
      <c r="C54" s="3" t="s">
        <v>13</v>
      </c>
      <c r="D54" s="3">
        <v>1</v>
      </c>
      <c r="E54" s="3" t="s">
        <v>472</v>
      </c>
      <c r="F54" s="4">
        <v>45109</v>
      </c>
      <c r="G54" s="3" t="s">
        <v>24</v>
      </c>
      <c r="H54" s="4">
        <v>45898</v>
      </c>
      <c r="I54" s="3" t="s">
        <v>484</v>
      </c>
      <c r="J54" s="3" t="s">
        <v>484</v>
      </c>
      <c r="K54" s="3" t="s">
        <v>484</v>
      </c>
    </row>
    <row r="55" spans="1:11" hidden="1" x14ac:dyDescent="0.25">
      <c r="A55" s="5">
        <v>53</v>
      </c>
      <c r="B55" s="5" t="s">
        <v>124</v>
      </c>
      <c r="C55" s="5" t="s">
        <v>13</v>
      </c>
      <c r="D55" s="5">
        <v>1</v>
      </c>
      <c r="E55" s="5" t="s">
        <v>472</v>
      </c>
      <c r="F55" s="6">
        <v>45109</v>
      </c>
      <c r="G55" s="5" t="s">
        <v>22</v>
      </c>
      <c r="H55" s="6">
        <v>45533</v>
      </c>
      <c r="I55" s="5" t="s">
        <v>484</v>
      </c>
      <c r="J55" s="5" t="s">
        <v>484</v>
      </c>
      <c r="K55" s="5" t="s">
        <v>484</v>
      </c>
    </row>
    <row r="56" spans="1:11" hidden="1" x14ac:dyDescent="0.25">
      <c r="A56" s="3">
        <v>54</v>
      </c>
      <c r="B56" s="3" t="s">
        <v>125</v>
      </c>
      <c r="C56" s="3" t="s">
        <v>13</v>
      </c>
      <c r="D56" s="3">
        <v>1</v>
      </c>
      <c r="E56" s="3" t="s">
        <v>472</v>
      </c>
      <c r="F56" s="4">
        <v>45109</v>
      </c>
      <c r="G56" s="3" t="s">
        <v>25</v>
      </c>
      <c r="H56" s="4">
        <v>46263</v>
      </c>
      <c r="I56" s="3" t="s">
        <v>479</v>
      </c>
      <c r="J56" s="3" t="s">
        <v>479</v>
      </c>
      <c r="K56" s="3" t="s">
        <v>479</v>
      </c>
    </row>
    <row r="57" spans="1:11" hidden="1" x14ac:dyDescent="0.25">
      <c r="A57" s="5">
        <v>55</v>
      </c>
      <c r="B57" s="5" t="s">
        <v>126</v>
      </c>
      <c r="C57" s="5" t="s">
        <v>13</v>
      </c>
      <c r="D57" s="5">
        <v>1</v>
      </c>
      <c r="E57" s="5" t="s">
        <v>472</v>
      </c>
      <c r="F57" s="6">
        <v>45109</v>
      </c>
      <c r="G57" s="5" t="s">
        <v>22</v>
      </c>
      <c r="H57" s="6">
        <v>45533</v>
      </c>
      <c r="I57" s="5" t="s">
        <v>488</v>
      </c>
      <c r="J57" s="5" t="s">
        <v>488</v>
      </c>
      <c r="K57" s="5" t="s">
        <v>488</v>
      </c>
    </row>
    <row r="58" spans="1:11" hidden="1" x14ac:dyDescent="0.25">
      <c r="A58" s="3">
        <v>56</v>
      </c>
      <c r="B58" s="3" t="s">
        <v>127</v>
      </c>
      <c r="C58" s="3" t="s">
        <v>13</v>
      </c>
      <c r="D58" s="3">
        <v>1</v>
      </c>
      <c r="E58" s="3" t="s">
        <v>472</v>
      </c>
      <c r="F58" s="4">
        <v>45109</v>
      </c>
      <c r="G58" s="3" t="s">
        <v>22</v>
      </c>
      <c r="H58" s="4">
        <v>45533</v>
      </c>
      <c r="I58" s="3" t="s">
        <v>484</v>
      </c>
      <c r="J58" s="3" t="s">
        <v>484</v>
      </c>
      <c r="K58" s="3" t="s">
        <v>484</v>
      </c>
    </row>
    <row r="59" spans="1:11" hidden="1" x14ac:dyDescent="0.25">
      <c r="A59" s="5">
        <v>57</v>
      </c>
      <c r="B59" s="5" t="s">
        <v>128</v>
      </c>
      <c r="C59" s="5" t="s">
        <v>13</v>
      </c>
      <c r="D59" s="5">
        <v>1</v>
      </c>
      <c r="E59" s="5" t="s">
        <v>472</v>
      </c>
      <c r="F59" s="6">
        <v>45109</v>
      </c>
      <c r="G59" s="5" t="s">
        <v>22</v>
      </c>
      <c r="H59" s="6">
        <v>45533</v>
      </c>
      <c r="I59" s="5" t="s">
        <v>482</v>
      </c>
      <c r="J59" s="5" t="s">
        <v>482</v>
      </c>
      <c r="K59" s="5" t="s">
        <v>482</v>
      </c>
    </row>
    <row r="60" spans="1:11" hidden="1" x14ac:dyDescent="0.25">
      <c r="A60" s="3">
        <v>58</v>
      </c>
      <c r="B60" s="3" t="s">
        <v>129</v>
      </c>
      <c r="C60" s="3" t="s">
        <v>13</v>
      </c>
      <c r="D60" s="3">
        <v>1</v>
      </c>
      <c r="E60" s="3" t="s">
        <v>472</v>
      </c>
      <c r="F60" s="4">
        <v>45109</v>
      </c>
      <c r="G60" s="3" t="s">
        <v>22</v>
      </c>
      <c r="H60" s="4">
        <v>45533</v>
      </c>
      <c r="I60" s="3" t="s">
        <v>478</v>
      </c>
      <c r="J60" s="3" t="s">
        <v>478</v>
      </c>
      <c r="K60" s="3" t="s">
        <v>478</v>
      </c>
    </row>
    <row r="61" spans="1:11" hidden="1" x14ac:dyDescent="0.25">
      <c r="A61" s="5">
        <v>59</v>
      </c>
      <c r="B61" s="5" t="s">
        <v>130</v>
      </c>
      <c r="C61" s="5" t="s">
        <v>13</v>
      </c>
      <c r="D61" s="5">
        <v>1</v>
      </c>
      <c r="E61" s="5" t="s">
        <v>472</v>
      </c>
      <c r="F61" s="6">
        <v>45109</v>
      </c>
      <c r="G61" s="5" t="s">
        <v>24</v>
      </c>
      <c r="H61" s="6">
        <v>45898</v>
      </c>
      <c r="I61" s="5" t="s">
        <v>479</v>
      </c>
      <c r="J61" s="5" t="s">
        <v>479</v>
      </c>
      <c r="K61" s="5" t="s">
        <v>479</v>
      </c>
    </row>
    <row r="62" spans="1:11" hidden="1" x14ac:dyDescent="0.25">
      <c r="A62" s="3">
        <v>60</v>
      </c>
      <c r="B62" s="3" t="s">
        <v>131</v>
      </c>
      <c r="C62" s="3" t="s">
        <v>13</v>
      </c>
      <c r="D62" s="3">
        <v>1</v>
      </c>
      <c r="E62" s="3" t="s">
        <v>472</v>
      </c>
      <c r="F62" s="4">
        <v>45109</v>
      </c>
      <c r="G62" s="3" t="s">
        <v>24</v>
      </c>
      <c r="H62" s="4">
        <v>45898</v>
      </c>
      <c r="I62" s="3" t="s">
        <v>491</v>
      </c>
      <c r="J62" s="3" t="s">
        <v>491</v>
      </c>
      <c r="K62" s="3" t="s">
        <v>491</v>
      </c>
    </row>
    <row r="63" spans="1:11" hidden="1" x14ac:dyDescent="0.25">
      <c r="A63" s="5">
        <v>61</v>
      </c>
      <c r="B63" s="5" t="s">
        <v>132</v>
      </c>
      <c r="C63" s="5" t="s">
        <v>13</v>
      </c>
      <c r="D63" s="5">
        <v>1</v>
      </c>
      <c r="E63" s="5" t="s">
        <v>472</v>
      </c>
      <c r="F63" s="6">
        <v>45109</v>
      </c>
      <c r="G63" s="5" t="s">
        <v>22</v>
      </c>
      <c r="H63" s="6">
        <v>45533</v>
      </c>
      <c r="I63" s="5" t="s">
        <v>485</v>
      </c>
      <c r="J63" s="5" t="s">
        <v>485</v>
      </c>
      <c r="K63" s="5" t="s">
        <v>485</v>
      </c>
    </row>
    <row r="64" spans="1:11" hidden="1" x14ac:dyDescent="0.25">
      <c r="A64" s="3">
        <v>62</v>
      </c>
      <c r="B64" s="3" t="s">
        <v>133</v>
      </c>
      <c r="C64" s="3" t="s">
        <v>13</v>
      </c>
      <c r="D64" s="3">
        <v>1</v>
      </c>
      <c r="E64" s="3" t="s">
        <v>472</v>
      </c>
      <c r="F64" s="4">
        <v>45109</v>
      </c>
      <c r="G64" s="3" t="s">
        <v>25</v>
      </c>
      <c r="H64" s="4">
        <v>46263</v>
      </c>
      <c r="I64" s="3" t="s">
        <v>481</v>
      </c>
      <c r="J64" s="3" t="s">
        <v>481</v>
      </c>
      <c r="K64" s="3" t="s">
        <v>481</v>
      </c>
    </row>
    <row r="65" spans="1:11" hidden="1" x14ac:dyDescent="0.25">
      <c r="A65" s="5">
        <v>63</v>
      </c>
      <c r="B65" s="5" t="s">
        <v>134</v>
      </c>
      <c r="C65" s="5" t="s">
        <v>13</v>
      </c>
      <c r="D65" s="5">
        <v>1</v>
      </c>
      <c r="E65" s="5" t="s">
        <v>472</v>
      </c>
      <c r="F65" s="6">
        <v>45109</v>
      </c>
      <c r="G65" s="5" t="s">
        <v>24</v>
      </c>
      <c r="H65" s="6">
        <v>45898</v>
      </c>
      <c r="I65" s="5" t="s">
        <v>479</v>
      </c>
      <c r="J65" s="5" t="s">
        <v>479</v>
      </c>
      <c r="K65" s="5" t="s">
        <v>479</v>
      </c>
    </row>
    <row r="66" spans="1:11" hidden="1" x14ac:dyDescent="0.25">
      <c r="A66" s="3">
        <v>64</v>
      </c>
      <c r="B66" s="3" t="s">
        <v>135</v>
      </c>
      <c r="C66" s="3" t="s">
        <v>13</v>
      </c>
      <c r="D66" s="3">
        <v>1</v>
      </c>
      <c r="E66" s="3" t="s">
        <v>472</v>
      </c>
      <c r="F66" s="4">
        <v>45109</v>
      </c>
      <c r="G66" s="3" t="s">
        <v>23</v>
      </c>
      <c r="H66" s="4">
        <v>45717</v>
      </c>
      <c r="I66" s="3" t="s">
        <v>478</v>
      </c>
      <c r="J66" s="3" t="s">
        <v>478</v>
      </c>
      <c r="K66" s="3" t="s">
        <v>478</v>
      </c>
    </row>
    <row r="67" spans="1:11" hidden="1" x14ac:dyDescent="0.25">
      <c r="A67" s="5">
        <v>65</v>
      </c>
      <c r="B67" s="5" t="s">
        <v>136</v>
      </c>
      <c r="C67" s="5" t="s">
        <v>13</v>
      </c>
      <c r="D67" s="5">
        <v>1</v>
      </c>
      <c r="E67" s="5" t="s">
        <v>472</v>
      </c>
      <c r="F67" s="6">
        <v>45109</v>
      </c>
      <c r="G67" s="5" t="s">
        <v>22</v>
      </c>
      <c r="H67" s="6">
        <v>45533</v>
      </c>
      <c r="I67" s="5" t="s">
        <v>477</v>
      </c>
      <c r="J67" s="5" t="s">
        <v>477</v>
      </c>
      <c r="K67" s="5" t="s">
        <v>477</v>
      </c>
    </row>
    <row r="68" spans="1:11" hidden="1" x14ac:dyDescent="0.25">
      <c r="A68" s="3">
        <v>66</v>
      </c>
      <c r="B68" s="3" t="s">
        <v>137</v>
      </c>
      <c r="C68" s="3" t="s">
        <v>13</v>
      </c>
      <c r="D68" s="3">
        <v>1</v>
      </c>
      <c r="E68" s="3" t="s">
        <v>472</v>
      </c>
      <c r="F68" s="4">
        <v>45109</v>
      </c>
      <c r="G68" s="3" t="s">
        <v>25</v>
      </c>
      <c r="H68" s="4">
        <v>46263</v>
      </c>
      <c r="I68" s="3" t="s">
        <v>491</v>
      </c>
      <c r="J68" s="3" t="s">
        <v>491</v>
      </c>
      <c r="K68" s="3" t="s">
        <v>491</v>
      </c>
    </row>
    <row r="69" spans="1:11" hidden="1" x14ac:dyDescent="0.25">
      <c r="A69" s="5">
        <v>67</v>
      </c>
      <c r="B69" s="5" t="s">
        <v>138</v>
      </c>
      <c r="C69" s="5" t="s">
        <v>13</v>
      </c>
      <c r="D69" s="5">
        <v>1</v>
      </c>
      <c r="E69" s="5" t="s">
        <v>472</v>
      </c>
      <c r="F69" s="6">
        <v>45201</v>
      </c>
      <c r="G69" s="5" t="s">
        <v>23</v>
      </c>
      <c r="H69" s="6">
        <v>45809</v>
      </c>
      <c r="I69" s="5" t="s">
        <v>482</v>
      </c>
      <c r="J69" s="5" t="s">
        <v>482</v>
      </c>
      <c r="K69" s="5" t="s">
        <v>482</v>
      </c>
    </row>
    <row r="70" spans="1:11" hidden="1" x14ac:dyDescent="0.25">
      <c r="A70" s="3">
        <v>68</v>
      </c>
      <c r="B70" s="3" t="s">
        <v>139</v>
      </c>
      <c r="C70" s="3" t="s">
        <v>13</v>
      </c>
      <c r="D70" s="3">
        <v>1</v>
      </c>
      <c r="E70" s="3" t="s">
        <v>472</v>
      </c>
      <c r="F70" s="4">
        <v>45201</v>
      </c>
      <c r="G70" s="3" t="s">
        <v>22</v>
      </c>
      <c r="H70" s="4">
        <v>45625</v>
      </c>
      <c r="I70" s="3" t="s">
        <v>480</v>
      </c>
      <c r="J70" s="3" t="s">
        <v>480</v>
      </c>
      <c r="K70" s="3" t="s">
        <v>480</v>
      </c>
    </row>
    <row r="71" spans="1:11" hidden="1" x14ac:dyDescent="0.25">
      <c r="A71" s="5">
        <v>69</v>
      </c>
      <c r="B71" s="5" t="s">
        <v>140</v>
      </c>
      <c r="C71" s="5" t="s">
        <v>13</v>
      </c>
      <c r="D71" s="5">
        <v>1</v>
      </c>
      <c r="E71" s="5" t="s">
        <v>472</v>
      </c>
      <c r="F71" s="6">
        <v>45201</v>
      </c>
      <c r="G71" s="5" t="s">
        <v>23</v>
      </c>
      <c r="H71" s="6">
        <v>45809</v>
      </c>
      <c r="I71" s="5" t="s">
        <v>485</v>
      </c>
      <c r="J71" s="5" t="s">
        <v>485</v>
      </c>
      <c r="K71" s="5" t="s">
        <v>485</v>
      </c>
    </row>
    <row r="72" spans="1:11" hidden="1" x14ac:dyDescent="0.25">
      <c r="A72" s="3">
        <v>70</v>
      </c>
      <c r="B72" s="3" t="s">
        <v>141</v>
      </c>
      <c r="C72" s="3" t="s">
        <v>13</v>
      </c>
      <c r="D72" s="3">
        <v>1</v>
      </c>
      <c r="E72" s="3" t="s">
        <v>472</v>
      </c>
      <c r="F72" s="4">
        <v>45201</v>
      </c>
      <c r="G72" s="3" t="s">
        <v>24</v>
      </c>
      <c r="H72" s="4">
        <v>45990</v>
      </c>
      <c r="I72" s="3" t="s">
        <v>481</v>
      </c>
      <c r="J72" s="3" t="s">
        <v>481</v>
      </c>
      <c r="K72" s="3" t="s">
        <v>481</v>
      </c>
    </row>
    <row r="73" spans="1:11" hidden="1" x14ac:dyDescent="0.25">
      <c r="A73" s="5">
        <v>71</v>
      </c>
      <c r="B73" s="5" t="s">
        <v>142</v>
      </c>
      <c r="C73" s="5" t="s">
        <v>13</v>
      </c>
      <c r="D73" s="5">
        <v>1</v>
      </c>
      <c r="E73" s="5" t="s">
        <v>472</v>
      </c>
      <c r="F73" s="6">
        <v>45201</v>
      </c>
      <c r="G73" s="5" t="s">
        <v>25</v>
      </c>
      <c r="H73" s="6">
        <v>46355</v>
      </c>
      <c r="I73" s="5" t="s">
        <v>478</v>
      </c>
      <c r="J73" s="5" t="s">
        <v>478</v>
      </c>
      <c r="K73" s="5" t="s">
        <v>478</v>
      </c>
    </row>
    <row r="74" spans="1:11" hidden="1" x14ac:dyDescent="0.25">
      <c r="A74" s="3">
        <v>72</v>
      </c>
      <c r="B74" s="3" t="s">
        <v>143</v>
      </c>
      <c r="C74" s="3" t="s">
        <v>13</v>
      </c>
      <c r="D74" s="3">
        <v>1</v>
      </c>
      <c r="E74" s="3" t="s">
        <v>472</v>
      </c>
      <c r="F74" s="4">
        <v>45201</v>
      </c>
      <c r="G74" s="3" t="s">
        <v>24</v>
      </c>
      <c r="H74" s="4">
        <v>45990</v>
      </c>
      <c r="I74" s="3" t="s">
        <v>486</v>
      </c>
      <c r="J74" s="3" t="s">
        <v>486</v>
      </c>
      <c r="K74" s="3" t="s">
        <v>486</v>
      </c>
    </row>
    <row r="75" spans="1:11" hidden="1" x14ac:dyDescent="0.25">
      <c r="A75" s="5">
        <v>73</v>
      </c>
      <c r="B75" s="5" t="s">
        <v>144</v>
      </c>
      <c r="C75" s="5" t="s">
        <v>13</v>
      </c>
      <c r="D75" s="5">
        <v>1</v>
      </c>
      <c r="E75" s="5" t="s">
        <v>472</v>
      </c>
      <c r="F75" s="6">
        <v>45201</v>
      </c>
      <c r="G75" s="5" t="s">
        <v>23</v>
      </c>
      <c r="H75" s="6">
        <v>45809</v>
      </c>
      <c r="I75" s="5" t="s">
        <v>482</v>
      </c>
      <c r="J75" s="5" t="s">
        <v>482</v>
      </c>
      <c r="K75" s="5" t="s">
        <v>482</v>
      </c>
    </row>
    <row r="76" spans="1:11" hidden="1" x14ac:dyDescent="0.25">
      <c r="A76" s="3">
        <v>74</v>
      </c>
      <c r="B76" s="3" t="s">
        <v>145</v>
      </c>
      <c r="C76" s="3" t="s">
        <v>13</v>
      </c>
      <c r="D76" s="3">
        <v>1</v>
      </c>
      <c r="E76" s="3" t="s">
        <v>472</v>
      </c>
      <c r="F76" s="4">
        <v>45201</v>
      </c>
      <c r="G76" s="3" t="s">
        <v>22</v>
      </c>
      <c r="H76" s="4">
        <v>45625</v>
      </c>
      <c r="I76" s="3" t="s">
        <v>481</v>
      </c>
      <c r="J76" s="3" t="s">
        <v>481</v>
      </c>
      <c r="K76" s="3" t="s">
        <v>481</v>
      </c>
    </row>
    <row r="77" spans="1:11" hidden="1" x14ac:dyDescent="0.25">
      <c r="A77" s="5">
        <v>75</v>
      </c>
      <c r="B77" s="5" t="s">
        <v>146</v>
      </c>
      <c r="C77" s="5" t="s">
        <v>13</v>
      </c>
      <c r="D77" s="5">
        <v>1</v>
      </c>
      <c r="E77" s="5" t="s">
        <v>472</v>
      </c>
      <c r="F77" s="6">
        <v>45201</v>
      </c>
      <c r="G77" s="5" t="s">
        <v>23</v>
      </c>
      <c r="H77" s="6">
        <v>45809</v>
      </c>
      <c r="I77" s="5" t="s">
        <v>479</v>
      </c>
      <c r="J77" s="5" t="s">
        <v>479</v>
      </c>
      <c r="K77" s="5" t="s">
        <v>479</v>
      </c>
    </row>
    <row r="78" spans="1:11" hidden="1" x14ac:dyDescent="0.25">
      <c r="A78" s="3">
        <v>76</v>
      </c>
      <c r="B78" s="3" t="s">
        <v>147</v>
      </c>
      <c r="C78" s="3" t="s">
        <v>13</v>
      </c>
      <c r="D78" s="3">
        <v>1</v>
      </c>
      <c r="E78" s="3" t="s">
        <v>472</v>
      </c>
      <c r="F78" s="4">
        <v>45201</v>
      </c>
      <c r="G78" s="3" t="s">
        <v>24</v>
      </c>
      <c r="H78" s="4">
        <v>45990</v>
      </c>
      <c r="I78" s="3" t="s">
        <v>490</v>
      </c>
      <c r="J78" s="3" t="s">
        <v>490</v>
      </c>
      <c r="K78" s="3" t="s">
        <v>490</v>
      </c>
    </row>
    <row r="79" spans="1:11" hidden="1" x14ac:dyDescent="0.25">
      <c r="A79" s="5">
        <v>77</v>
      </c>
      <c r="B79" s="5" t="s">
        <v>148</v>
      </c>
      <c r="C79" s="5" t="s">
        <v>13</v>
      </c>
      <c r="D79" s="5">
        <v>1</v>
      </c>
      <c r="E79" s="5" t="s">
        <v>472</v>
      </c>
      <c r="F79" s="6">
        <v>45201</v>
      </c>
      <c r="G79" s="5" t="s">
        <v>24</v>
      </c>
      <c r="H79" s="6">
        <v>45990</v>
      </c>
      <c r="I79" s="5" t="s">
        <v>483</v>
      </c>
      <c r="J79" s="5" t="s">
        <v>483</v>
      </c>
      <c r="K79" s="5" t="s">
        <v>483</v>
      </c>
    </row>
    <row r="80" spans="1:11" hidden="1" x14ac:dyDescent="0.25">
      <c r="A80" s="3">
        <v>78</v>
      </c>
      <c r="B80" s="3" t="s">
        <v>149</v>
      </c>
      <c r="C80" s="3" t="s">
        <v>13</v>
      </c>
      <c r="D80" s="3">
        <v>1</v>
      </c>
      <c r="E80" s="3" t="s">
        <v>472</v>
      </c>
      <c r="F80" s="4">
        <v>45201</v>
      </c>
      <c r="G80" s="3" t="s">
        <v>22</v>
      </c>
      <c r="H80" s="4">
        <v>45625</v>
      </c>
      <c r="I80" s="3" t="s">
        <v>486</v>
      </c>
      <c r="J80" s="3" t="s">
        <v>486</v>
      </c>
      <c r="K80" s="3" t="s">
        <v>486</v>
      </c>
    </row>
    <row r="81" spans="1:11" hidden="1" x14ac:dyDescent="0.25">
      <c r="A81" s="5">
        <v>79</v>
      </c>
      <c r="B81" s="5" t="s">
        <v>150</v>
      </c>
      <c r="C81" s="5" t="s">
        <v>13</v>
      </c>
      <c r="D81" s="5">
        <v>1</v>
      </c>
      <c r="E81" s="5" t="s">
        <v>472</v>
      </c>
      <c r="F81" s="6">
        <v>45201</v>
      </c>
      <c r="G81" s="5" t="s">
        <v>24</v>
      </c>
      <c r="H81" s="6">
        <v>45990</v>
      </c>
      <c r="I81" s="5" t="s">
        <v>477</v>
      </c>
      <c r="J81" s="5" t="s">
        <v>477</v>
      </c>
      <c r="K81" s="5" t="s">
        <v>477</v>
      </c>
    </row>
    <row r="82" spans="1:11" hidden="1" x14ac:dyDescent="0.25">
      <c r="A82" s="3">
        <v>80</v>
      </c>
      <c r="B82" s="3" t="s">
        <v>151</v>
      </c>
      <c r="C82" s="3" t="s">
        <v>13</v>
      </c>
      <c r="D82" s="3">
        <v>1</v>
      </c>
      <c r="E82" s="3" t="s">
        <v>472</v>
      </c>
      <c r="F82" s="4">
        <v>45201</v>
      </c>
      <c r="G82" s="3" t="s">
        <v>24</v>
      </c>
      <c r="H82" s="4">
        <v>45990</v>
      </c>
      <c r="I82" s="3" t="s">
        <v>482</v>
      </c>
      <c r="J82" s="3" t="s">
        <v>482</v>
      </c>
      <c r="K82" s="3" t="s">
        <v>482</v>
      </c>
    </row>
    <row r="83" spans="1:11" hidden="1" x14ac:dyDescent="0.25">
      <c r="A83" s="5">
        <v>81</v>
      </c>
      <c r="B83" s="5" t="s">
        <v>152</v>
      </c>
      <c r="C83" s="5" t="s">
        <v>13</v>
      </c>
      <c r="D83" s="5">
        <v>1</v>
      </c>
      <c r="E83" s="5" t="s">
        <v>472</v>
      </c>
      <c r="F83" s="6">
        <v>45201</v>
      </c>
      <c r="G83" s="5" t="s">
        <v>24</v>
      </c>
      <c r="H83" s="6">
        <v>45990</v>
      </c>
      <c r="I83" s="5" t="s">
        <v>479</v>
      </c>
      <c r="J83" s="5" t="s">
        <v>479</v>
      </c>
      <c r="K83" s="5" t="s">
        <v>479</v>
      </c>
    </row>
    <row r="84" spans="1:11" hidden="1" x14ac:dyDescent="0.25">
      <c r="A84" s="3">
        <v>82</v>
      </c>
      <c r="B84" s="3" t="s">
        <v>153</v>
      </c>
      <c r="C84" s="3" t="s">
        <v>13</v>
      </c>
      <c r="D84" s="3">
        <v>1</v>
      </c>
      <c r="E84" s="3" t="s">
        <v>472</v>
      </c>
      <c r="F84" s="4">
        <v>45201</v>
      </c>
      <c r="G84" s="3" t="s">
        <v>25</v>
      </c>
      <c r="H84" s="4">
        <v>46355</v>
      </c>
      <c r="I84" s="3" t="s">
        <v>488</v>
      </c>
      <c r="J84" s="3" t="s">
        <v>488</v>
      </c>
      <c r="K84" s="3" t="s">
        <v>488</v>
      </c>
    </row>
    <row r="85" spans="1:11" hidden="1" x14ac:dyDescent="0.25">
      <c r="A85" s="5">
        <v>83</v>
      </c>
      <c r="B85" s="5" t="s">
        <v>154</v>
      </c>
      <c r="C85" s="5" t="s">
        <v>13</v>
      </c>
      <c r="D85" s="5">
        <v>1</v>
      </c>
      <c r="E85" s="5" t="s">
        <v>472</v>
      </c>
      <c r="F85" s="6">
        <v>45201</v>
      </c>
      <c r="G85" s="5" t="s">
        <v>24</v>
      </c>
      <c r="H85" s="6">
        <v>45990</v>
      </c>
      <c r="I85" s="5" t="s">
        <v>478</v>
      </c>
      <c r="J85" s="5" t="s">
        <v>478</v>
      </c>
      <c r="K85" s="5" t="s">
        <v>478</v>
      </c>
    </row>
    <row r="86" spans="1:11" hidden="1" x14ac:dyDescent="0.25">
      <c r="A86" s="3">
        <v>84</v>
      </c>
      <c r="B86" s="3" t="s">
        <v>155</v>
      </c>
      <c r="C86" s="3" t="s">
        <v>13</v>
      </c>
      <c r="D86" s="3">
        <v>1</v>
      </c>
      <c r="E86" s="3" t="s">
        <v>472</v>
      </c>
      <c r="F86" s="4">
        <v>45201</v>
      </c>
      <c r="G86" s="3" t="s">
        <v>22</v>
      </c>
      <c r="H86" s="4">
        <v>45625</v>
      </c>
      <c r="I86" s="3" t="s">
        <v>487</v>
      </c>
      <c r="J86" s="3" t="s">
        <v>487</v>
      </c>
      <c r="K86" s="3" t="s">
        <v>487</v>
      </c>
    </row>
    <row r="87" spans="1:11" hidden="1" x14ac:dyDescent="0.25">
      <c r="A87" s="5">
        <v>85</v>
      </c>
      <c r="B87" s="5" t="s">
        <v>156</v>
      </c>
      <c r="C87" s="5" t="s">
        <v>13</v>
      </c>
      <c r="D87" s="5">
        <v>1</v>
      </c>
      <c r="E87" s="5" t="s">
        <v>472</v>
      </c>
      <c r="F87" s="6">
        <v>45201</v>
      </c>
      <c r="G87" s="5" t="s">
        <v>22</v>
      </c>
      <c r="H87" s="6">
        <v>45625</v>
      </c>
      <c r="I87" s="5" t="s">
        <v>476</v>
      </c>
      <c r="J87" s="5" t="s">
        <v>476</v>
      </c>
      <c r="K87" s="5" t="s">
        <v>476</v>
      </c>
    </row>
    <row r="88" spans="1:11" hidden="1" x14ac:dyDescent="0.25">
      <c r="A88" s="3">
        <v>86</v>
      </c>
      <c r="B88" s="3" t="s">
        <v>157</v>
      </c>
      <c r="C88" s="3" t="s">
        <v>13</v>
      </c>
      <c r="D88" s="3">
        <v>1</v>
      </c>
      <c r="E88" s="3" t="s">
        <v>472</v>
      </c>
      <c r="F88" s="4">
        <v>45201</v>
      </c>
      <c r="G88" s="3" t="s">
        <v>22</v>
      </c>
      <c r="H88" s="4">
        <v>45625</v>
      </c>
      <c r="I88" s="3" t="s">
        <v>479</v>
      </c>
      <c r="J88" s="3" t="s">
        <v>479</v>
      </c>
      <c r="K88" s="3" t="s">
        <v>479</v>
      </c>
    </row>
    <row r="89" spans="1:11" hidden="1" x14ac:dyDescent="0.25">
      <c r="A89" s="5">
        <v>87</v>
      </c>
      <c r="B89" s="5" t="s">
        <v>158</v>
      </c>
      <c r="C89" s="5" t="s">
        <v>13</v>
      </c>
      <c r="D89" s="5">
        <v>1</v>
      </c>
      <c r="E89" s="5" t="s">
        <v>472</v>
      </c>
      <c r="F89" s="6">
        <v>45201</v>
      </c>
      <c r="G89" s="5" t="s">
        <v>23</v>
      </c>
      <c r="H89" s="6">
        <v>45809</v>
      </c>
      <c r="I89" s="5" t="s">
        <v>478</v>
      </c>
      <c r="J89" s="5" t="s">
        <v>478</v>
      </c>
      <c r="K89" s="5" t="s">
        <v>478</v>
      </c>
    </row>
    <row r="90" spans="1:11" hidden="1" x14ac:dyDescent="0.25">
      <c r="A90" s="3">
        <v>88</v>
      </c>
      <c r="B90" s="3" t="s">
        <v>159</v>
      </c>
      <c r="C90" s="3" t="s">
        <v>13</v>
      </c>
      <c r="D90" s="3">
        <v>1</v>
      </c>
      <c r="E90" s="3" t="s">
        <v>472</v>
      </c>
      <c r="F90" s="4">
        <v>45201</v>
      </c>
      <c r="G90" s="3" t="s">
        <v>22</v>
      </c>
      <c r="H90" s="4">
        <v>45625</v>
      </c>
      <c r="I90" s="3" t="s">
        <v>479</v>
      </c>
      <c r="J90" s="3" t="s">
        <v>479</v>
      </c>
      <c r="K90" s="3" t="s">
        <v>479</v>
      </c>
    </row>
    <row r="91" spans="1:11" hidden="1" x14ac:dyDescent="0.25">
      <c r="A91" s="5">
        <v>89</v>
      </c>
      <c r="B91" s="5" t="s">
        <v>160</v>
      </c>
      <c r="C91" s="5" t="s">
        <v>13</v>
      </c>
      <c r="D91" s="5">
        <v>1</v>
      </c>
      <c r="E91" s="5" t="s">
        <v>472</v>
      </c>
      <c r="F91" s="6">
        <v>45201</v>
      </c>
      <c r="G91" s="5" t="s">
        <v>23</v>
      </c>
      <c r="H91" s="6">
        <v>45809</v>
      </c>
      <c r="I91" s="5" t="s">
        <v>487</v>
      </c>
      <c r="J91" s="5" t="s">
        <v>487</v>
      </c>
      <c r="K91" s="5" t="s">
        <v>487</v>
      </c>
    </row>
    <row r="92" spans="1:11" hidden="1" x14ac:dyDescent="0.25">
      <c r="A92" s="3">
        <v>90</v>
      </c>
      <c r="B92" s="3" t="s">
        <v>161</v>
      </c>
      <c r="C92" s="3" t="s">
        <v>13</v>
      </c>
      <c r="D92" s="3">
        <v>1</v>
      </c>
      <c r="E92" s="3" t="s">
        <v>472</v>
      </c>
      <c r="F92" s="4">
        <v>45201</v>
      </c>
      <c r="G92" s="3" t="s">
        <v>23</v>
      </c>
      <c r="H92" s="4">
        <v>45809</v>
      </c>
      <c r="I92" s="3" t="s">
        <v>483</v>
      </c>
      <c r="J92" s="3" t="s">
        <v>483</v>
      </c>
      <c r="K92" s="3" t="s">
        <v>483</v>
      </c>
    </row>
    <row r="93" spans="1:11" hidden="1" x14ac:dyDescent="0.25">
      <c r="A93" s="5">
        <v>91</v>
      </c>
      <c r="B93" s="5" t="s">
        <v>162</v>
      </c>
      <c r="C93" s="5" t="s">
        <v>13</v>
      </c>
      <c r="D93" s="5">
        <v>1</v>
      </c>
      <c r="E93" s="5" t="s">
        <v>472</v>
      </c>
      <c r="F93" s="6">
        <v>45201</v>
      </c>
      <c r="G93" s="5" t="s">
        <v>23</v>
      </c>
      <c r="H93" s="6">
        <v>45809</v>
      </c>
      <c r="I93" s="5" t="s">
        <v>483</v>
      </c>
      <c r="J93" s="5" t="s">
        <v>483</v>
      </c>
      <c r="K93" s="5" t="s">
        <v>483</v>
      </c>
    </row>
    <row r="94" spans="1:11" hidden="1" x14ac:dyDescent="0.25">
      <c r="A94" s="3">
        <v>92</v>
      </c>
      <c r="B94" s="3" t="s">
        <v>163</v>
      </c>
      <c r="C94" s="3" t="s">
        <v>13</v>
      </c>
      <c r="D94" s="3">
        <v>1</v>
      </c>
      <c r="E94" s="3" t="s">
        <v>472</v>
      </c>
      <c r="F94" s="4">
        <v>45201</v>
      </c>
      <c r="G94" s="3" t="s">
        <v>23</v>
      </c>
      <c r="H94" s="4">
        <v>45809</v>
      </c>
      <c r="I94" s="3" t="s">
        <v>485</v>
      </c>
      <c r="J94" s="3" t="s">
        <v>485</v>
      </c>
      <c r="K94" s="3" t="s">
        <v>485</v>
      </c>
    </row>
    <row r="95" spans="1:11" hidden="1" x14ac:dyDescent="0.25">
      <c r="A95" s="5">
        <v>93</v>
      </c>
      <c r="B95" s="5" t="s">
        <v>164</v>
      </c>
      <c r="C95" s="5" t="s">
        <v>13</v>
      </c>
      <c r="D95" s="5">
        <v>1</v>
      </c>
      <c r="E95" s="5" t="s">
        <v>472</v>
      </c>
      <c r="F95" s="6">
        <v>45201</v>
      </c>
      <c r="G95" s="5" t="s">
        <v>22</v>
      </c>
      <c r="H95" s="6">
        <v>45625</v>
      </c>
      <c r="I95" s="5" t="s">
        <v>479</v>
      </c>
      <c r="J95" s="5" t="s">
        <v>479</v>
      </c>
      <c r="K95" s="5" t="s">
        <v>479</v>
      </c>
    </row>
    <row r="96" spans="1:11" hidden="1" x14ac:dyDescent="0.25">
      <c r="A96" s="3">
        <v>94</v>
      </c>
      <c r="B96" s="3" t="s">
        <v>165</v>
      </c>
      <c r="C96" s="3" t="s">
        <v>13</v>
      </c>
      <c r="D96" s="3">
        <v>1</v>
      </c>
      <c r="E96" s="3" t="s">
        <v>472</v>
      </c>
      <c r="F96" s="4">
        <v>45201</v>
      </c>
      <c r="G96" s="3" t="s">
        <v>24</v>
      </c>
      <c r="H96" s="4">
        <v>45990</v>
      </c>
      <c r="I96" s="3" t="s">
        <v>478</v>
      </c>
      <c r="J96" s="3" t="s">
        <v>478</v>
      </c>
      <c r="K96" s="3" t="s">
        <v>478</v>
      </c>
    </row>
    <row r="97" spans="1:11" hidden="1" x14ac:dyDescent="0.25">
      <c r="A97" s="5">
        <v>95</v>
      </c>
      <c r="B97" s="5" t="s">
        <v>166</v>
      </c>
      <c r="C97" s="5" t="s">
        <v>13</v>
      </c>
      <c r="D97" s="5">
        <v>1</v>
      </c>
      <c r="E97" s="5" t="s">
        <v>472</v>
      </c>
      <c r="F97" s="6">
        <v>45201</v>
      </c>
      <c r="G97" s="5" t="s">
        <v>23</v>
      </c>
      <c r="H97" s="6">
        <v>45809</v>
      </c>
      <c r="I97" s="5" t="s">
        <v>484</v>
      </c>
      <c r="J97" s="5" t="s">
        <v>484</v>
      </c>
      <c r="K97" s="5" t="s">
        <v>484</v>
      </c>
    </row>
    <row r="98" spans="1:11" hidden="1" x14ac:dyDescent="0.25">
      <c r="A98" s="3">
        <v>96</v>
      </c>
      <c r="B98" s="3" t="s">
        <v>167</v>
      </c>
      <c r="C98" s="3" t="s">
        <v>13</v>
      </c>
      <c r="D98" s="3">
        <v>1</v>
      </c>
      <c r="E98" s="3" t="s">
        <v>472</v>
      </c>
      <c r="F98" s="4">
        <v>45201</v>
      </c>
      <c r="G98" s="3" t="s">
        <v>23</v>
      </c>
      <c r="H98" s="4">
        <v>45809</v>
      </c>
      <c r="I98" s="3" t="s">
        <v>490</v>
      </c>
      <c r="J98" s="3" t="s">
        <v>490</v>
      </c>
      <c r="K98" s="3" t="s">
        <v>490</v>
      </c>
    </row>
    <row r="99" spans="1:11" hidden="1" x14ac:dyDescent="0.25">
      <c r="A99" s="5">
        <v>97</v>
      </c>
      <c r="B99" s="5" t="s">
        <v>168</v>
      </c>
      <c r="C99" s="5" t="s">
        <v>13</v>
      </c>
      <c r="D99" s="5">
        <v>1</v>
      </c>
      <c r="E99" s="5" t="s">
        <v>472</v>
      </c>
      <c r="F99" s="6">
        <v>45201</v>
      </c>
      <c r="G99" s="5" t="s">
        <v>24</v>
      </c>
      <c r="H99" s="6">
        <v>45990</v>
      </c>
      <c r="I99" s="5" t="s">
        <v>489</v>
      </c>
      <c r="J99" s="5" t="s">
        <v>489</v>
      </c>
      <c r="K99" s="5" t="s">
        <v>489</v>
      </c>
    </row>
    <row r="100" spans="1:11" hidden="1" x14ac:dyDescent="0.25">
      <c r="A100" s="3">
        <v>98</v>
      </c>
      <c r="B100" s="3" t="s">
        <v>169</v>
      </c>
      <c r="C100" s="3" t="s">
        <v>13</v>
      </c>
      <c r="D100" s="3">
        <v>1</v>
      </c>
      <c r="E100" s="3" t="s">
        <v>472</v>
      </c>
      <c r="F100" s="4">
        <v>45201</v>
      </c>
      <c r="G100" s="3" t="s">
        <v>24</v>
      </c>
      <c r="H100" s="4">
        <v>45990</v>
      </c>
      <c r="I100" s="3" t="s">
        <v>482</v>
      </c>
      <c r="J100" s="3" t="s">
        <v>482</v>
      </c>
      <c r="K100" s="3" t="s">
        <v>482</v>
      </c>
    </row>
    <row r="101" spans="1:11" hidden="1" x14ac:dyDescent="0.25">
      <c r="A101" s="5">
        <v>99</v>
      </c>
      <c r="B101" s="5" t="s">
        <v>170</v>
      </c>
      <c r="C101" s="5" t="s">
        <v>13</v>
      </c>
      <c r="D101" s="5">
        <v>1</v>
      </c>
      <c r="E101" s="5" t="s">
        <v>472</v>
      </c>
      <c r="F101" s="6">
        <v>45201</v>
      </c>
      <c r="G101" s="5" t="s">
        <v>22</v>
      </c>
      <c r="H101" s="6">
        <v>45625</v>
      </c>
      <c r="I101" s="5" t="s">
        <v>476</v>
      </c>
      <c r="J101" s="5" t="s">
        <v>476</v>
      </c>
      <c r="K101" s="5" t="s">
        <v>476</v>
      </c>
    </row>
    <row r="102" spans="1:11" hidden="1" x14ac:dyDescent="0.25">
      <c r="A102" s="3">
        <v>100</v>
      </c>
      <c r="B102" s="3" t="s">
        <v>171</v>
      </c>
      <c r="C102" s="3" t="s">
        <v>13</v>
      </c>
      <c r="D102" s="3">
        <v>1</v>
      </c>
      <c r="E102" s="3" t="s">
        <v>472</v>
      </c>
      <c r="F102" s="4">
        <v>45201</v>
      </c>
      <c r="G102" s="3" t="s">
        <v>22</v>
      </c>
      <c r="H102" s="4">
        <v>45625</v>
      </c>
      <c r="I102" s="3" t="s">
        <v>484</v>
      </c>
      <c r="J102" s="3" t="s">
        <v>484</v>
      </c>
      <c r="K102" s="3" t="s">
        <v>484</v>
      </c>
    </row>
    <row r="103" spans="1:11" hidden="1" x14ac:dyDescent="0.25">
      <c r="A103" s="5">
        <v>101</v>
      </c>
      <c r="B103" s="5" t="s">
        <v>172</v>
      </c>
      <c r="C103" s="5" t="s">
        <v>13</v>
      </c>
      <c r="D103" s="5">
        <v>1</v>
      </c>
      <c r="E103" s="5" t="s">
        <v>472</v>
      </c>
      <c r="F103" s="6">
        <v>45201</v>
      </c>
      <c r="G103" s="5" t="s">
        <v>22</v>
      </c>
      <c r="H103" s="6">
        <v>45625</v>
      </c>
      <c r="I103" s="5" t="s">
        <v>479</v>
      </c>
      <c r="J103" s="5" t="s">
        <v>479</v>
      </c>
      <c r="K103" s="5" t="s">
        <v>479</v>
      </c>
    </row>
    <row r="104" spans="1:11" hidden="1" x14ac:dyDescent="0.25">
      <c r="A104" s="3">
        <v>102</v>
      </c>
      <c r="B104" s="3" t="s">
        <v>173</v>
      </c>
      <c r="C104" s="3" t="s">
        <v>13</v>
      </c>
      <c r="D104" s="3">
        <v>1</v>
      </c>
      <c r="E104" s="3" t="s">
        <v>472</v>
      </c>
      <c r="F104" s="4">
        <v>45201</v>
      </c>
      <c r="G104" s="3" t="s">
        <v>22</v>
      </c>
      <c r="H104" s="4">
        <v>45625</v>
      </c>
      <c r="I104" s="3" t="s">
        <v>486</v>
      </c>
      <c r="J104" s="3" t="s">
        <v>486</v>
      </c>
      <c r="K104" s="3" t="s">
        <v>486</v>
      </c>
    </row>
    <row r="105" spans="1:11" hidden="1" x14ac:dyDescent="0.25">
      <c r="A105" s="5">
        <v>103</v>
      </c>
      <c r="B105" s="5" t="s">
        <v>174</v>
      </c>
      <c r="C105" s="5" t="s">
        <v>13</v>
      </c>
      <c r="D105" s="5">
        <v>1</v>
      </c>
      <c r="E105" s="5" t="s">
        <v>472</v>
      </c>
      <c r="F105" s="6">
        <v>45201</v>
      </c>
      <c r="G105" s="5" t="s">
        <v>24</v>
      </c>
      <c r="H105" s="6">
        <v>45990</v>
      </c>
      <c r="I105" s="5" t="s">
        <v>477</v>
      </c>
      <c r="J105" s="5" t="s">
        <v>477</v>
      </c>
      <c r="K105" s="5" t="s">
        <v>477</v>
      </c>
    </row>
    <row r="106" spans="1:11" hidden="1" x14ac:dyDescent="0.25">
      <c r="A106" s="3">
        <v>104</v>
      </c>
      <c r="B106" s="3" t="s">
        <v>175</v>
      </c>
      <c r="C106" s="3" t="s">
        <v>13</v>
      </c>
      <c r="D106" s="3">
        <v>1</v>
      </c>
      <c r="E106" s="3" t="s">
        <v>472</v>
      </c>
      <c r="F106" s="4">
        <v>45201</v>
      </c>
      <c r="G106" s="3" t="s">
        <v>24</v>
      </c>
      <c r="H106" s="4">
        <v>45990</v>
      </c>
      <c r="I106" s="3" t="s">
        <v>483</v>
      </c>
      <c r="J106" s="3" t="s">
        <v>483</v>
      </c>
      <c r="K106" s="3" t="s">
        <v>483</v>
      </c>
    </row>
    <row r="107" spans="1:11" hidden="1" x14ac:dyDescent="0.25">
      <c r="A107" s="5">
        <v>105</v>
      </c>
      <c r="B107" s="5" t="s">
        <v>176</v>
      </c>
      <c r="C107" s="5" t="s">
        <v>13</v>
      </c>
      <c r="D107" s="5">
        <v>1</v>
      </c>
      <c r="E107" s="5" t="s">
        <v>472</v>
      </c>
      <c r="F107" s="6">
        <v>45201</v>
      </c>
      <c r="G107" s="5" t="s">
        <v>24</v>
      </c>
      <c r="H107" s="6">
        <v>45990</v>
      </c>
      <c r="I107" s="5" t="s">
        <v>490</v>
      </c>
      <c r="J107" s="5" t="s">
        <v>490</v>
      </c>
      <c r="K107" s="5" t="s">
        <v>490</v>
      </c>
    </row>
    <row r="108" spans="1:11" hidden="1" x14ac:dyDescent="0.25">
      <c r="A108" s="3">
        <v>106</v>
      </c>
      <c r="B108" s="3" t="s">
        <v>177</v>
      </c>
      <c r="C108" s="3" t="s">
        <v>13</v>
      </c>
      <c r="D108" s="3">
        <v>1</v>
      </c>
      <c r="E108" s="3" t="s">
        <v>472</v>
      </c>
      <c r="F108" s="4">
        <v>45201</v>
      </c>
      <c r="G108" s="3" t="s">
        <v>24</v>
      </c>
      <c r="H108" s="4">
        <v>45990</v>
      </c>
      <c r="I108" s="3" t="s">
        <v>483</v>
      </c>
      <c r="J108" s="3" t="s">
        <v>483</v>
      </c>
      <c r="K108" s="3" t="s">
        <v>483</v>
      </c>
    </row>
    <row r="109" spans="1:11" hidden="1" x14ac:dyDescent="0.25">
      <c r="A109" s="5">
        <v>107</v>
      </c>
      <c r="B109" s="5" t="s">
        <v>178</v>
      </c>
      <c r="C109" s="5" t="s">
        <v>13</v>
      </c>
      <c r="D109" s="5">
        <v>1</v>
      </c>
      <c r="E109" s="5" t="s">
        <v>472</v>
      </c>
      <c r="F109" s="6">
        <v>45201</v>
      </c>
      <c r="G109" s="5" t="s">
        <v>24</v>
      </c>
      <c r="H109" s="6">
        <v>45990</v>
      </c>
      <c r="I109" s="5" t="s">
        <v>491</v>
      </c>
      <c r="J109" s="5" t="s">
        <v>491</v>
      </c>
      <c r="K109" s="5" t="s">
        <v>491</v>
      </c>
    </row>
    <row r="110" spans="1:11" hidden="1" x14ac:dyDescent="0.25">
      <c r="A110" s="3">
        <v>108</v>
      </c>
      <c r="B110" s="3" t="s">
        <v>179</v>
      </c>
      <c r="C110" s="3" t="s">
        <v>13</v>
      </c>
      <c r="D110" s="3">
        <v>1</v>
      </c>
      <c r="E110" s="3" t="s">
        <v>472</v>
      </c>
      <c r="F110" s="4">
        <v>45201</v>
      </c>
      <c r="G110" s="3" t="s">
        <v>22</v>
      </c>
      <c r="H110" s="4">
        <v>45625</v>
      </c>
      <c r="I110" s="3" t="s">
        <v>478</v>
      </c>
      <c r="J110" s="3" t="s">
        <v>478</v>
      </c>
      <c r="K110" s="3" t="s">
        <v>478</v>
      </c>
    </row>
    <row r="111" spans="1:11" hidden="1" x14ac:dyDescent="0.25">
      <c r="A111" s="5">
        <v>109</v>
      </c>
      <c r="B111" s="5" t="s">
        <v>180</v>
      </c>
      <c r="C111" s="5" t="s">
        <v>13</v>
      </c>
      <c r="D111" s="5">
        <v>1</v>
      </c>
      <c r="E111" s="5" t="s">
        <v>472</v>
      </c>
      <c r="F111" s="6">
        <v>45201</v>
      </c>
      <c r="G111" s="5" t="s">
        <v>23</v>
      </c>
      <c r="H111" s="6">
        <v>45809</v>
      </c>
      <c r="I111" s="5" t="s">
        <v>484</v>
      </c>
      <c r="J111" s="5" t="s">
        <v>484</v>
      </c>
      <c r="K111" s="5" t="s">
        <v>484</v>
      </c>
    </row>
    <row r="112" spans="1:11" hidden="1" x14ac:dyDescent="0.25">
      <c r="A112" s="3">
        <v>110</v>
      </c>
      <c r="B112" s="3" t="s">
        <v>181</v>
      </c>
      <c r="C112" s="3" t="s">
        <v>13</v>
      </c>
      <c r="D112" s="3">
        <v>1</v>
      </c>
      <c r="E112" s="3" t="s">
        <v>472</v>
      </c>
      <c r="F112" s="4">
        <v>45201</v>
      </c>
      <c r="G112" s="3" t="s">
        <v>22</v>
      </c>
      <c r="H112" s="4">
        <v>45625</v>
      </c>
      <c r="I112" s="3" t="s">
        <v>489</v>
      </c>
      <c r="J112" s="3" t="s">
        <v>489</v>
      </c>
      <c r="K112" s="3" t="s">
        <v>489</v>
      </c>
    </row>
    <row r="113" spans="1:11" hidden="1" x14ac:dyDescent="0.25">
      <c r="A113" s="5">
        <v>111</v>
      </c>
      <c r="B113" s="5" t="s">
        <v>182</v>
      </c>
      <c r="C113" s="5" t="s">
        <v>13</v>
      </c>
      <c r="D113" s="5">
        <v>1</v>
      </c>
      <c r="E113" s="5" t="s">
        <v>472</v>
      </c>
      <c r="F113" s="6">
        <v>45201</v>
      </c>
      <c r="G113" s="5" t="s">
        <v>23</v>
      </c>
      <c r="H113" s="6">
        <v>45809</v>
      </c>
      <c r="I113" s="5" t="s">
        <v>489</v>
      </c>
      <c r="J113" s="5" t="s">
        <v>489</v>
      </c>
      <c r="K113" s="5" t="s">
        <v>489</v>
      </c>
    </row>
    <row r="114" spans="1:11" hidden="1" x14ac:dyDescent="0.25">
      <c r="A114" s="3">
        <v>112</v>
      </c>
      <c r="B114" s="3" t="s">
        <v>183</v>
      </c>
      <c r="C114" s="3" t="s">
        <v>13</v>
      </c>
      <c r="D114" s="3">
        <v>1</v>
      </c>
      <c r="E114" s="3" t="s">
        <v>472</v>
      </c>
      <c r="F114" s="4">
        <v>45201</v>
      </c>
      <c r="G114" s="3" t="s">
        <v>23</v>
      </c>
      <c r="H114" s="4">
        <v>45809</v>
      </c>
      <c r="I114" s="3" t="s">
        <v>491</v>
      </c>
      <c r="J114" s="3" t="s">
        <v>491</v>
      </c>
      <c r="K114" s="3" t="s">
        <v>491</v>
      </c>
    </row>
    <row r="115" spans="1:11" hidden="1" x14ac:dyDescent="0.25">
      <c r="A115" s="5">
        <v>113</v>
      </c>
      <c r="B115" s="5" t="s">
        <v>184</v>
      </c>
      <c r="C115" s="5" t="s">
        <v>13</v>
      </c>
      <c r="D115" s="5">
        <v>1</v>
      </c>
      <c r="E115" s="5" t="s">
        <v>472</v>
      </c>
      <c r="F115" s="6">
        <v>45201</v>
      </c>
      <c r="G115" s="5" t="s">
        <v>22</v>
      </c>
      <c r="H115" s="6">
        <v>45625</v>
      </c>
      <c r="I115" s="5" t="s">
        <v>477</v>
      </c>
      <c r="J115" s="5" t="s">
        <v>477</v>
      </c>
      <c r="K115" s="5" t="s">
        <v>477</v>
      </c>
    </row>
    <row r="116" spans="1:11" hidden="1" x14ac:dyDescent="0.25">
      <c r="A116" s="3">
        <v>114</v>
      </c>
      <c r="B116" s="3" t="s">
        <v>185</v>
      </c>
      <c r="C116" s="3" t="s">
        <v>13</v>
      </c>
      <c r="D116" s="3">
        <v>1</v>
      </c>
      <c r="E116" s="3" t="s">
        <v>472</v>
      </c>
      <c r="F116" s="4">
        <v>45201</v>
      </c>
      <c r="G116" s="3" t="s">
        <v>25</v>
      </c>
      <c r="H116" s="4">
        <v>46355</v>
      </c>
      <c r="I116" s="3" t="s">
        <v>483</v>
      </c>
      <c r="J116" s="3" t="s">
        <v>483</v>
      </c>
      <c r="K116" s="3" t="s">
        <v>483</v>
      </c>
    </row>
    <row r="117" spans="1:11" hidden="1" x14ac:dyDescent="0.25">
      <c r="A117" s="5">
        <v>115</v>
      </c>
      <c r="B117" s="5" t="s">
        <v>186</v>
      </c>
      <c r="C117" s="5" t="s">
        <v>13</v>
      </c>
      <c r="D117" s="5">
        <v>1</v>
      </c>
      <c r="E117" s="5" t="s">
        <v>472</v>
      </c>
      <c r="F117" s="6">
        <v>45201</v>
      </c>
      <c r="G117" s="5" t="s">
        <v>25</v>
      </c>
      <c r="H117" s="6">
        <v>46355</v>
      </c>
      <c r="I117" s="5" t="s">
        <v>489</v>
      </c>
      <c r="J117" s="5" t="s">
        <v>489</v>
      </c>
      <c r="K117" s="5" t="s">
        <v>489</v>
      </c>
    </row>
    <row r="118" spans="1:11" hidden="1" x14ac:dyDescent="0.25">
      <c r="A118" s="3">
        <v>116</v>
      </c>
      <c r="B118" s="3" t="s">
        <v>187</v>
      </c>
      <c r="C118" s="3" t="s">
        <v>13</v>
      </c>
      <c r="D118" s="3">
        <v>1</v>
      </c>
      <c r="E118" s="3" t="s">
        <v>472</v>
      </c>
      <c r="F118" s="4">
        <v>45201</v>
      </c>
      <c r="G118" s="3" t="s">
        <v>25</v>
      </c>
      <c r="H118" s="4">
        <v>46355</v>
      </c>
      <c r="I118" s="3" t="s">
        <v>481</v>
      </c>
      <c r="J118" s="3" t="s">
        <v>481</v>
      </c>
      <c r="K118" s="3" t="s">
        <v>481</v>
      </c>
    </row>
    <row r="119" spans="1:11" hidden="1" x14ac:dyDescent="0.25">
      <c r="A119" s="5">
        <v>117</v>
      </c>
      <c r="B119" s="5" t="s">
        <v>188</v>
      </c>
      <c r="C119" s="5" t="s">
        <v>13</v>
      </c>
      <c r="D119" s="5">
        <v>1</v>
      </c>
      <c r="E119" s="5" t="s">
        <v>472</v>
      </c>
      <c r="F119" s="6">
        <v>45201</v>
      </c>
      <c r="G119" s="5" t="s">
        <v>24</v>
      </c>
      <c r="H119" s="6">
        <v>45990</v>
      </c>
      <c r="I119" s="5" t="s">
        <v>483</v>
      </c>
      <c r="J119" s="5" t="s">
        <v>483</v>
      </c>
      <c r="K119" s="5" t="s">
        <v>483</v>
      </c>
    </row>
    <row r="120" spans="1:11" hidden="1" x14ac:dyDescent="0.25">
      <c r="A120" s="3">
        <v>118</v>
      </c>
      <c r="B120" s="3" t="s">
        <v>189</v>
      </c>
      <c r="C120" s="3" t="s">
        <v>13</v>
      </c>
      <c r="D120" s="3">
        <v>1</v>
      </c>
      <c r="E120" s="3" t="s">
        <v>472</v>
      </c>
      <c r="F120" s="4">
        <v>45201</v>
      </c>
      <c r="G120" s="3" t="s">
        <v>24</v>
      </c>
      <c r="H120" s="4">
        <v>45990</v>
      </c>
      <c r="I120" s="3" t="s">
        <v>489</v>
      </c>
      <c r="J120" s="3" t="s">
        <v>489</v>
      </c>
      <c r="K120" s="3" t="s">
        <v>489</v>
      </c>
    </row>
    <row r="121" spans="1:11" hidden="1" x14ac:dyDescent="0.25">
      <c r="A121" s="5">
        <v>119</v>
      </c>
      <c r="B121" s="5" t="s">
        <v>190</v>
      </c>
      <c r="C121" s="5" t="s">
        <v>13</v>
      </c>
      <c r="D121" s="5">
        <v>1</v>
      </c>
      <c r="E121" s="5" t="s">
        <v>472</v>
      </c>
      <c r="F121" s="6">
        <v>45201</v>
      </c>
      <c r="G121" s="5" t="s">
        <v>24</v>
      </c>
      <c r="H121" s="6">
        <v>45990</v>
      </c>
      <c r="I121" s="5" t="s">
        <v>476</v>
      </c>
      <c r="J121" s="5" t="s">
        <v>476</v>
      </c>
      <c r="K121" s="5" t="s">
        <v>476</v>
      </c>
    </row>
    <row r="122" spans="1:11" hidden="1" x14ac:dyDescent="0.25">
      <c r="A122" s="3">
        <v>120</v>
      </c>
      <c r="B122" s="3" t="s">
        <v>191</v>
      </c>
      <c r="C122" s="3" t="s">
        <v>13</v>
      </c>
      <c r="D122" s="3">
        <v>1</v>
      </c>
      <c r="E122" s="3" t="s">
        <v>472</v>
      </c>
      <c r="F122" s="4">
        <v>45201</v>
      </c>
      <c r="G122" s="3" t="s">
        <v>24</v>
      </c>
      <c r="H122" s="4">
        <v>45990</v>
      </c>
      <c r="I122" s="3" t="s">
        <v>482</v>
      </c>
      <c r="J122" s="3" t="s">
        <v>482</v>
      </c>
      <c r="K122" s="3" t="s">
        <v>482</v>
      </c>
    </row>
    <row r="123" spans="1:11" hidden="1" x14ac:dyDescent="0.25">
      <c r="A123" s="5">
        <v>121</v>
      </c>
      <c r="B123" s="5" t="s">
        <v>192</v>
      </c>
      <c r="C123" s="5" t="s">
        <v>14</v>
      </c>
      <c r="D123" s="5">
        <v>2</v>
      </c>
      <c r="E123" s="5" t="s">
        <v>472</v>
      </c>
      <c r="F123" s="6">
        <v>45201</v>
      </c>
      <c r="G123" s="5" t="s">
        <v>22</v>
      </c>
      <c r="H123" s="6">
        <v>45625</v>
      </c>
      <c r="I123" s="5" t="s">
        <v>476</v>
      </c>
      <c r="J123" s="5" t="s">
        <v>476</v>
      </c>
      <c r="K123" s="5" t="s">
        <v>476</v>
      </c>
    </row>
    <row r="124" spans="1:11" hidden="1" x14ac:dyDescent="0.25">
      <c r="A124" s="3">
        <v>122</v>
      </c>
      <c r="B124" s="3" t="s">
        <v>193</v>
      </c>
      <c r="C124" s="3" t="s">
        <v>14</v>
      </c>
      <c r="D124" s="3">
        <v>2</v>
      </c>
      <c r="E124" s="3" t="s">
        <v>472</v>
      </c>
      <c r="F124" s="4">
        <v>45201</v>
      </c>
      <c r="G124" s="3" t="s">
        <v>22</v>
      </c>
      <c r="H124" s="4">
        <v>45625</v>
      </c>
      <c r="I124" s="3" t="s">
        <v>482</v>
      </c>
      <c r="J124" s="3" t="s">
        <v>482</v>
      </c>
      <c r="K124" s="3" t="s">
        <v>482</v>
      </c>
    </row>
    <row r="125" spans="1:11" hidden="1" x14ac:dyDescent="0.25">
      <c r="A125" s="5">
        <v>123</v>
      </c>
      <c r="B125" s="5" t="s">
        <v>194</v>
      </c>
      <c r="C125" s="5" t="s">
        <v>14</v>
      </c>
      <c r="D125" s="5">
        <v>2</v>
      </c>
      <c r="E125" s="5" t="s">
        <v>472</v>
      </c>
      <c r="F125" s="6">
        <v>45201</v>
      </c>
      <c r="G125" s="5" t="s">
        <v>25</v>
      </c>
      <c r="H125" s="6">
        <v>46355</v>
      </c>
      <c r="I125" s="5" t="s">
        <v>484</v>
      </c>
      <c r="J125" s="5" t="s">
        <v>484</v>
      </c>
      <c r="K125" s="5" t="s">
        <v>484</v>
      </c>
    </row>
    <row r="126" spans="1:11" hidden="1" x14ac:dyDescent="0.25">
      <c r="A126" s="3">
        <v>124</v>
      </c>
      <c r="B126" s="3" t="s">
        <v>195</v>
      </c>
      <c r="C126" s="3" t="s">
        <v>14</v>
      </c>
      <c r="D126" s="3">
        <v>2</v>
      </c>
      <c r="E126" s="3" t="s">
        <v>472</v>
      </c>
      <c r="F126" s="4">
        <v>45201</v>
      </c>
      <c r="G126" s="3" t="s">
        <v>25</v>
      </c>
      <c r="H126" s="4">
        <v>46355</v>
      </c>
      <c r="I126" s="3" t="s">
        <v>485</v>
      </c>
      <c r="J126" s="3" t="s">
        <v>485</v>
      </c>
      <c r="K126" s="3" t="s">
        <v>485</v>
      </c>
    </row>
    <row r="127" spans="1:11" x14ac:dyDescent="0.25">
      <c r="A127" s="5">
        <v>125</v>
      </c>
      <c r="B127" s="5" t="s">
        <v>196</v>
      </c>
      <c r="C127" s="5" t="s">
        <v>15</v>
      </c>
      <c r="D127" s="5">
        <v>2</v>
      </c>
      <c r="E127" s="5" t="s">
        <v>472</v>
      </c>
      <c r="F127" s="6">
        <v>45201</v>
      </c>
      <c r="G127" s="5" t="s">
        <v>24</v>
      </c>
      <c r="H127" s="6">
        <v>45990</v>
      </c>
      <c r="I127" s="5" t="s">
        <v>488</v>
      </c>
      <c r="J127" s="5" t="s">
        <v>488</v>
      </c>
      <c r="K127" s="5" t="s">
        <v>488</v>
      </c>
    </row>
    <row r="128" spans="1:11" x14ac:dyDescent="0.25">
      <c r="A128" s="3">
        <v>126</v>
      </c>
      <c r="B128" s="3" t="s">
        <v>197</v>
      </c>
      <c r="C128" s="3" t="s">
        <v>15</v>
      </c>
      <c r="D128" s="3">
        <v>2</v>
      </c>
      <c r="E128" s="3" t="s">
        <v>472</v>
      </c>
      <c r="F128" s="4">
        <v>45201</v>
      </c>
      <c r="G128" s="3" t="s">
        <v>24</v>
      </c>
      <c r="H128" s="4">
        <v>45990</v>
      </c>
      <c r="I128" s="3" t="s">
        <v>483</v>
      </c>
      <c r="J128" s="3" t="s">
        <v>483</v>
      </c>
      <c r="K128" s="3" t="s">
        <v>483</v>
      </c>
    </row>
    <row r="129" spans="1:11" x14ac:dyDescent="0.25">
      <c r="A129" s="5">
        <v>127</v>
      </c>
      <c r="B129" s="5" t="s">
        <v>198</v>
      </c>
      <c r="C129" s="5" t="s">
        <v>15</v>
      </c>
      <c r="D129" s="5">
        <v>2</v>
      </c>
      <c r="E129" s="5" t="s">
        <v>472</v>
      </c>
      <c r="F129" s="6">
        <v>45201</v>
      </c>
      <c r="G129" s="5" t="s">
        <v>23</v>
      </c>
      <c r="H129" s="6">
        <v>45809</v>
      </c>
      <c r="I129" s="5" t="s">
        <v>477</v>
      </c>
      <c r="J129" s="5" t="s">
        <v>477</v>
      </c>
      <c r="K129" s="5" t="s">
        <v>477</v>
      </c>
    </row>
    <row r="130" spans="1:11" x14ac:dyDescent="0.25">
      <c r="A130" s="3">
        <v>128</v>
      </c>
      <c r="B130" s="3" t="s">
        <v>199</v>
      </c>
      <c r="C130" s="3" t="s">
        <v>16</v>
      </c>
      <c r="D130" s="3">
        <v>2</v>
      </c>
      <c r="E130" s="3" t="s">
        <v>472</v>
      </c>
      <c r="F130" s="4">
        <v>45201</v>
      </c>
      <c r="G130" s="3" t="s">
        <v>24</v>
      </c>
      <c r="H130" s="4">
        <v>45990</v>
      </c>
      <c r="I130" s="3" t="s">
        <v>486</v>
      </c>
      <c r="J130" s="3" t="s">
        <v>486</v>
      </c>
      <c r="K130" s="3" t="s">
        <v>486</v>
      </c>
    </row>
    <row r="131" spans="1:11" x14ac:dyDescent="0.25">
      <c r="A131" s="5">
        <v>129</v>
      </c>
      <c r="B131" s="5" t="s">
        <v>200</v>
      </c>
      <c r="C131" s="5" t="s">
        <v>16</v>
      </c>
      <c r="D131" s="5">
        <v>2</v>
      </c>
      <c r="E131" s="5" t="s">
        <v>472</v>
      </c>
      <c r="F131" s="6">
        <v>45201</v>
      </c>
      <c r="G131" s="5" t="s">
        <v>23</v>
      </c>
      <c r="H131" s="6">
        <v>45809</v>
      </c>
      <c r="I131" s="5" t="s">
        <v>486</v>
      </c>
      <c r="J131" s="5" t="s">
        <v>486</v>
      </c>
      <c r="K131" s="5" t="s">
        <v>486</v>
      </c>
    </row>
    <row r="132" spans="1:11" x14ac:dyDescent="0.25">
      <c r="A132" s="3">
        <v>130</v>
      </c>
      <c r="B132" s="3" t="s">
        <v>201</v>
      </c>
      <c r="C132" s="3" t="s">
        <v>16</v>
      </c>
      <c r="D132" s="3">
        <v>2</v>
      </c>
      <c r="E132" s="3" t="s">
        <v>472</v>
      </c>
      <c r="F132" s="4">
        <v>45201</v>
      </c>
      <c r="G132" s="3" t="s">
        <v>25</v>
      </c>
      <c r="H132" s="4">
        <v>46355</v>
      </c>
      <c r="I132" s="3" t="s">
        <v>479</v>
      </c>
      <c r="J132" s="3" t="s">
        <v>479</v>
      </c>
      <c r="K132" s="3" t="s">
        <v>479</v>
      </c>
    </row>
    <row r="133" spans="1:11" hidden="1" x14ac:dyDescent="0.25">
      <c r="A133" s="5">
        <v>131</v>
      </c>
      <c r="B133" s="5" t="s">
        <v>202</v>
      </c>
      <c r="C133" s="5" t="s">
        <v>17</v>
      </c>
      <c r="D133" s="5">
        <v>2</v>
      </c>
      <c r="E133" s="5" t="s">
        <v>472</v>
      </c>
      <c r="F133" s="6">
        <v>45201</v>
      </c>
      <c r="G133" s="5" t="s">
        <v>22</v>
      </c>
      <c r="H133" s="6">
        <v>45625</v>
      </c>
      <c r="I133" s="5" t="s">
        <v>487</v>
      </c>
      <c r="J133" s="5" t="s">
        <v>487</v>
      </c>
      <c r="K133" s="5" t="s">
        <v>487</v>
      </c>
    </row>
    <row r="134" spans="1:11" hidden="1" x14ac:dyDescent="0.25">
      <c r="A134" s="3">
        <v>132</v>
      </c>
      <c r="B134" s="3" t="s">
        <v>203</v>
      </c>
      <c r="C134" s="3" t="s">
        <v>17</v>
      </c>
      <c r="D134" s="3">
        <v>2</v>
      </c>
      <c r="E134" s="3" t="s">
        <v>472</v>
      </c>
      <c r="F134" s="4">
        <v>45201</v>
      </c>
      <c r="G134" s="3" t="s">
        <v>25</v>
      </c>
      <c r="H134" s="4">
        <v>46355</v>
      </c>
      <c r="I134" s="3" t="s">
        <v>481</v>
      </c>
      <c r="J134" s="3" t="s">
        <v>481</v>
      </c>
      <c r="K134" s="3" t="s">
        <v>481</v>
      </c>
    </row>
    <row r="135" spans="1:11" hidden="1" x14ac:dyDescent="0.25">
      <c r="A135" s="5">
        <v>133</v>
      </c>
      <c r="B135" s="5" t="s">
        <v>204</v>
      </c>
      <c r="C135" s="5" t="s">
        <v>17</v>
      </c>
      <c r="D135" s="5">
        <v>2</v>
      </c>
      <c r="E135" s="5" t="s">
        <v>472</v>
      </c>
      <c r="F135" s="6">
        <v>45201</v>
      </c>
      <c r="G135" s="5" t="s">
        <v>24</v>
      </c>
      <c r="H135" s="6">
        <v>45990</v>
      </c>
      <c r="I135" s="5" t="s">
        <v>486</v>
      </c>
      <c r="J135" s="5" t="s">
        <v>486</v>
      </c>
      <c r="K135" s="5" t="s">
        <v>486</v>
      </c>
    </row>
    <row r="136" spans="1:11" hidden="1" x14ac:dyDescent="0.25">
      <c r="A136" s="3">
        <v>134</v>
      </c>
      <c r="B136" s="3" t="s">
        <v>205</v>
      </c>
      <c r="C136" s="3" t="s">
        <v>17</v>
      </c>
      <c r="D136" s="3">
        <v>2</v>
      </c>
      <c r="E136" s="3" t="s">
        <v>472</v>
      </c>
      <c r="F136" s="4">
        <v>45293</v>
      </c>
      <c r="G136" s="3" t="s">
        <v>22</v>
      </c>
      <c r="H136" s="4">
        <v>45717</v>
      </c>
      <c r="I136" s="3" t="s">
        <v>483</v>
      </c>
      <c r="J136" s="3" t="s">
        <v>483</v>
      </c>
      <c r="K136" s="3" t="s">
        <v>483</v>
      </c>
    </row>
    <row r="137" spans="1:11" hidden="1" x14ac:dyDescent="0.25">
      <c r="A137" s="5">
        <v>135</v>
      </c>
      <c r="B137" s="5" t="s">
        <v>206</v>
      </c>
      <c r="C137" s="5" t="s">
        <v>17</v>
      </c>
      <c r="D137" s="5">
        <v>2</v>
      </c>
      <c r="E137" s="5" t="s">
        <v>472</v>
      </c>
      <c r="F137" s="6">
        <v>45293</v>
      </c>
      <c r="G137" s="5" t="s">
        <v>22</v>
      </c>
      <c r="H137" s="6">
        <v>45717</v>
      </c>
      <c r="I137" s="5" t="s">
        <v>487</v>
      </c>
      <c r="J137" s="5" t="s">
        <v>487</v>
      </c>
      <c r="K137" s="5" t="s">
        <v>487</v>
      </c>
    </row>
    <row r="138" spans="1:11" hidden="1" x14ac:dyDescent="0.25">
      <c r="A138" s="3">
        <v>136</v>
      </c>
      <c r="B138" s="3" t="s">
        <v>207</v>
      </c>
      <c r="C138" s="3" t="s">
        <v>17</v>
      </c>
      <c r="D138" s="3">
        <v>2</v>
      </c>
      <c r="E138" s="3" t="s">
        <v>472</v>
      </c>
      <c r="F138" s="4">
        <v>45293</v>
      </c>
      <c r="G138" s="3" t="s">
        <v>24</v>
      </c>
      <c r="H138" s="4">
        <v>46082</v>
      </c>
      <c r="I138" s="3" t="s">
        <v>482</v>
      </c>
      <c r="J138" s="3" t="s">
        <v>482</v>
      </c>
      <c r="K138" s="3" t="s">
        <v>482</v>
      </c>
    </row>
    <row r="139" spans="1:11" hidden="1" x14ac:dyDescent="0.25">
      <c r="A139" s="5">
        <v>137</v>
      </c>
      <c r="B139" s="5" t="s">
        <v>208</v>
      </c>
      <c r="C139" s="5" t="s">
        <v>18</v>
      </c>
      <c r="D139" s="5">
        <v>2</v>
      </c>
      <c r="E139" s="5" t="s">
        <v>472</v>
      </c>
      <c r="F139" s="6">
        <v>45293</v>
      </c>
      <c r="G139" s="5" t="s">
        <v>23</v>
      </c>
      <c r="H139" s="6">
        <v>45901</v>
      </c>
      <c r="I139" s="5" t="s">
        <v>486</v>
      </c>
      <c r="J139" s="5" t="s">
        <v>486</v>
      </c>
      <c r="K139" s="5" t="s">
        <v>486</v>
      </c>
    </row>
    <row r="140" spans="1:11" hidden="1" x14ac:dyDescent="0.25">
      <c r="A140" s="3">
        <v>138</v>
      </c>
      <c r="B140" s="3" t="s">
        <v>209</v>
      </c>
      <c r="C140" s="3" t="s">
        <v>18</v>
      </c>
      <c r="D140" s="3">
        <v>2</v>
      </c>
      <c r="E140" s="3" t="s">
        <v>472</v>
      </c>
      <c r="F140" s="4">
        <v>45293</v>
      </c>
      <c r="G140" s="3" t="s">
        <v>23</v>
      </c>
      <c r="H140" s="4">
        <v>45901</v>
      </c>
      <c r="I140" s="3" t="s">
        <v>486</v>
      </c>
      <c r="J140" s="3" t="s">
        <v>486</v>
      </c>
      <c r="K140" s="3" t="s">
        <v>486</v>
      </c>
    </row>
    <row r="141" spans="1:11" hidden="1" x14ac:dyDescent="0.25">
      <c r="A141" s="5">
        <v>139</v>
      </c>
      <c r="B141" s="5" t="s">
        <v>210</v>
      </c>
      <c r="C141" s="5" t="s">
        <v>18</v>
      </c>
      <c r="D141" s="5">
        <v>2</v>
      </c>
      <c r="E141" s="5" t="s">
        <v>472</v>
      </c>
      <c r="F141" s="6">
        <v>45293</v>
      </c>
      <c r="G141" s="5" t="s">
        <v>25</v>
      </c>
      <c r="H141" s="6">
        <v>46447</v>
      </c>
      <c r="I141" s="5" t="s">
        <v>486</v>
      </c>
      <c r="J141" s="5" t="s">
        <v>486</v>
      </c>
      <c r="K141" s="5" t="s">
        <v>486</v>
      </c>
    </row>
    <row r="142" spans="1:11" hidden="1" x14ac:dyDescent="0.25">
      <c r="A142" s="3">
        <v>140</v>
      </c>
      <c r="B142" s="3" t="s">
        <v>211</v>
      </c>
      <c r="C142" s="3" t="s">
        <v>13</v>
      </c>
      <c r="D142" s="3">
        <v>2</v>
      </c>
      <c r="E142" s="3" t="s">
        <v>472</v>
      </c>
      <c r="F142" s="4">
        <v>45293</v>
      </c>
      <c r="G142" s="3" t="s">
        <v>25</v>
      </c>
      <c r="H142" s="4">
        <v>46447</v>
      </c>
      <c r="I142" s="3" t="s">
        <v>487</v>
      </c>
      <c r="J142" s="3" t="s">
        <v>487</v>
      </c>
      <c r="K142" s="3" t="s">
        <v>487</v>
      </c>
    </row>
    <row r="143" spans="1:11" hidden="1" x14ac:dyDescent="0.25">
      <c r="A143" s="5">
        <v>141</v>
      </c>
      <c r="B143" s="5" t="s">
        <v>212</v>
      </c>
      <c r="C143" s="5" t="s">
        <v>13</v>
      </c>
      <c r="D143" s="5">
        <v>2</v>
      </c>
      <c r="E143" s="5" t="s">
        <v>472</v>
      </c>
      <c r="F143" s="6">
        <v>45293</v>
      </c>
      <c r="G143" s="5" t="s">
        <v>25</v>
      </c>
      <c r="H143" s="6">
        <v>46447</v>
      </c>
      <c r="I143" s="5" t="s">
        <v>482</v>
      </c>
      <c r="J143" s="5" t="s">
        <v>482</v>
      </c>
      <c r="K143" s="5" t="s">
        <v>482</v>
      </c>
    </row>
    <row r="144" spans="1:11" hidden="1" x14ac:dyDescent="0.25">
      <c r="A144" s="3">
        <v>142</v>
      </c>
      <c r="B144" s="3" t="s">
        <v>213</v>
      </c>
      <c r="C144" s="3" t="s">
        <v>13</v>
      </c>
      <c r="D144" s="3">
        <v>2</v>
      </c>
      <c r="E144" s="3" t="s">
        <v>472</v>
      </c>
      <c r="F144" s="4">
        <v>45293</v>
      </c>
      <c r="G144" s="3" t="s">
        <v>25</v>
      </c>
      <c r="H144" s="4">
        <v>46447</v>
      </c>
      <c r="I144" s="3" t="s">
        <v>485</v>
      </c>
      <c r="J144" s="3" t="s">
        <v>485</v>
      </c>
      <c r="K144" s="3" t="s">
        <v>485</v>
      </c>
    </row>
    <row r="145" spans="1:11" hidden="1" x14ac:dyDescent="0.25">
      <c r="A145" s="5">
        <v>143</v>
      </c>
      <c r="B145" s="5" t="s">
        <v>214</v>
      </c>
      <c r="C145" s="5" t="s">
        <v>13</v>
      </c>
      <c r="D145" s="5">
        <v>2</v>
      </c>
      <c r="E145" s="5" t="s">
        <v>472</v>
      </c>
      <c r="F145" s="6">
        <v>45293</v>
      </c>
      <c r="G145" s="5" t="s">
        <v>22</v>
      </c>
      <c r="H145" s="6">
        <v>45717</v>
      </c>
      <c r="I145" s="5" t="s">
        <v>481</v>
      </c>
      <c r="J145" s="5" t="s">
        <v>481</v>
      </c>
      <c r="K145" s="5" t="s">
        <v>481</v>
      </c>
    </row>
    <row r="146" spans="1:11" hidden="1" x14ac:dyDescent="0.25">
      <c r="A146" s="3">
        <v>144</v>
      </c>
      <c r="B146" s="3" t="s">
        <v>215</v>
      </c>
      <c r="C146" s="3" t="s">
        <v>13</v>
      </c>
      <c r="D146" s="3">
        <v>2</v>
      </c>
      <c r="E146" s="3" t="s">
        <v>472</v>
      </c>
      <c r="F146" s="4">
        <v>45293</v>
      </c>
      <c r="G146" s="3" t="s">
        <v>23</v>
      </c>
      <c r="H146" s="4">
        <v>45901</v>
      </c>
      <c r="I146" s="3" t="s">
        <v>489</v>
      </c>
      <c r="J146" s="3" t="s">
        <v>489</v>
      </c>
      <c r="K146" s="3" t="s">
        <v>489</v>
      </c>
    </row>
    <row r="147" spans="1:11" hidden="1" x14ac:dyDescent="0.25">
      <c r="A147" s="5">
        <v>145</v>
      </c>
      <c r="B147" s="5" t="s">
        <v>216</v>
      </c>
      <c r="C147" s="5" t="s">
        <v>13</v>
      </c>
      <c r="D147" s="5">
        <v>2</v>
      </c>
      <c r="E147" s="5" t="s">
        <v>472</v>
      </c>
      <c r="F147" s="6">
        <v>45293</v>
      </c>
      <c r="G147" s="5" t="s">
        <v>25</v>
      </c>
      <c r="H147" s="6">
        <v>46447</v>
      </c>
      <c r="I147" s="5" t="s">
        <v>485</v>
      </c>
      <c r="J147" s="5" t="s">
        <v>485</v>
      </c>
      <c r="K147" s="5" t="s">
        <v>485</v>
      </c>
    </row>
    <row r="148" spans="1:11" hidden="1" x14ac:dyDescent="0.25">
      <c r="A148" s="3">
        <v>146</v>
      </c>
      <c r="B148" s="3" t="s">
        <v>217</v>
      </c>
      <c r="C148" s="3" t="s">
        <v>13</v>
      </c>
      <c r="D148" s="3">
        <v>2</v>
      </c>
      <c r="E148" s="3" t="s">
        <v>472</v>
      </c>
      <c r="F148" s="4">
        <v>45293</v>
      </c>
      <c r="G148" s="3" t="s">
        <v>25</v>
      </c>
      <c r="H148" s="4">
        <v>46447</v>
      </c>
      <c r="I148" s="3" t="s">
        <v>484</v>
      </c>
      <c r="J148" s="3" t="s">
        <v>484</v>
      </c>
      <c r="K148" s="3" t="s">
        <v>484</v>
      </c>
    </row>
    <row r="149" spans="1:11" hidden="1" x14ac:dyDescent="0.25">
      <c r="A149" s="5">
        <v>147</v>
      </c>
      <c r="B149" s="5" t="s">
        <v>218</v>
      </c>
      <c r="C149" s="5" t="s">
        <v>13</v>
      </c>
      <c r="D149" s="5">
        <v>2</v>
      </c>
      <c r="E149" s="5" t="s">
        <v>472</v>
      </c>
      <c r="F149" s="6">
        <v>45293</v>
      </c>
      <c r="G149" s="5" t="s">
        <v>24</v>
      </c>
      <c r="H149" s="6">
        <v>46082</v>
      </c>
      <c r="I149" s="5" t="s">
        <v>481</v>
      </c>
      <c r="J149" s="5" t="s">
        <v>481</v>
      </c>
      <c r="K149" s="5" t="s">
        <v>481</v>
      </c>
    </row>
    <row r="150" spans="1:11" hidden="1" x14ac:dyDescent="0.25">
      <c r="A150" s="3">
        <v>148</v>
      </c>
      <c r="B150" s="3" t="s">
        <v>219</v>
      </c>
      <c r="C150" s="3" t="s">
        <v>13</v>
      </c>
      <c r="D150" s="3">
        <v>2</v>
      </c>
      <c r="E150" s="3" t="s">
        <v>472</v>
      </c>
      <c r="F150" s="4">
        <v>45293</v>
      </c>
      <c r="G150" s="3" t="s">
        <v>22</v>
      </c>
      <c r="H150" s="4">
        <v>45717</v>
      </c>
      <c r="I150" s="3" t="s">
        <v>476</v>
      </c>
      <c r="J150" s="3" t="s">
        <v>476</v>
      </c>
      <c r="K150" s="3" t="s">
        <v>476</v>
      </c>
    </row>
    <row r="151" spans="1:11" hidden="1" x14ac:dyDescent="0.25">
      <c r="A151" s="5">
        <v>149</v>
      </c>
      <c r="B151" s="5" t="s">
        <v>220</v>
      </c>
      <c r="C151" s="5" t="s">
        <v>13</v>
      </c>
      <c r="D151" s="5">
        <v>2</v>
      </c>
      <c r="E151" s="5" t="s">
        <v>472</v>
      </c>
      <c r="F151" s="6">
        <v>45293</v>
      </c>
      <c r="G151" s="5" t="s">
        <v>25</v>
      </c>
      <c r="H151" s="6">
        <v>46447</v>
      </c>
      <c r="I151" s="5" t="s">
        <v>484</v>
      </c>
      <c r="J151" s="5" t="s">
        <v>484</v>
      </c>
      <c r="K151" s="5" t="s">
        <v>484</v>
      </c>
    </row>
    <row r="152" spans="1:11" hidden="1" x14ac:dyDescent="0.25">
      <c r="A152" s="3">
        <v>150</v>
      </c>
      <c r="B152" s="3" t="s">
        <v>221</v>
      </c>
      <c r="C152" s="3" t="s">
        <v>13</v>
      </c>
      <c r="D152" s="3">
        <v>2</v>
      </c>
      <c r="E152" s="3" t="s">
        <v>472</v>
      </c>
      <c r="F152" s="4">
        <v>45293</v>
      </c>
      <c r="G152" s="3" t="s">
        <v>24</v>
      </c>
      <c r="H152" s="4">
        <v>46082</v>
      </c>
      <c r="I152" s="3" t="s">
        <v>477</v>
      </c>
      <c r="J152" s="3" t="s">
        <v>477</v>
      </c>
      <c r="K152" s="3" t="s">
        <v>477</v>
      </c>
    </row>
    <row r="153" spans="1:11" hidden="1" x14ac:dyDescent="0.25">
      <c r="A153" s="5">
        <v>151</v>
      </c>
      <c r="B153" s="5" t="s">
        <v>222</v>
      </c>
      <c r="C153" s="5" t="s">
        <v>13</v>
      </c>
      <c r="D153" s="5">
        <v>2</v>
      </c>
      <c r="E153" s="5" t="s">
        <v>472</v>
      </c>
      <c r="F153" s="6">
        <v>45293</v>
      </c>
      <c r="G153" s="5" t="s">
        <v>24</v>
      </c>
      <c r="H153" s="6">
        <v>46082</v>
      </c>
      <c r="I153" s="5" t="s">
        <v>487</v>
      </c>
      <c r="J153" s="5" t="s">
        <v>487</v>
      </c>
      <c r="K153" s="5" t="s">
        <v>487</v>
      </c>
    </row>
    <row r="154" spans="1:11" hidden="1" x14ac:dyDescent="0.25">
      <c r="A154" s="3">
        <v>152</v>
      </c>
      <c r="B154" s="3" t="s">
        <v>223</v>
      </c>
      <c r="C154" s="3" t="s">
        <v>13</v>
      </c>
      <c r="D154" s="3">
        <v>2</v>
      </c>
      <c r="E154" s="3" t="s">
        <v>472</v>
      </c>
      <c r="F154" s="4">
        <v>45293</v>
      </c>
      <c r="G154" s="3" t="s">
        <v>25</v>
      </c>
      <c r="H154" s="4">
        <v>46447</v>
      </c>
      <c r="I154" s="3" t="s">
        <v>477</v>
      </c>
      <c r="J154" s="3" t="s">
        <v>477</v>
      </c>
      <c r="K154" s="3" t="s">
        <v>477</v>
      </c>
    </row>
    <row r="155" spans="1:11" hidden="1" x14ac:dyDescent="0.25">
      <c r="A155" s="5">
        <v>153</v>
      </c>
      <c r="B155" s="5" t="s">
        <v>224</v>
      </c>
      <c r="C155" s="5" t="s">
        <v>13</v>
      </c>
      <c r="D155" s="5">
        <v>2</v>
      </c>
      <c r="E155" s="5" t="s">
        <v>472</v>
      </c>
      <c r="F155" s="6">
        <v>45293</v>
      </c>
      <c r="G155" s="5" t="s">
        <v>25</v>
      </c>
      <c r="H155" s="6">
        <v>46447</v>
      </c>
      <c r="I155" s="5" t="s">
        <v>480</v>
      </c>
      <c r="J155" s="5" t="s">
        <v>480</v>
      </c>
      <c r="K155" s="5" t="s">
        <v>480</v>
      </c>
    </row>
    <row r="156" spans="1:11" hidden="1" x14ac:dyDescent="0.25">
      <c r="A156" s="3">
        <v>154</v>
      </c>
      <c r="B156" s="3" t="s">
        <v>225</v>
      </c>
      <c r="C156" s="3" t="s">
        <v>13</v>
      </c>
      <c r="D156" s="3">
        <v>2</v>
      </c>
      <c r="E156" s="3" t="s">
        <v>472</v>
      </c>
      <c r="F156" s="4">
        <v>45293</v>
      </c>
      <c r="G156" s="3" t="s">
        <v>23</v>
      </c>
      <c r="H156" s="4">
        <v>45901</v>
      </c>
      <c r="I156" s="3" t="s">
        <v>483</v>
      </c>
      <c r="J156" s="3" t="s">
        <v>483</v>
      </c>
      <c r="K156" s="3" t="s">
        <v>483</v>
      </c>
    </row>
    <row r="157" spans="1:11" hidden="1" x14ac:dyDescent="0.25">
      <c r="A157" s="5">
        <v>155</v>
      </c>
      <c r="B157" s="5" t="s">
        <v>226</v>
      </c>
      <c r="C157" s="5" t="s">
        <v>13</v>
      </c>
      <c r="D157" s="5">
        <v>2</v>
      </c>
      <c r="E157" s="5" t="s">
        <v>472</v>
      </c>
      <c r="F157" s="6">
        <v>45293</v>
      </c>
      <c r="G157" s="5" t="s">
        <v>25</v>
      </c>
      <c r="H157" s="6">
        <v>46447</v>
      </c>
      <c r="I157" s="5" t="s">
        <v>485</v>
      </c>
      <c r="J157" s="5" t="s">
        <v>485</v>
      </c>
      <c r="K157" s="5" t="s">
        <v>485</v>
      </c>
    </row>
    <row r="158" spans="1:11" hidden="1" x14ac:dyDescent="0.25">
      <c r="A158" s="3">
        <v>156</v>
      </c>
      <c r="B158" s="3" t="s">
        <v>227</v>
      </c>
      <c r="C158" s="3" t="s">
        <v>13</v>
      </c>
      <c r="D158" s="3">
        <v>2</v>
      </c>
      <c r="E158" s="3" t="s">
        <v>472</v>
      </c>
      <c r="F158" s="4">
        <v>45293</v>
      </c>
      <c r="G158" s="3" t="s">
        <v>23</v>
      </c>
      <c r="H158" s="4">
        <v>45901</v>
      </c>
      <c r="I158" s="3" t="s">
        <v>487</v>
      </c>
      <c r="J158" s="3" t="s">
        <v>487</v>
      </c>
      <c r="K158" s="3" t="s">
        <v>487</v>
      </c>
    </row>
    <row r="159" spans="1:11" hidden="1" x14ac:dyDescent="0.25">
      <c r="A159" s="5">
        <v>157</v>
      </c>
      <c r="B159" s="5" t="s">
        <v>228</v>
      </c>
      <c r="C159" s="5" t="s">
        <v>13</v>
      </c>
      <c r="D159" s="5">
        <v>2</v>
      </c>
      <c r="E159" s="5" t="s">
        <v>472</v>
      </c>
      <c r="F159" s="6">
        <v>45293</v>
      </c>
      <c r="G159" s="5" t="s">
        <v>22</v>
      </c>
      <c r="H159" s="6">
        <v>45717</v>
      </c>
      <c r="I159" s="5" t="s">
        <v>488</v>
      </c>
      <c r="J159" s="5" t="s">
        <v>488</v>
      </c>
      <c r="K159" s="5" t="s">
        <v>488</v>
      </c>
    </row>
    <row r="160" spans="1:11" hidden="1" x14ac:dyDescent="0.25">
      <c r="A160" s="3">
        <v>158</v>
      </c>
      <c r="B160" s="3" t="s">
        <v>229</v>
      </c>
      <c r="C160" s="3" t="s">
        <v>13</v>
      </c>
      <c r="D160" s="3">
        <v>2</v>
      </c>
      <c r="E160" s="3" t="s">
        <v>472</v>
      </c>
      <c r="F160" s="4">
        <v>45293</v>
      </c>
      <c r="G160" s="3" t="s">
        <v>24</v>
      </c>
      <c r="H160" s="4">
        <v>46082</v>
      </c>
      <c r="I160" s="3" t="s">
        <v>486</v>
      </c>
      <c r="J160" s="3" t="s">
        <v>486</v>
      </c>
      <c r="K160" s="3" t="s">
        <v>486</v>
      </c>
    </row>
    <row r="161" spans="1:11" hidden="1" x14ac:dyDescent="0.25">
      <c r="A161" s="5">
        <v>159</v>
      </c>
      <c r="B161" s="5" t="s">
        <v>230</v>
      </c>
      <c r="C161" s="5" t="s">
        <v>13</v>
      </c>
      <c r="D161" s="5">
        <v>2</v>
      </c>
      <c r="E161" s="5" t="s">
        <v>472</v>
      </c>
      <c r="F161" s="6">
        <v>45293</v>
      </c>
      <c r="G161" s="5" t="s">
        <v>22</v>
      </c>
      <c r="H161" s="6">
        <v>45717</v>
      </c>
      <c r="I161" s="5" t="s">
        <v>481</v>
      </c>
      <c r="J161" s="5" t="s">
        <v>481</v>
      </c>
      <c r="K161" s="5" t="s">
        <v>481</v>
      </c>
    </row>
    <row r="162" spans="1:11" hidden="1" x14ac:dyDescent="0.25">
      <c r="A162" s="3">
        <v>160</v>
      </c>
      <c r="B162" s="3" t="s">
        <v>231</v>
      </c>
      <c r="C162" s="3" t="s">
        <v>13</v>
      </c>
      <c r="D162" s="3">
        <v>2</v>
      </c>
      <c r="E162" s="3" t="s">
        <v>472</v>
      </c>
      <c r="F162" s="4">
        <v>45293</v>
      </c>
      <c r="G162" s="3" t="s">
        <v>24</v>
      </c>
      <c r="H162" s="4">
        <v>46082</v>
      </c>
      <c r="I162" s="3" t="s">
        <v>490</v>
      </c>
      <c r="J162" s="3" t="s">
        <v>490</v>
      </c>
      <c r="K162" s="3" t="s">
        <v>490</v>
      </c>
    </row>
    <row r="163" spans="1:11" hidden="1" x14ac:dyDescent="0.25">
      <c r="A163" s="5">
        <v>161</v>
      </c>
      <c r="B163" s="5" t="s">
        <v>232</v>
      </c>
      <c r="C163" s="5" t="s">
        <v>13</v>
      </c>
      <c r="D163" s="5">
        <v>2</v>
      </c>
      <c r="E163" s="5" t="s">
        <v>472</v>
      </c>
      <c r="F163" s="6">
        <v>45293</v>
      </c>
      <c r="G163" s="5" t="s">
        <v>23</v>
      </c>
      <c r="H163" s="6">
        <v>45901</v>
      </c>
      <c r="I163" s="5" t="s">
        <v>485</v>
      </c>
      <c r="J163" s="5" t="s">
        <v>485</v>
      </c>
      <c r="K163" s="5" t="s">
        <v>485</v>
      </c>
    </row>
    <row r="164" spans="1:11" hidden="1" x14ac:dyDescent="0.25">
      <c r="A164" s="3">
        <v>162</v>
      </c>
      <c r="B164" s="3" t="s">
        <v>233</v>
      </c>
      <c r="C164" s="3" t="s">
        <v>13</v>
      </c>
      <c r="D164" s="3">
        <v>2</v>
      </c>
      <c r="E164" s="3" t="s">
        <v>472</v>
      </c>
      <c r="F164" s="4">
        <v>45293</v>
      </c>
      <c r="G164" s="3" t="s">
        <v>24</v>
      </c>
      <c r="H164" s="4">
        <v>46082</v>
      </c>
      <c r="I164" s="3" t="s">
        <v>489</v>
      </c>
      <c r="J164" s="3" t="s">
        <v>489</v>
      </c>
      <c r="K164" s="3" t="s">
        <v>489</v>
      </c>
    </row>
    <row r="165" spans="1:11" hidden="1" x14ac:dyDescent="0.25">
      <c r="A165" s="5">
        <v>163</v>
      </c>
      <c r="B165" s="5" t="s">
        <v>234</v>
      </c>
      <c r="C165" s="5" t="s">
        <v>13</v>
      </c>
      <c r="D165" s="5">
        <v>2</v>
      </c>
      <c r="E165" s="5" t="s">
        <v>472</v>
      </c>
      <c r="F165" s="6">
        <v>45293</v>
      </c>
      <c r="G165" s="5" t="s">
        <v>22</v>
      </c>
      <c r="H165" s="6">
        <v>45717</v>
      </c>
      <c r="I165" s="5" t="s">
        <v>489</v>
      </c>
      <c r="J165" s="5" t="s">
        <v>489</v>
      </c>
      <c r="K165" s="5" t="s">
        <v>489</v>
      </c>
    </row>
    <row r="166" spans="1:11" hidden="1" x14ac:dyDescent="0.25">
      <c r="A166" s="3">
        <v>164</v>
      </c>
      <c r="B166" s="3" t="s">
        <v>235</v>
      </c>
      <c r="C166" s="3" t="s">
        <v>13</v>
      </c>
      <c r="D166" s="3">
        <v>2</v>
      </c>
      <c r="E166" s="3" t="s">
        <v>472</v>
      </c>
      <c r="F166" s="4">
        <v>45293</v>
      </c>
      <c r="G166" s="3" t="s">
        <v>23</v>
      </c>
      <c r="H166" s="4">
        <v>45901</v>
      </c>
      <c r="I166" s="3" t="s">
        <v>489</v>
      </c>
      <c r="J166" s="3" t="s">
        <v>489</v>
      </c>
      <c r="K166" s="3" t="s">
        <v>489</v>
      </c>
    </row>
    <row r="167" spans="1:11" hidden="1" x14ac:dyDescent="0.25">
      <c r="A167" s="5">
        <v>165</v>
      </c>
      <c r="B167" s="5" t="s">
        <v>236</v>
      </c>
      <c r="C167" s="5" t="s">
        <v>13</v>
      </c>
      <c r="D167" s="5">
        <v>2</v>
      </c>
      <c r="E167" s="5" t="s">
        <v>472</v>
      </c>
      <c r="F167" s="6">
        <v>45293</v>
      </c>
      <c r="G167" s="5" t="s">
        <v>23</v>
      </c>
      <c r="H167" s="6">
        <v>45901</v>
      </c>
      <c r="I167" s="5" t="s">
        <v>483</v>
      </c>
      <c r="J167" s="5" t="s">
        <v>483</v>
      </c>
      <c r="K167" s="5" t="s">
        <v>483</v>
      </c>
    </row>
    <row r="168" spans="1:11" hidden="1" x14ac:dyDescent="0.25">
      <c r="A168" s="3">
        <v>166</v>
      </c>
      <c r="B168" s="3" t="s">
        <v>237</v>
      </c>
      <c r="C168" s="3" t="s">
        <v>13</v>
      </c>
      <c r="D168" s="3">
        <v>2</v>
      </c>
      <c r="E168" s="3" t="s">
        <v>472</v>
      </c>
      <c r="F168" s="4">
        <v>45293</v>
      </c>
      <c r="G168" s="3" t="s">
        <v>23</v>
      </c>
      <c r="H168" s="4">
        <v>45901</v>
      </c>
      <c r="I168" s="3" t="s">
        <v>486</v>
      </c>
      <c r="J168" s="3" t="s">
        <v>486</v>
      </c>
      <c r="K168" s="3" t="s">
        <v>486</v>
      </c>
    </row>
    <row r="169" spans="1:11" hidden="1" x14ac:dyDescent="0.25">
      <c r="A169" s="5">
        <v>167</v>
      </c>
      <c r="B169" s="5" t="s">
        <v>238</v>
      </c>
      <c r="C169" s="5" t="s">
        <v>13</v>
      </c>
      <c r="D169" s="5">
        <v>2</v>
      </c>
      <c r="E169" s="5" t="s">
        <v>472</v>
      </c>
      <c r="F169" s="6">
        <v>45293</v>
      </c>
      <c r="G169" s="5" t="s">
        <v>23</v>
      </c>
      <c r="H169" s="6">
        <v>45901</v>
      </c>
      <c r="I169" s="5" t="s">
        <v>479</v>
      </c>
      <c r="J169" s="5" t="s">
        <v>479</v>
      </c>
      <c r="K169" s="5" t="s">
        <v>479</v>
      </c>
    </row>
    <row r="170" spans="1:11" hidden="1" x14ac:dyDescent="0.25">
      <c r="A170" s="3">
        <v>168</v>
      </c>
      <c r="B170" s="3" t="s">
        <v>239</v>
      </c>
      <c r="C170" s="3" t="s">
        <v>13</v>
      </c>
      <c r="D170" s="3">
        <v>2</v>
      </c>
      <c r="E170" s="3" t="s">
        <v>472</v>
      </c>
      <c r="F170" s="4">
        <v>45293</v>
      </c>
      <c r="G170" s="3" t="s">
        <v>25</v>
      </c>
      <c r="H170" s="4">
        <v>46447</v>
      </c>
      <c r="I170" s="3" t="s">
        <v>484</v>
      </c>
      <c r="J170" s="3" t="s">
        <v>484</v>
      </c>
      <c r="K170" s="3" t="s">
        <v>484</v>
      </c>
    </row>
    <row r="171" spans="1:11" hidden="1" x14ac:dyDescent="0.25">
      <c r="A171" s="5">
        <v>169</v>
      </c>
      <c r="B171" s="5" t="s">
        <v>240</v>
      </c>
      <c r="C171" s="5" t="s">
        <v>13</v>
      </c>
      <c r="D171" s="5">
        <v>2</v>
      </c>
      <c r="E171" s="5" t="s">
        <v>472</v>
      </c>
      <c r="F171" s="6">
        <v>45293</v>
      </c>
      <c r="G171" s="5" t="s">
        <v>23</v>
      </c>
      <c r="H171" s="6">
        <v>45901</v>
      </c>
      <c r="I171" s="5" t="s">
        <v>483</v>
      </c>
      <c r="J171" s="5" t="s">
        <v>483</v>
      </c>
      <c r="K171" s="5" t="s">
        <v>483</v>
      </c>
    </row>
    <row r="172" spans="1:11" hidden="1" x14ac:dyDescent="0.25">
      <c r="A172" s="3">
        <v>170</v>
      </c>
      <c r="B172" s="3" t="s">
        <v>241</v>
      </c>
      <c r="C172" s="3" t="s">
        <v>13</v>
      </c>
      <c r="D172" s="3">
        <v>2</v>
      </c>
      <c r="E172" s="3" t="s">
        <v>472</v>
      </c>
      <c r="F172" s="4">
        <v>45293</v>
      </c>
      <c r="G172" s="3" t="s">
        <v>24</v>
      </c>
      <c r="H172" s="4">
        <v>46082</v>
      </c>
      <c r="I172" s="3" t="s">
        <v>490</v>
      </c>
      <c r="J172" s="3" t="s">
        <v>490</v>
      </c>
      <c r="K172" s="3" t="s">
        <v>490</v>
      </c>
    </row>
    <row r="173" spans="1:11" hidden="1" x14ac:dyDescent="0.25">
      <c r="A173" s="5">
        <v>171</v>
      </c>
      <c r="B173" s="5" t="s">
        <v>242</v>
      </c>
      <c r="C173" s="5" t="s">
        <v>13</v>
      </c>
      <c r="D173" s="5">
        <v>2</v>
      </c>
      <c r="E173" s="5" t="s">
        <v>472</v>
      </c>
      <c r="F173" s="6">
        <v>45293</v>
      </c>
      <c r="G173" s="5" t="s">
        <v>22</v>
      </c>
      <c r="H173" s="6">
        <v>45717</v>
      </c>
      <c r="I173" s="5" t="s">
        <v>483</v>
      </c>
      <c r="J173" s="5" t="s">
        <v>483</v>
      </c>
      <c r="K173" s="5" t="s">
        <v>483</v>
      </c>
    </row>
    <row r="174" spans="1:11" hidden="1" x14ac:dyDescent="0.25">
      <c r="A174" s="3">
        <v>172</v>
      </c>
      <c r="B174" s="3" t="s">
        <v>243</v>
      </c>
      <c r="C174" s="3" t="s">
        <v>13</v>
      </c>
      <c r="D174" s="3">
        <v>2</v>
      </c>
      <c r="E174" s="3" t="s">
        <v>472</v>
      </c>
      <c r="F174" s="4">
        <v>45293</v>
      </c>
      <c r="G174" s="3" t="s">
        <v>24</v>
      </c>
      <c r="H174" s="4">
        <v>46082</v>
      </c>
      <c r="I174" s="3" t="s">
        <v>480</v>
      </c>
      <c r="J174" s="3" t="s">
        <v>480</v>
      </c>
      <c r="K174" s="3" t="s">
        <v>480</v>
      </c>
    </row>
    <row r="175" spans="1:11" hidden="1" x14ac:dyDescent="0.25">
      <c r="A175" s="5">
        <v>173</v>
      </c>
      <c r="B175" s="5" t="s">
        <v>244</v>
      </c>
      <c r="C175" s="5" t="s">
        <v>13</v>
      </c>
      <c r="D175" s="5">
        <v>2</v>
      </c>
      <c r="E175" s="5" t="s">
        <v>472</v>
      </c>
      <c r="F175" s="6">
        <v>45293</v>
      </c>
      <c r="G175" s="5" t="s">
        <v>22</v>
      </c>
      <c r="H175" s="6">
        <v>45717</v>
      </c>
      <c r="I175" s="5" t="s">
        <v>488</v>
      </c>
      <c r="J175" s="5" t="s">
        <v>488</v>
      </c>
      <c r="K175" s="5" t="s">
        <v>488</v>
      </c>
    </row>
    <row r="176" spans="1:11" hidden="1" x14ac:dyDescent="0.25">
      <c r="A176" s="3">
        <v>174</v>
      </c>
      <c r="B176" s="3" t="s">
        <v>245</v>
      </c>
      <c r="C176" s="3" t="s">
        <v>13</v>
      </c>
      <c r="D176" s="3">
        <v>2</v>
      </c>
      <c r="E176" s="3" t="s">
        <v>472</v>
      </c>
      <c r="F176" s="4">
        <v>45293</v>
      </c>
      <c r="G176" s="3" t="s">
        <v>23</v>
      </c>
      <c r="H176" s="4">
        <v>45901</v>
      </c>
      <c r="I176" s="3" t="s">
        <v>486</v>
      </c>
      <c r="J176" s="3" t="s">
        <v>486</v>
      </c>
      <c r="K176" s="3" t="s">
        <v>486</v>
      </c>
    </row>
    <row r="177" spans="1:11" hidden="1" x14ac:dyDescent="0.25">
      <c r="A177" s="5">
        <v>175</v>
      </c>
      <c r="B177" s="5" t="s">
        <v>246</v>
      </c>
      <c r="C177" s="5" t="s">
        <v>13</v>
      </c>
      <c r="D177" s="5">
        <v>2</v>
      </c>
      <c r="E177" s="5" t="s">
        <v>472</v>
      </c>
      <c r="F177" s="6">
        <v>45293</v>
      </c>
      <c r="G177" s="5" t="s">
        <v>25</v>
      </c>
      <c r="H177" s="6">
        <v>46447</v>
      </c>
      <c r="I177" s="5" t="s">
        <v>481</v>
      </c>
      <c r="J177" s="5" t="s">
        <v>481</v>
      </c>
      <c r="K177" s="5" t="s">
        <v>481</v>
      </c>
    </row>
    <row r="178" spans="1:11" hidden="1" x14ac:dyDescent="0.25">
      <c r="A178" s="3">
        <v>176</v>
      </c>
      <c r="B178" s="3" t="s">
        <v>247</v>
      </c>
      <c r="C178" s="3" t="s">
        <v>13</v>
      </c>
      <c r="D178" s="3">
        <v>2</v>
      </c>
      <c r="E178" s="3" t="s">
        <v>472</v>
      </c>
      <c r="F178" s="4">
        <v>45293</v>
      </c>
      <c r="G178" s="3" t="s">
        <v>23</v>
      </c>
      <c r="H178" s="4">
        <v>45901</v>
      </c>
      <c r="I178" s="3" t="s">
        <v>488</v>
      </c>
      <c r="J178" s="3" t="s">
        <v>488</v>
      </c>
      <c r="K178" s="3" t="s">
        <v>488</v>
      </c>
    </row>
    <row r="179" spans="1:11" hidden="1" x14ac:dyDescent="0.25">
      <c r="A179" s="5">
        <v>177</v>
      </c>
      <c r="B179" s="5" t="s">
        <v>248</v>
      </c>
      <c r="C179" s="5" t="s">
        <v>13</v>
      </c>
      <c r="D179" s="5">
        <v>2</v>
      </c>
      <c r="E179" s="5" t="s">
        <v>472</v>
      </c>
      <c r="F179" s="6">
        <v>45293</v>
      </c>
      <c r="G179" s="5" t="s">
        <v>24</v>
      </c>
      <c r="H179" s="6">
        <v>46082</v>
      </c>
      <c r="I179" s="5" t="s">
        <v>491</v>
      </c>
      <c r="J179" s="5" t="s">
        <v>491</v>
      </c>
      <c r="K179" s="5" t="s">
        <v>491</v>
      </c>
    </row>
    <row r="180" spans="1:11" hidden="1" x14ac:dyDescent="0.25">
      <c r="A180" s="3">
        <v>178</v>
      </c>
      <c r="B180" s="3" t="s">
        <v>249</v>
      </c>
      <c r="C180" s="3" t="s">
        <v>13</v>
      </c>
      <c r="D180" s="3">
        <v>2</v>
      </c>
      <c r="E180" s="3" t="s">
        <v>472</v>
      </c>
      <c r="F180" s="4">
        <v>45293</v>
      </c>
      <c r="G180" s="3" t="s">
        <v>25</v>
      </c>
      <c r="H180" s="4">
        <v>46447</v>
      </c>
      <c r="I180" s="3" t="s">
        <v>480</v>
      </c>
      <c r="J180" s="3" t="s">
        <v>480</v>
      </c>
      <c r="K180" s="3" t="s">
        <v>480</v>
      </c>
    </row>
    <row r="181" spans="1:11" hidden="1" x14ac:dyDescent="0.25">
      <c r="A181" s="5">
        <v>179</v>
      </c>
      <c r="B181" s="5" t="s">
        <v>250</v>
      </c>
      <c r="C181" s="5" t="s">
        <v>13</v>
      </c>
      <c r="D181" s="5">
        <v>2</v>
      </c>
      <c r="E181" s="5" t="s">
        <v>472</v>
      </c>
      <c r="F181" s="6">
        <v>45293</v>
      </c>
      <c r="G181" s="5" t="s">
        <v>23</v>
      </c>
      <c r="H181" s="6">
        <v>45901</v>
      </c>
      <c r="I181" s="5" t="s">
        <v>483</v>
      </c>
      <c r="J181" s="5" t="s">
        <v>483</v>
      </c>
      <c r="K181" s="5" t="s">
        <v>483</v>
      </c>
    </row>
    <row r="182" spans="1:11" hidden="1" x14ac:dyDescent="0.25">
      <c r="A182" s="3">
        <v>180</v>
      </c>
      <c r="B182" s="3" t="s">
        <v>251</v>
      </c>
      <c r="C182" s="3" t="s">
        <v>13</v>
      </c>
      <c r="D182" s="3">
        <v>2</v>
      </c>
      <c r="E182" s="3" t="s">
        <v>472</v>
      </c>
      <c r="F182" s="4">
        <v>45293</v>
      </c>
      <c r="G182" s="3" t="s">
        <v>25</v>
      </c>
      <c r="H182" s="4">
        <v>46447</v>
      </c>
      <c r="I182" s="3" t="s">
        <v>489</v>
      </c>
      <c r="J182" s="3" t="s">
        <v>489</v>
      </c>
      <c r="K182" s="3" t="s">
        <v>489</v>
      </c>
    </row>
    <row r="183" spans="1:11" hidden="1" x14ac:dyDescent="0.25">
      <c r="A183" s="5">
        <v>181</v>
      </c>
      <c r="B183" s="5" t="s">
        <v>252</v>
      </c>
      <c r="C183" s="5" t="s">
        <v>13</v>
      </c>
      <c r="D183" s="5">
        <v>2</v>
      </c>
      <c r="E183" s="5" t="s">
        <v>472</v>
      </c>
      <c r="F183" s="6">
        <v>45293</v>
      </c>
      <c r="G183" s="5" t="s">
        <v>23</v>
      </c>
      <c r="H183" s="6">
        <v>45901</v>
      </c>
      <c r="I183" s="5" t="s">
        <v>482</v>
      </c>
      <c r="J183" s="5" t="s">
        <v>482</v>
      </c>
      <c r="K183" s="5" t="s">
        <v>482</v>
      </c>
    </row>
    <row r="184" spans="1:11" hidden="1" x14ac:dyDescent="0.25">
      <c r="A184" s="3">
        <v>182</v>
      </c>
      <c r="B184" s="3" t="s">
        <v>253</v>
      </c>
      <c r="C184" s="3" t="s">
        <v>13</v>
      </c>
      <c r="D184" s="3">
        <v>2</v>
      </c>
      <c r="E184" s="3" t="s">
        <v>472</v>
      </c>
      <c r="F184" s="4">
        <v>45293</v>
      </c>
      <c r="G184" s="3" t="s">
        <v>25</v>
      </c>
      <c r="H184" s="4">
        <v>46447</v>
      </c>
      <c r="I184" s="3" t="s">
        <v>481</v>
      </c>
      <c r="J184" s="3" t="s">
        <v>481</v>
      </c>
      <c r="K184" s="3" t="s">
        <v>481</v>
      </c>
    </row>
    <row r="185" spans="1:11" hidden="1" x14ac:dyDescent="0.25">
      <c r="A185" s="5">
        <v>183</v>
      </c>
      <c r="B185" s="5" t="s">
        <v>254</v>
      </c>
      <c r="C185" s="5" t="s">
        <v>13</v>
      </c>
      <c r="D185" s="5">
        <v>2</v>
      </c>
      <c r="E185" s="5" t="s">
        <v>472</v>
      </c>
      <c r="F185" s="6">
        <v>45293</v>
      </c>
      <c r="G185" s="5" t="s">
        <v>23</v>
      </c>
      <c r="H185" s="6">
        <v>45901</v>
      </c>
      <c r="I185" s="5" t="s">
        <v>484</v>
      </c>
      <c r="J185" s="5" t="s">
        <v>484</v>
      </c>
      <c r="K185" s="5" t="s">
        <v>484</v>
      </c>
    </row>
    <row r="186" spans="1:11" hidden="1" x14ac:dyDescent="0.25">
      <c r="A186" s="3">
        <v>184</v>
      </c>
      <c r="B186" s="3" t="s">
        <v>255</v>
      </c>
      <c r="C186" s="3" t="s">
        <v>13</v>
      </c>
      <c r="D186" s="3">
        <v>2</v>
      </c>
      <c r="E186" s="3" t="s">
        <v>472</v>
      </c>
      <c r="F186" s="4">
        <v>45293</v>
      </c>
      <c r="G186" s="3" t="s">
        <v>25</v>
      </c>
      <c r="H186" s="4">
        <v>46447</v>
      </c>
      <c r="I186" s="3" t="s">
        <v>482</v>
      </c>
      <c r="J186" s="3" t="s">
        <v>482</v>
      </c>
      <c r="K186" s="3" t="s">
        <v>482</v>
      </c>
    </row>
    <row r="187" spans="1:11" hidden="1" x14ac:dyDescent="0.25">
      <c r="A187" s="5">
        <v>185</v>
      </c>
      <c r="B187" s="5" t="s">
        <v>256</v>
      </c>
      <c r="C187" s="5" t="s">
        <v>13</v>
      </c>
      <c r="D187" s="5">
        <v>2</v>
      </c>
      <c r="E187" s="5" t="s">
        <v>472</v>
      </c>
      <c r="F187" s="6">
        <v>45293</v>
      </c>
      <c r="G187" s="5" t="s">
        <v>22</v>
      </c>
      <c r="H187" s="6">
        <v>45717</v>
      </c>
      <c r="I187" s="5" t="s">
        <v>481</v>
      </c>
      <c r="J187" s="5" t="s">
        <v>481</v>
      </c>
      <c r="K187" s="5" t="s">
        <v>481</v>
      </c>
    </row>
    <row r="188" spans="1:11" hidden="1" x14ac:dyDescent="0.25">
      <c r="A188" s="3">
        <v>186</v>
      </c>
      <c r="B188" s="3" t="s">
        <v>257</v>
      </c>
      <c r="C188" s="3" t="s">
        <v>13</v>
      </c>
      <c r="D188" s="3">
        <v>2</v>
      </c>
      <c r="E188" s="3" t="s">
        <v>472</v>
      </c>
      <c r="F188" s="4">
        <v>45293</v>
      </c>
      <c r="G188" s="3" t="s">
        <v>25</v>
      </c>
      <c r="H188" s="4">
        <v>46447</v>
      </c>
      <c r="I188" s="3" t="s">
        <v>478</v>
      </c>
      <c r="J188" s="3" t="s">
        <v>478</v>
      </c>
      <c r="K188" s="3" t="s">
        <v>478</v>
      </c>
    </row>
    <row r="189" spans="1:11" hidden="1" x14ac:dyDescent="0.25">
      <c r="A189" s="5">
        <v>187</v>
      </c>
      <c r="B189" s="5" t="s">
        <v>258</v>
      </c>
      <c r="C189" s="5" t="s">
        <v>13</v>
      </c>
      <c r="D189" s="5">
        <v>2</v>
      </c>
      <c r="E189" s="5" t="s">
        <v>472</v>
      </c>
      <c r="F189" s="6">
        <v>45293</v>
      </c>
      <c r="G189" s="5" t="s">
        <v>24</v>
      </c>
      <c r="H189" s="6">
        <v>46082</v>
      </c>
      <c r="I189" s="5" t="s">
        <v>480</v>
      </c>
      <c r="J189" s="5" t="s">
        <v>480</v>
      </c>
      <c r="K189" s="5" t="s">
        <v>480</v>
      </c>
    </row>
    <row r="190" spans="1:11" hidden="1" x14ac:dyDescent="0.25">
      <c r="A190" s="3">
        <v>188</v>
      </c>
      <c r="B190" s="3" t="s">
        <v>259</v>
      </c>
      <c r="C190" s="3" t="s">
        <v>13</v>
      </c>
      <c r="D190" s="3">
        <v>2</v>
      </c>
      <c r="E190" s="3" t="s">
        <v>472</v>
      </c>
      <c r="F190" s="4">
        <v>45293</v>
      </c>
      <c r="G190" s="3" t="s">
        <v>24</v>
      </c>
      <c r="H190" s="4">
        <v>46082</v>
      </c>
      <c r="I190" s="3" t="s">
        <v>477</v>
      </c>
      <c r="J190" s="3" t="s">
        <v>477</v>
      </c>
      <c r="K190" s="3" t="s">
        <v>477</v>
      </c>
    </row>
    <row r="191" spans="1:11" hidden="1" x14ac:dyDescent="0.25">
      <c r="A191" s="5">
        <v>189</v>
      </c>
      <c r="B191" s="5" t="s">
        <v>260</v>
      </c>
      <c r="C191" s="5" t="s">
        <v>13</v>
      </c>
      <c r="D191" s="5">
        <v>2</v>
      </c>
      <c r="E191" s="5" t="s">
        <v>472</v>
      </c>
      <c r="F191" s="6">
        <v>45293</v>
      </c>
      <c r="G191" s="5" t="s">
        <v>24</v>
      </c>
      <c r="H191" s="6">
        <v>46082</v>
      </c>
      <c r="I191" s="5" t="s">
        <v>483</v>
      </c>
      <c r="J191" s="5" t="s">
        <v>483</v>
      </c>
      <c r="K191" s="5" t="s">
        <v>483</v>
      </c>
    </row>
    <row r="192" spans="1:11" hidden="1" x14ac:dyDescent="0.25">
      <c r="A192" s="3">
        <v>190</v>
      </c>
      <c r="B192" s="3" t="s">
        <v>261</v>
      </c>
      <c r="C192" s="3" t="s">
        <v>13</v>
      </c>
      <c r="D192" s="3">
        <v>2</v>
      </c>
      <c r="E192" s="3" t="s">
        <v>472</v>
      </c>
      <c r="F192" s="4">
        <v>45293</v>
      </c>
      <c r="G192" s="3" t="s">
        <v>24</v>
      </c>
      <c r="H192" s="4">
        <v>46082</v>
      </c>
      <c r="I192" s="3" t="s">
        <v>477</v>
      </c>
      <c r="J192" s="3" t="s">
        <v>477</v>
      </c>
      <c r="K192" s="3" t="s">
        <v>477</v>
      </c>
    </row>
    <row r="193" spans="1:11" hidden="1" x14ac:dyDescent="0.25">
      <c r="A193" s="5">
        <v>191</v>
      </c>
      <c r="B193" s="5" t="s">
        <v>262</v>
      </c>
      <c r="C193" s="5" t="s">
        <v>13</v>
      </c>
      <c r="D193" s="5">
        <v>2</v>
      </c>
      <c r="E193" s="5" t="s">
        <v>472</v>
      </c>
      <c r="F193" s="6">
        <v>45293</v>
      </c>
      <c r="G193" s="5" t="s">
        <v>23</v>
      </c>
      <c r="H193" s="6">
        <v>45901</v>
      </c>
      <c r="I193" s="5" t="s">
        <v>486</v>
      </c>
      <c r="J193" s="5" t="s">
        <v>486</v>
      </c>
      <c r="K193" s="5" t="s">
        <v>486</v>
      </c>
    </row>
    <row r="194" spans="1:11" hidden="1" x14ac:dyDescent="0.25">
      <c r="A194" s="3">
        <v>192</v>
      </c>
      <c r="B194" s="3" t="s">
        <v>263</v>
      </c>
      <c r="C194" s="3" t="s">
        <v>13</v>
      </c>
      <c r="D194" s="3">
        <v>2</v>
      </c>
      <c r="E194" s="3" t="s">
        <v>472</v>
      </c>
      <c r="F194" s="4">
        <v>45293</v>
      </c>
      <c r="G194" s="3" t="s">
        <v>24</v>
      </c>
      <c r="H194" s="4">
        <v>46082</v>
      </c>
      <c r="I194" s="3" t="s">
        <v>484</v>
      </c>
      <c r="J194" s="3" t="s">
        <v>484</v>
      </c>
      <c r="K194" s="3" t="s">
        <v>484</v>
      </c>
    </row>
    <row r="195" spans="1:11" hidden="1" x14ac:dyDescent="0.25">
      <c r="A195" s="5">
        <v>193</v>
      </c>
      <c r="B195" s="5" t="s">
        <v>264</v>
      </c>
      <c r="C195" s="5" t="s">
        <v>13</v>
      </c>
      <c r="D195" s="5">
        <v>2</v>
      </c>
      <c r="E195" s="5" t="s">
        <v>472</v>
      </c>
      <c r="F195" s="6">
        <v>45293</v>
      </c>
      <c r="G195" s="5" t="s">
        <v>24</v>
      </c>
      <c r="H195" s="6">
        <v>46082</v>
      </c>
      <c r="I195" s="5" t="s">
        <v>490</v>
      </c>
      <c r="J195" s="5" t="s">
        <v>490</v>
      </c>
      <c r="K195" s="5" t="s">
        <v>490</v>
      </c>
    </row>
    <row r="196" spans="1:11" hidden="1" x14ac:dyDescent="0.25">
      <c r="A196" s="3">
        <v>194</v>
      </c>
      <c r="B196" s="3" t="s">
        <v>265</v>
      </c>
      <c r="C196" s="3" t="s">
        <v>13</v>
      </c>
      <c r="D196" s="3">
        <v>2</v>
      </c>
      <c r="E196" s="3" t="s">
        <v>472</v>
      </c>
      <c r="F196" s="4">
        <v>45293</v>
      </c>
      <c r="G196" s="3" t="s">
        <v>22</v>
      </c>
      <c r="H196" s="4">
        <v>45717</v>
      </c>
      <c r="I196" s="3" t="s">
        <v>483</v>
      </c>
      <c r="J196" s="3" t="s">
        <v>483</v>
      </c>
      <c r="K196" s="3" t="s">
        <v>483</v>
      </c>
    </row>
    <row r="197" spans="1:11" hidden="1" x14ac:dyDescent="0.25">
      <c r="A197" s="5">
        <v>195</v>
      </c>
      <c r="B197" s="5" t="s">
        <v>266</v>
      </c>
      <c r="C197" s="5" t="s">
        <v>13</v>
      </c>
      <c r="D197" s="5">
        <v>2</v>
      </c>
      <c r="E197" s="5" t="s">
        <v>472</v>
      </c>
      <c r="F197" s="6">
        <v>45293</v>
      </c>
      <c r="G197" s="5" t="s">
        <v>22</v>
      </c>
      <c r="H197" s="6">
        <v>45717</v>
      </c>
      <c r="I197" s="5" t="s">
        <v>485</v>
      </c>
      <c r="J197" s="5" t="s">
        <v>485</v>
      </c>
      <c r="K197" s="5" t="s">
        <v>485</v>
      </c>
    </row>
    <row r="198" spans="1:11" hidden="1" x14ac:dyDescent="0.25">
      <c r="A198" s="3">
        <v>196</v>
      </c>
      <c r="B198" s="3" t="s">
        <v>267</v>
      </c>
      <c r="C198" s="3" t="s">
        <v>13</v>
      </c>
      <c r="D198" s="3">
        <v>2</v>
      </c>
      <c r="E198" s="3" t="s">
        <v>472</v>
      </c>
      <c r="F198" s="4">
        <v>45293</v>
      </c>
      <c r="G198" s="3" t="s">
        <v>25</v>
      </c>
      <c r="H198" s="4">
        <v>46447</v>
      </c>
      <c r="I198" s="3" t="s">
        <v>488</v>
      </c>
      <c r="J198" s="3" t="s">
        <v>488</v>
      </c>
      <c r="K198" s="3" t="s">
        <v>488</v>
      </c>
    </row>
    <row r="199" spans="1:11" hidden="1" x14ac:dyDescent="0.25">
      <c r="A199" s="5">
        <v>197</v>
      </c>
      <c r="B199" s="5" t="s">
        <v>268</v>
      </c>
      <c r="C199" s="5" t="s">
        <v>13</v>
      </c>
      <c r="D199" s="5">
        <v>2</v>
      </c>
      <c r="E199" s="5" t="s">
        <v>472</v>
      </c>
      <c r="F199" s="6">
        <v>45293</v>
      </c>
      <c r="G199" s="5" t="s">
        <v>25</v>
      </c>
      <c r="H199" s="6">
        <v>46447</v>
      </c>
      <c r="I199" s="5" t="s">
        <v>480</v>
      </c>
      <c r="J199" s="5" t="s">
        <v>480</v>
      </c>
      <c r="K199" s="5" t="s">
        <v>480</v>
      </c>
    </row>
    <row r="200" spans="1:11" hidden="1" x14ac:dyDescent="0.25">
      <c r="A200" s="3">
        <v>198</v>
      </c>
      <c r="B200" s="3" t="s">
        <v>269</v>
      </c>
      <c r="C200" s="3" t="s">
        <v>13</v>
      </c>
      <c r="D200" s="3">
        <v>2</v>
      </c>
      <c r="E200" s="3" t="s">
        <v>472</v>
      </c>
      <c r="F200" s="4">
        <v>45293</v>
      </c>
      <c r="G200" s="3" t="s">
        <v>25</v>
      </c>
      <c r="H200" s="4">
        <v>46447</v>
      </c>
      <c r="I200" s="3" t="s">
        <v>477</v>
      </c>
      <c r="J200" s="3" t="s">
        <v>477</v>
      </c>
      <c r="K200" s="3" t="s">
        <v>477</v>
      </c>
    </row>
    <row r="201" spans="1:11" hidden="1" x14ac:dyDescent="0.25">
      <c r="A201" s="5">
        <v>199</v>
      </c>
      <c r="B201" s="5" t="s">
        <v>270</v>
      </c>
      <c r="C201" s="5" t="s">
        <v>13</v>
      </c>
      <c r="D201" s="5">
        <v>2</v>
      </c>
      <c r="E201" s="5" t="s">
        <v>472</v>
      </c>
      <c r="F201" s="6">
        <v>45293</v>
      </c>
      <c r="G201" s="5" t="s">
        <v>22</v>
      </c>
      <c r="H201" s="6">
        <v>45717</v>
      </c>
      <c r="I201" s="5" t="s">
        <v>482</v>
      </c>
      <c r="J201" s="5" t="s">
        <v>482</v>
      </c>
      <c r="K201" s="5" t="s">
        <v>482</v>
      </c>
    </row>
    <row r="202" spans="1:11" hidden="1" x14ac:dyDescent="0.25">
      <c r="A202" s="3">
        <v>200</v>
      </c>
      <c r="B202" s="3" t="s">
        <v>271</v>
      </c>
      <c r="C202" s="3" t="s">
        <v>13</v>
      </c>
      <c r="D202" s="3">
        <v>2</v>
      </c>
      <c r="E202" s="3" t="s">
        <v>472</v>
      </c>
      <c r="F202" s="4">
        <v>45293</v>
      </c>
      <c r="G202" s="3" t="s">
        <v>25</v>
      </c>
      <c r="H202" s="4">
        <v>46447</v>
      </c>
      <c r="I202" s="3" t="s">
        <v>491</v>
      </c>
      <c r="J202" s="3" t="s">
        <v>491</v>
      </c>
      <c r="K202" s="3" t="s">
        <v>491</v>
      </c>
    </row>
    <row r="203" spans="1:11" hidden="1" x14ac:dyDescent="0.25">
      <c r="A203" s="5">
        <v>201</v>
      </c>
      <c r="B203" s="5" t="s">
        <v>272</v>
      </c>
      <c r="C203" s="5" t="s">
        <v>13</v>
      </c>
      <c r="D203" s="5">
        <v>2</v>
      </c>
      <c r="E203" s="5" t="s">
        <v>472</v>
      </c>
      <c r="F203" s="6">
        <v>45293</v>
      </c>
      <c r="G203" s="5" t="s">
        <v>24</v>
      </c>
      <c r="H203" s="6">
        <v>46082</v>
      </c>
      <c r="I203" s="5" t="s">
        <v>489</v>
      </c>
      <c r="J203" s="5" t="s">
        <v>489</v>
      </c>
      <c r="K203" s="5" t="s">
        <v>489</v>
      </c>
    </row>
    <row r="204" spans="1:11" hidden="1" x14ac:dyDescent="0.25">
      <c r="A204" s="3">
        <v>202</v>
      </c>
      <c r="B204" s="3" t="s">
        <v>273</v>
      </c>
      <c r="C204" s="3" t="s">
        <v>13</v>
      </c>
      <c r="D204" s="3">
        <v>2</v>
      </c>
      <c r="E204" s="3" t="s">
        <v>472</v>
      </c>
      <c r="F204" s="4">
        <v>45293</v>
      </c>
      <c r="G204" s="3" t="s">
        <v>24</v>
      </c>
      <c r="H204" s="4">
        <v>46082</v>
      </c>
      <c r="I204" s="3" t="s">
        <v>484</v>
      </c>
      <c r="J204" s="3" t="s">
        <v>484</v>
      </c>
      <c r="K204" s="3" t="s">
        <v>484</v>
      </c>
    </row>
    <row r="205" spans="1:11" hidden="1" x14ac:dyDescent="0.25">
      <c r="A205" s="5">
        <v>203</v>
      </c>
      <c r="B205" s="5" t="s">
        <v>274</v>
      </c>
      <c r="C205" s="5" t="s">
        <v>13</v>
      </c>
      <c r="D205" s="5">
        <v>2</v>
      </c>
      <c r="E205" s="5" t="s">
        <v>472</v>
      </c>
      <c r="F205" s="6">
        <v>45293</v>
      </c>
      <c r="G205" s="5" t="s">
        <v>22</v>
      </c>
      <c r="H205" s="6">
        <v>45717</v>
      </c>
      <c r="I205" s="5" t="s">
        <v>476</v>
      </c>
      <c r="J205" s="5" t="s">
        <v>476</v>
      </c>
      <c r="K205" s="5" t="s">
        <v>476</v>
      </c>
    </row>
    <row r="206" spans="1:11" hidden="1" x14ac:dyDescent="0.25">
      <c r="A206" s="3">
        <v>204</v>
      </c>
      <c r="B206" s="3" t="s">
        <v>275</v>
      </c>
      <c r="C206" s="3" t="s">
        <v>13</v>
      </c>
      <c r="D206" s="3">
        <v>2</v>
      </c>
      <c r="E206" s="3" t="s">
        <v>472</v>
      </c>
      <c r="F206" s="4">
        <v>45293</v>
      </c>
      <c r="G206" s="3" t="s">
        <v>24</v>
      </c>
      <c r="H206" s="4">
        <v>46082</v>
      </c>
      <c r="I206" s="3" t="s">
        <v>489</v>
      </c>
      <c r="J206" s="3" t="s">
        <v>489</v>
      </c>
      <c r="K206" s="3" t="s">
        <v>489</v>
      </c>
    </row>
    <row r="207" spans="1:11" hidden="1" x14ac:dyDescent="0.25">
      <c r="A207" s="5">
        <v>205</v>
      </c>
      <c r="B207" s="5" t="s">
        <v>276</v>
      </c>
      <c r="C207" s="5" t="s">
        <v>13</v>
      </c>
      <c r="D207" s="5">
        <v>2</v>
      </c>
      <c r="E207" s="5" t="s">
        <v>472</v>
      </c>
      <c r="F207" s="6">
        <v>45293</v>
      </c>
      <c r="G207" s="5" t="s">
        <v>24</v>
      </c>
      <c r="H207" s="6">
        <v>46082</v>
      </c>
      <c r="I207" s="5" t="s">
        <v>490</v>
      </c>
      <c r="J207" s="5" t="s">
        <v>490</v>
      </c>
      <c r="K207" s="5" t="s">
        <v>490</v>
      </c>
    </row>
    <row r="208" spans="1:11" hidden="1" x14ac:dyDescent="0.25">
      <c r="A208" s="3">
        <v>206</v>
      </c>
      <c r="B208" s="3" t="s">
        <v>277</v>
      </c>
      <c r="C208" s="3" t="s">
        <v>13</v>
      </c>
      <c r="D208" s="3">
        <v>2</v>
      </c>
      <c r="E208" s="3" t="s">
        <v>472</v>
      </c>
      <c r="F208" s="4">
        <v>45293</v>
      </c>
      <c r="G208" s="3" t="s">
        <v>24</v>
      </c>
      <c r="H208" s="4">
        <v>46082</v>
      </c>
      <c r="I208" s="3" t="s">
        <v>480</v>
      </c>
      <c r="J208" s="3" t="s">
        <v>480</v>
      </c>
      <c r="K208" s="3" t="s">
        <v>480</v>
      </c>
    </row>
    <row r="209" spans="1:11" hidden="1" x14ac:dyDescent="0.25">
      <c r="A209" s="5">
        <v>207</v>
      </c>
      <c r="B209" s="5" t="s">
        <v>278</v>
      </c>
      <c r="C209" s="5" t="s">
        <v>13</v>
      </c>
      <c r="D209" s="5">
        <v>2</v>
      </c>
      <c r="E209" s="5" t="s">
        <v>472</v>
      </c>
      <c r="F209" s="6">
        <v>45293</v>
      </c>
      <c r="G209" s="5" t="s">
        <v>25</v>
      </c>
      <c r="H209" s="6">
        <v>46447</v>
      </c>
      <c r="I209" s="5" t="s">
        <v>478</v>
      </c>
      <c r="J209" s="5" t="s">
        <v>478</v>
      </c>
      <c r="K209" s="5" t="s">
        <v>478</v>
      </c>
    </row>
    <row r="210" spans="1:11" hidden="1" x14ac:dyDescent="0.25">
      <c r="A210" s="3">
        <v>208</v>
      </c>
      <c r="B210" s="3" t="s">
        <v>279</v>
      </c>
      <c r="C210" s="3" t="s">
        <v>13</v>
      </c>
      <c r="D210" s="3">
        <v>2</v>
      </c>
      <c r="E210" s="3" t="s">
        <v>472</v>
      </c>
      <c r="F210" s="4">
        <v>45293</v>
      </c>
      <c r="G210" s="3" t="s">
        <v>25</v>
      </c>
      <c r="H210" s="4">
        <v>46447</v>
      </c>
      <c r="I210" s="3" t="s">
        <v>487</v>
      </c>
      <c r="J210" s="3" t="s">
        <v>487</v>
      </c>
      <c r="K210" s="3" t="s">
        <v>487</v>
      </c>
    </row>
    <row r="211" spans="1:11" hidden="1" x14ac:dyDescent="0.25">
      <c r="A211" s="5">
        <v>209</v>
      </c>
      <c r="B211" s="5" t="s">
        <v>280</v>
      </c>
      <c r="C211" s="5" t="s">
        <v>13</v>
      </c>
      <c r="D211" s="5">
        <v>2</v>
      </c>
      <c r="E211" s="5" t="s">
        <v>472</v>
      </c>
      <c r="F211" s="6">
        <v>45293</v>
      </c>
      <c r="G211" s="5" t="s">
        <v>23</v>
      </c>
      <c r="H211" s="6">
        <v>45901</v>
      </c>
      <c r="I211" s="5" t="s">
        <v>487</v>
      </c>
      <c r="J211" s="5" t="s">
        <v>487</v>
      </c>
      <c r="K211" s="5" t="s">
        <v>487</v>
      </c>
    </row>
    <row r="212" spans="1:11" hidden="1" x14ac:dyDescent="0.25">
      <c r="A212" s="3">
        <v>210</v>
      </c>
      <c r="B212" s="3" t="s">
        <v>281</v>
      </c>
      <c r="C212" s="3" t="s">
        <v>13</v>
      </c>
      <c r="D212" s="3">
        <v>2</v>
      </c>
      <c r="E212" s="3" t="s">
        <v>472</v>
      </c>
      <c r="F212" s="4">
        <v>45293</v>
      </c>
      <c r="G212" s="3" t="s">
        <v>25</v>
      </c>
      <c r="H212" s="4">
        <v>46447</v>
      </c>
      <c r="I212" s="3" t="s">
        <v>490</v>
      </c>
      <c r="J212" s="3" t="s">
        <v>490</v>
      </c>
      <c r="K212" s="3" t="s">
        <v>490</v>
      </c>
    </row>
    <row r="213" spans="1:11" hidden="1" x14ac:dyDescent="0.25">
      <c r="A213" s="5">
        <v>211</v>
      </c>
      <c r="B213" s="5" t="s">
        <v>282</v>
      </c>
      <c r="C213" s="5" t="s">
        <v>13</v>
      </c>
      <c r="D213" s="5">
        <v>2</v>
      </c>
      <c r="E213" s="5" t="s">
        <v>472</v>
      </c>
      <c r="F213" s="6">
        <v>45293</v>
      </c>
      <c r="G213" s="5" t="s">
        <v>23</v>
      </c>
      <c r="H213" s="6">
        <v>45901</v>
      </c>
      <c r="I213" s="5" t="s">
        <v>488</v>
      </c>
      <c r="J213" s="5" t="s">
        <v>488</v>
      </c>
      <c r="K213" s="5" t="s">
        <v>488</v>
      </c>
    </row>
    <row r="214" spans="1:11" hidden="1" x14ac:dyDescent="0.25">
      <c r="A214" s="3">
        <v>212</v>
      </c>
      <c r="B214" s="3" t="s">
        <v>283</v>
      </c>
      <c r="C214" s="3" t="s">
        <v>13</v>
      </c>
      <c r="D214" s="3">
        <v>2</v>
      </c>
      <c r="E214" s="3" t="s">
        <v>472</v>
      </c>
      <c r="F214" s="4">
        <v>45293</v>
      </c>
      <c r="G214" s="3" t="s">
        <v>22</v>
      </c>
      <c r="H214" s="4">
        <v>45717</v>
      </c>
      <c r="I214" s="3" t="s">
        <v>480</v>
      </c>
      <c r="J214" s="3" t="s">
        <v>480</v>
      </c>
      <c r="K214" s="3" t="s">
        <v>480</v>
      </c>
    </row>
    <row r="215" spans="1:11" hidden="1" x14ac:dyDescent="0.25">
      <c r="A215" s="5">
        <v>213</v>
      </c>
      <c r="B215" s="5" t="s">
        <v>284</v>
      </c>
      <c r="C215" s="5" t="s">
        <v>13</v>
      </c>
      <c r="D215" s="5">
        <v>2</v>
      </c>
      <c r="E215" s="5" t="s">
        <v>472</v>
      </c>
      <c r="F215" s="6">
        <v>45293</v>
      </c>
      <c r="G215" s="5" t="s">
        <v>24</v>
      </c>
      <c r="H215" s="6">
        <v>46082</v>
      </c>
      <c r="I215" s="5" t="s">
        <v>491</v>
      </c>
      <c r="J215" s="5" t="s">
        <v>491</v>
      </c>
      <c r="K215" s="5" t="s">
        <v>491</v>
      </c>
    </row>
    <row r="216" spans="1:11" hidden="1" x14ac:dyDescent="0.25">
      <c r="A216" s="3">
        <v>214</v>
      </c>
      <c r="B216" s="3" t="s">
        <v>285</v>
      </c>
      <c r="C216" s="3" t="s">
        <v>13</v>
      </c>
      <c r="D216" s="3">
        <v>2</v>
      </c>
      <c r="E216" s="3" t="s">
        <v>472</v>
      </c>
      <c r="F216" s="4">
        <v>45293</v>
      </c>
      <c r="G216" s="3" t="s">
        <v>23</v>
      </c>
      <c r="H216" s="4">
        <v>45901</v>
      </c>
      <c r="I216" s="3" t="s">
        <v>486</v>
      </c>
      <c r="J216" s="3" t="s">
        <v>486</v>
      </c>
      <c r="K216" s="3" t="s">
        <v>486</v>
      </c>
    </row>
    <row r="217" spans="1:11" hidden="1" x14ac:dyDescent="0.25">
      <c r="A217" s="5">
        <v>215</v>
      </c>
      <c r="B217" s="5" t="s">
        <v>286</v>
      </c>
      <c r="C217" s="5" t="s">
        <v>13</v>
      </c>
      <c r="D217" s="5">
        <v>2</v>
      </c>
      <c r="E217" s="5" t="s">
        <v>472</v>
      </c>
      <c r="F217" s="6">
        <v>45293</v>
      </c>
      <c r="G217" s="5" t="s">
        <v>22</v>
      </c>
      <c r="H217" s="6">
        <v>45717</v>
      </c>
      <c r="I217" s="5" t="s">
        <v>478</v>
      </c>
      <c r="J217" s="5" t="s">
        <v>478</v>
      </c>
      <c r="K217" s="5" t="s">
        <v>478</v>
      </c>
    </row>
    <row r="218" spans="1:11" hidden="1" x14ac:dyDescent="0.25">
      <c r="A218" s="3">
        <v>216</v>
      </c>
      <c r="B218" s="3" t="s">
        <v>287</v>
      </c>
      <c r="C218" s="3" t="s">
        <v>13</v>
      </c>
      <c r="D218" s="3">
        <v>2</v>
      </c>
      <c r="E218" s="3" t="s">
        <v>472</v>
      </c>
      <c r="F218" s="4">
        <v>45293</v>
      </c>
      <c r="G218" s="3" t="s">
        <v>23</v>
      </c>
      <c r="H218" s="4">
        <v>45901</v>
      </c>
      <c r="I218" s="3" t="s">
        <v>491</v>
      </c>
      <c r="J218" s="3" t="s">
        <v>491</v>
      </c>
      <c r="K218" s="3" t="s">
        <v>491</v>
      </c>
    </row>
    <row r="219" spans="1:11" hidden="1" x14ac:dyDescent="0.25">
      <c r="A219" s="5">
        <v>217</v>
      </c>
      <c r="B219" s="5" t="s">
        <v>288</v>
      </c>
      <c r="C219" s="5" t="s">
        <v>13</v>
      </c>
      <c r="D219" s="5">
        <v>2</v>
      </c>
      <c r="E219" s="5" t="s">
        <v>472</v>
      </c>
      <c r="F219" s="6">
        <v>45293</v>
      </c>
      <c r="G219" s="5" t="s">
        <v>24</v>
      </c>
      <c r="H219" s="6">
        <v>46082</v>
      </c>
      <c r="I219" s="5" t="s">
        <v>487</v>
      </c>
      <c r="J219" s="5" t="s">
        <v>487</v>
      </c>
      <c r="K219" s="5" t="s">
        <v>487</v>
      </c>
    </row>
    <row r="220" spans="1:11" hidden="1" x14ac:dyDescent="0.25">
      <c r="A220" s="3">
        <v>218</v>
      </c>
      <c r="B220" s="3" t="s">
        <v>289</v>
      </c>
      <c r="C220" s="3" t="s">
        <v>13</v>
      </c>
      <c r="D220" s="3">
        <v>2</v>
      </c>
      <c r="E220" s="3" t="s">
        <v>472</v>
      </c>
      <c r="F220" s="4">
        <v>45293</v>
      </c>
      <c r="G220" s="3" t="s">
        <v>24</v>
      </c>
      <c r="H220" s="4">
        <v>46082</v>
      </c>
      <c r="I220" s="3" t="s">
        <v>480</v>
      </c>
      <c r="J220" s="3" t="s">
        <v>480</v>
      </c>
      <c r="K220" s="3" t="s">
        <v>480</v>
      </c>
    </row>
    <row r="221" spans="1:11" hidden="1" x14ac:dyDescent="0.25">
      <c r="A221" s="5">
        <v>219</v>
      </c>
      <c r="B221" s="5" t="s">
        <v>290</v>
      </c>
      <c r="C221" s="5" t="s">
        <v>13</v>
      </c>
      <c r="D221" s="5">
        <v>2</v>
      </c>
      <c r="E221" s="5" t="s">
        <v>472</v>
      </c>
      <c r="F221" s="6">
        <v>45293</v>
      </c>
      <c r="G221" s="5" t="s">
        <v>23</v>
      </c>
      <c r="H221" s="6">
        <v>45901</v>
      </c>
      <c r="I221" s="5" t="s">
        <v>485</v>
      </c>
      <c r="J221" s="5" t="s">
        <v>485</v>
      </c>
      <c r="K221" s="5" t="s">
        <v>485</v>
      </c>
    </row>
    <row r="222" spans="1:11" hidden="1" x14ac:dyDescent="0.25">
      <c r="A222" s="3">
        <v>220</v>
      </c>
      <c r="B222" s="3" t="s">
        <v>291</v>
      </c>
      <c r="C222" s="3" t="s">
        <v>13</v>
      </c>
      <c r="D222" s="3">
        <v>2</v>
      </c>
      <c r="E222" s="3" t="s">
        <v>472</v>
      </c>
      <c r="F222" s="4">
        <v>45293</v>
      </c>
      <c r="G222" s="3" t="s">
        <v>23</v>
      </c>
      <c r="H222" s="4">
        <v>45901</v>
      </c>
      <c r="I222" s="3" t="s">
        <v>477</v>
      </c>
      <c r="J222" s="3" t="s">
        <v>477</v>
      </c>
      <c r="K222" s="3" t="s">
        <v>477</v>
      </c>
    </row>
    <row r="223" spans="1:11" hidden="1" x14ac:dyDescent="0.25">
      <c r="A223" s="5">
        <v>221</v>
      </c>
      <c r="B223" s="5" t="s">
        <v>292</v>
      </c>
      <c r="C223" s="5" t="s">
        <v>13</v>
      </c>
      <c r="D223" s="5">
        <v>2</v>
      </c>
      <c r="E223" s="5" t="s">
        <v>472</v>
      </c>
      <c r="F223" s="6">
        <v>45293</v>
      </c>
      <c r="G223" s="5" t="s">
        <v>25</v>
      </c>
      <c r="H223" s="6">
        <v>46447</v>
      </c>
      <c r="I223" s="5" t="s">
        <v>480</v>
      </c>
      <c r="J223" s="5" t="s">
        <v>480</v>
      </c>
      <c r="K223" s="5" t="s">
        <v>480</v>
      </c>
    </row>
    <row r="224" spans="1:11" hidden="1" x14ac:dyDescent="0.25">
      <c r="A224" s="3">
        <v>222</v>
      </c>
      <c r="B224" s="3" t="s">
        <v>293</v>
      </c>
      <c r="C224" s="3" t="s">
        <v>13</v>
      </c>
      <c r="D224" s="3">
        <v>2</v>
      </c>
      <c r="E224" s="3" t="s">
        <v>472</v>
      </c>
      <c r="F224" s="4">
        <v>45293</v>
      </c>
      <c r="G224" s="3" t="s">
        <v>23</v>
      </c>
      <c r="H224" s="4">
        <v>45901</v>
      </c>
      <c r="I224" s="3" t="s">
        <v>477</v>
      </c>
      <c r="J224" s="3" t="s">
        <v>477</v>
      </c>
      <c r="K224" s="3" t="s">
        <v>477</v>
      </c>
    </row>
    <row r="225" spans="1:11" hidden="1" x14ac:dyDescent="0.25">
      <c r="A225" s="5">
        <v>223</v>
      </c>
      <c r="B225" s="5" t="s">
        <v>294</v>
      </c>
      <c r="C225" s="5" t="s">
        <v>13</v>
      </c>
      <c r="D225" s="5">
        <v>2</v>
      </c>
      <c r="E225" s="5" t="s">
        <v>472</v>
      </c>
      <c r="F225" s="6">
        <v>45293</v>
      </c>
      <c r="G225" s="5" t="s">
        <v>25</v>
      </c>
      <c r="H225" s="6">
        <v>46447</v>
      </c>
      <c r="I225" s="5" t="s">
        <v>490</v>
      </c>
      <c r="J225" s="5" t="s">
        <v>490</v>
      </c>
      <c r="K225" s="5" t="s">
        <v>490</v>
      </c>
    </row>
    <row r="226" spans="1:11" hidden="1" x14ac:dyDescent="0.25">
      <c r="A226" s="3">
        <v>224</v>
      </c>
      <c r="B226" s="3" t="s">
        <v>295</v>
      </c>
      <c r="C226" s="3" t="s">
        <v>13</v>
      </c>
      <c r="D226" s="3">
        <v>2</v>
      </c>
      <c r="E226" s="3" t="s">
        <v>472</v>
      </c>
      <c r="F226" s="4">
        <v>45293</v>
      </c>
      <c r="G226" s="3" t="s">
        <v>23</v>
      </c>
      <c r="H226" s="4">
        <v>45901</v>
      </c>
      <c r="I226" s="3" t="s">
        <v>479</v>
      </c>
      <c r="J226" s="3" t="s">
        <v>479</v>
      </c>
      <c r="K226" s="3" t="s">
        <v>479</v>
      </c>
    </row>
    <row r="227" spans="1:11" hidden="1" x14ac:dyDescent="0.25">
      <c r="A227" s="5">
        <v>225</v>
      </c>
      <c r="B227" s="5" t="s">
        <v>296</v>
      </c>
      <c r="C227" s="5" t="s">
        <v>13</v>
      </c>
      <c r="D227" s="5">
        <v>2</v>
      </c>
      <c r="E227" s="5" t="s">
        <v>472</v>
      </c>
      <c r="F227" s="6">
        <v>45293</v>
      </c>
      <c r="G227" s="5" t="s">
        <v>25</v>
      </c>
      <c r="H227" s="6">
        <v>46447</v>
      </c>
      <c r="I227" s="5" t="s">
        <v>488</v>
      </c>
      <c r="J227" s="5" t="s">
        <v>488</v>
      </c>
      <c r="K227" s="5" t="s">
        <v>488</v>
      </c>
    </row>
    <row r="228" spans="1:11" hidden="1" x14ac:dyDescent="0.25">
      <c r="A228" s="3">
        <v>226</v>
      </c>
      <c r="B228" s="3" t="s">
        <v>297</v>
      </c>
      <c r="C228" s="3" t="s">
        <v>13</v>
      </c>
      <c r="D228" s="3">
        <v>2</v>
      </c>
      <c r="E228" s="3" t="s">
        <v>472</v>
      </c>
      <c r="F228" s="4">
        <v>45293</v>
      </c>
      <c r="G228" s="3" t="s">
        <v>25</v>
      </c>
      <c r="H228" s="4">
        <v>46447</v>
      </c>
      <c r="I228" s="3" t="s">
        <v>480</v>
      </c>
      <c r="J228" s="3" t="s">
        <v>480</v>
      </c>
      <c r="K228" s="3" t="s">
        <v>480</v>
      </c>
    </row>
    <row r="229" spans="1:11" hidden="1" x14ac:dyDescent="0.25">
      <c r="A229" s="5">
        <v>227</v>
      </c>
      <c r="B229" s="5" t="s">
        <v>298</v>
      </c>
      <c r="C229" s="5" t="s">
        <v>13</v>
      </c>
      <c r="D229" s="5">
        <v>2</v>
      </c>
      <c r="E229" s="5" t="s">
        <v>472</v>
      </c>
      <c r="F229" s="6">
        <v>45293</v>
      </c>
      <c r="G229" s="5" t="s">
        <v>22</v>
      </c>
      <c r="H229" s="6">
        <v>45717</v>
      </c>
      <c r="I229" s="5" t="s">
        <v>488</v>
      </c>
      <c r="J229" s="5" t="s">
        <v>488</v>
      </c>
      <c r="K229" s="5" t="s">
        <v>488</v>
      </c>
    </row>
    <row r="230" spans="1:11" hidden="1" x14ac:dyDescent="0.25">
      <c r="A230" s="3">
        <v>228</v>
      </c>
      <c r="B230" s="3" t="s">
        <v>299</v>
      </c>
      <c r="C230" s="3" t="s">
        <v>13</v>
      </c>
      <c r="D230" s="3">
        <v>2</v>
      </c>
      <c r="E230" s="3" t="s">
        <v>472</v>
      </c>
      <c r="F230" s="4">
        <v>45293</v>
      </c>
      <c r="G230" s="3" t="s">
        <v>23</v>
      </c>
      <c r="H230" s="4">
        <v>45901</v>
      </c>
      <c r="I230" s="3" t="s">
        <v>480</v>
      </c>
      <c r="J230" s="3" t="s">
        <v>480</v>
      </c>
      <c r="K230" s="3" t="s">
        <v>480</v>
      </c>
    </row>
    <row r="231" spans="1:11" hidden="1" x14ac:dyDescent="0.25">
      <c r="A231" s="5">
        <v>229</v>
      </c>
      <c r="B231" s="5" t="s">
        <v>300</v>
      </c>
      <c r="C231" s="5" t="s">
        <v>13</v>
      </c>
      <c r="D231" s="5">
        <v>2</v>
      </c>
      <c r="E231" s="5" t="s">
        <v>472</v>
      </c>
      <c r="F231" s="6">
        <v>45293</v>
      </c>
      <c r="G231" s="5" t="s">
        <v>24</v>
      </c>
      <c r="H231" s="6">
        <v>46082</v>
      </c>
      <c r="I231" s="5" t="s">
        <v>476</v>
      </c>
      <c r="J231" s="5" t="s">
        <v>476</v>
      </c>
      <c r="K231" s="5" t="s">
        <v>476</v>
      </c>
    </row>
    <row r="232" spans="1:11" hidden="1" x14ac:dyDescent="0.25">
      <c r="A232" s="3">
        <v>230</v>
      </c>
      <c r="B232" s="3" t="s">
        <v>301</v>
      </c>
      <c r="C232" s="3" t="s">
        <v>13</v>
      </c>
      <c r="D232" s="3">
        <v>2</v>
      </c>
      <c r="E232" s="3" t="s">
        <v>472</v>
      </c>
      <c r="F232" s="4">
        <v>45293</v>
      </c>
      <c r="G232" s="3" t="s">
        <v>23</v>
      </c>
      <c r="H232" s="4">
        <v>45901</v>
      </c>
      <c r="I232" s="3" t="s">
        <v>477</v>
      </c>
      <c r="J232" s="3" t="s">
        <v>477</v>
      </c>
      <c r="K232" s="3" t="s">
        <v>477</v>
      </c>
    </row>
    <row r="233" spans="1:11" hidden="1" x14ac:dyDescent="0.25">
      <c r="A233" s="5">
        <v>231</v>
      </c>
      <c r="B233" s="5" t="s">
        <v>302</v>
      </c>
      <c r="C233" s="5" t="s">
        <v>13</v>
      </c>
      <c r="D233" s="5">
        <v>2</v>
      </c>
      <c r="E233" s="5" t="s">
        <v>472</v>
      </c>
      <c r="F233" s="6">
        <v>45293</v>
      </c>
      <c r="G233" s="5" t="s">
        <v>23</v>
      </c>
      <c r="H233" s="6">
        <v>45901</v>
      </c>
      <c r="I233" s="5" t="s">
        <v>489</v>
      </c>
      <c r="J233" s="5" t="s">
        <v>489</v>
      </c>
      <c r="K233" s="5" t="s">
        <v>489</v>
      </c>
    </row>
    <row r="234" spans="1:11" hidden="1" x14ac:dyDescent="0.25">
      <c r="A234" s="3">
        <v>232</v>
      </c>
      <c r="B234" s="3" t="s">
        <v>303</v>
      </c>
      <c r="C234" s="3" t="s">
        <v>13</v>
      </c>
      <c r="D234" s="3">
        <v>2</v>
      </c>
      <c r="E234" s="3" t="s">
        <v>472</v>
      </c>
      <c r="F234" s="4">
        <v>45293</v>
      </c>
      <c r="G234" s="3" t="s">
        <v>25</v>
      </c>
      <c r="H234" s="4">
        <v>46447</v>
      </c>
      <c r="I234" s="3" t="s">
        <v>488</v>
      </c>
      <c r="J234" s="3" t="s">
        <v>488</v>
      </c>
      <c r="K234" s="3" t="s">
        <v>488</v>
      </c>
    </row>
    <row r="235" spans="1:11" hidden="1" x14ac:dyDescent="0.25">
      <c r="A235" s="5">
        <v>233</v>
      </c>
      <c r="B235" s="5" t="s">
        <v>304</v>
      </c>
      <c r="C235" s="5" t="s">
        <v>13</v>
      </c>
      <c r="D235" s="5">
        <v>2</v>
      </c>
      <c r="E235" s="5" t="s">
        <v>472</v>
      </c>
      <c r="F235" s="6">
        <v>45293</v>
      </c>
      <c r="G235" s="5" t="s">
        <v>24</v>
      </c>
      <c r="H235" s="6">
        <v>46082</v>
      </c>
      <c r="I235" s="5" t="s">
        <v>491</v>
      </c>
      <c r="J235" s="5" t="s">
        <v>491</v>
      </c>
      <c r="K235" s="5" t="s">
        <v>491</v>
      </c>
    </row>
    <row r="236" spans="1:11" hidden="1" x14ac:dyDescent="0.25">
      <c r="A236" s="3">
        <v>234</v>
      </c>
      <c r="B236" s="3" t="s">
        <v>305</v>
      </c>
      <c r="C236" s="3" t="s">
        <v>13</v>
      </c>
      <c r="D236" s="3">
        <v>2</v>
      </c>
      <c r="E236" s="3" t="s">
        <v>472</v>
      </c>
      <c r="F236" s="4">
        <v>45293</v>
      </c>
      <c r="G236" s="3" t="s">
        <v>25</v>
      </c>
      <c r="H236" s="4">
        <v>46447</v>
      </c>
      <c r="I236" s="3" t="s">
        <v>488</v>
      </c>
      <c r="J236" s="3" t="s">
        <v>488</v>
      </c>
      <c r="K236" s="3" t="s">
        <v>488</v>
      </c>
    </row>
    <row r="237" spans="1:11" hidden="1" x14ac:dyDescent="0.25">
      <c r="A237" s="5">
        <v>235</v>
      </c>
      <c r="B237" s="5" t="s">
        <v>306</v>
      </c>
      <c r="C237" s="5" t="s">
        <v>13</v>
      </c>
      <c r="D237" s="5">
        <v>2</v>
      </c>
      <c r="E237" s="5" t="s">
        <v>472</v>
      </c>
      <c r="F237" s="6">
        <v>45293</v>
      </c>
      <c r="G237" s="5" t="s">
        <v>25</v>
      </c>
      <c r="H237" s="6">
        <v>46447</v>
      </c>
      <c r="I237" s="5" t="s">
        <v>487</v>
      </c>
      <c r="J237" s="5" t="s">
        <v>487</v>
      </c>
      <c r="K237" s="5" t="s">
        <v>487</v>
      </c>
    </row>
    <row r="238" spans="1:11" hidden="1" x14ac:dyDescent="0.25">
      <c r="A238" s="3">
        <v>236</v>
      </c>
      <c r="B238" s="3" t="s">
        <v>307</v>
      </c>
      <c r="C238" s="3" t="s">
        <v>13</v>
      </c>
      <c r="D238" s="3">
        <v>2</v>
      </c>
      <c r="E238" s="3" t="s">
        <v>472</v>
      </c>
      <c r="F238" s="4">
        <v>45293</v>
      </c>
      <c r="G238" s="3" t="s">
        <v>22</v>
      </c>
      <c r="H238" s="4">
        <v>45717</v>
      </c>
      <c r="I238" s="3" t="s">
        <v>483</v>
      </c>
      <c r="J238" s="3" t="s">
        <v>483</v>
      </c>
      <c r="K238" s="3" t="s">
        <v>483</v>
      </c>
    </row>
    <row r="239" spans="1:11" hidden="1" x14ac:dyDescent="0.25">
      <c r="A239" s="5">
        <v>237</v>
      </c>
      <c r="B239" s="5" t="s">
        <v>308</v>
      </c>
      <c r="C239" s="5" t="s">
        <v>13</v>
      </c>
      <c r="D239" s="5">
        <v>2</v>
      </c>
      <c r="E239" s="5" t="s">
        <v>472</v>
      </c>
      <c r="F239" s="6">
        <v>45293</v>
      </c>
      <c r="G239" s="5" t="s">
        <v>24</v>
      </c>
      <c r="H239" s="6">
        <v>46082</v>
      </c>
      <c r="I239" s="5" t="s">
        <v>485</v>
      </c>
      <c r="J239" s="5" t="s">
        <v>485</v>
      </c>
      <c r="K239" s="5" t="s">
        <v>485</v>
      </c>
    </row>
    <row r="240" spans="1:11" hidden="1" x14ac:dyDescent="0.25">
      <c r="A240" s="3">
        <v>238</v>
      </c>
      <c r="B240" s="3" t="s">
        <v>309</v>
      </c>
      <c r="C240" s="3" t="s">
        <v>13</v>
      </c>
      <c r="D240" s="3">
        <v>2</v>
      </c>
      <c r="E240" s="3" t="s">
        <v>472</v>
      </c>
      <c r="F240" s="4">
        <v>45293</v>
      </c>
      <c r="G240" s="3" t="s">
        <v>25</v>
      </c>
      <c r="H240" s="4">
        <v>46447</v>
      </c>
      <c r="I240" s="3" t="s">
        <v>491</v>
      </c>
      <c r="J240" s="3" t="s">
        <v>491</v>
      </c>
      <c r="K240" s="3" t="s">
        <v>491</v>
      </c>
    </row>
    <row r="241" spans="1:11" hidden="1" x14ac:dyDescent="0.25">
      <c r="A241" s="5">
        <v>239</v>
      </c>
      <c r="B241" s="5" t="s">
        <v>310</v>
      </c>
      <c r="C241" s="5" t="s">
        <v>13</v>
      </c>
      <c r="D241" s="5">
        <v>2</v>
      </c>
      <c r="E241" s="5" t="s">
        <v>472</v>
      </c>
      <c r="F241" s="6">
        <v>45293</v>
      </c>
      <c r="G241" s="5" t="s">
        <v>24</v>
      </c>
      <c r="H241" s="6">
        <v>46082</v>
      </c>
      <c r="I241" s="5" t="s">
        <v>486</v>
      </c>
      <c r="J241" s="5" t="s">
        <v>486</v>
      </c>
      <c r="K241" s="5" t="s">
        <v>486</v>
      </c>
    </row>
    <row r="242" spans="1:11" hidden="1" x14ac:dyDescent="0.25">
      <c r="A242" s="3">
        <v>240</v>
      </c>
      <c r="B242" s="3" t="s">
        <v>311</v>
      </c>
      <c r="C242" s="3" t="s">
        <v>13</v>
      </c>
      <c r="D242" s="3">
        <v>2</v>
      </c>
      <c r="E242" s="3" t="s">
        <v>472</v>
      </c>
      <c r="F242" s="4">
        <v>45293</v>
      </c>
      <c r="G242" s="3" t="s">
        <v>24</v>
      </c>
      <c r="H242" s="4">
        <v>46082</v>
      </c>
      <c r="I242" s="3" t="s">
        <v>481</v>
      </c>
      <c r="J242" s="3" t="s">
        <v>481</v>
      </c>
      <c r="K242" s="3" t="s">
        <v>481</v>
      </c>
    </row>
    <row r="243" spans="1:11" hidden="1" x14ac:dyDescent="0.25">
      <c r="A243" s="5">
        <v>241</v>
      </c>
      <c r="B243" s="5" t="s">
        <v>312</v>
      </c>
      <c r="C243" s="5" t="s">
        <v>13</v>
      </c>
      <c r="D243" s="5">
        <v>2</v>
      </c>
      <c r="E243" s="5" t="s">
        <v>472</v>
      </c>
      <c r="F243" s="6">
        <v>45293</v>
      </c>
      <c r="G243" s="5" t="s">
        <v>25</v>
      </c>
      <c r="H243" s="6">
        <v>46447</v>
      </c>
      <c r="I243" s="5" t="s">
        <v>488</v>
      </c>
      <c r="J243" s="5" t="s">
        <v>488</v>
      </c>
      <c r="K243" s="5" t="s">
        <v>488</v>
      </c>
    </row>
    <row r="244" spans="1:11" hidden="1" x14ac:dyDescent="0.25">
      <c r="A244" s="3">
        <v>242</v>
      </c>
      <c r="B244" s="3" t="s">
        <v>313</v>
      </c>
      <c r="C244" s="3" t="s">
        <v>13</v>
      </c>
      <c r="D244" s="3">
        <v>2</v>
      </c>
      <c r="E244" s="3" t="s">
        <v>472</v>
      </c>
      <c r="F244" s="4">
        <v>45293</v>
      </c>
      <c r="G244" s="3" t="s">
        <v>23</v>
      </c>
      <c r="H244" s="4">
        <v>45901</v>
      </c>
      <c r="I244" s="3" t="s">
        <v>485</v>
      </c>
      <c r="J244" s="3" t="s">
        <v>485</v>
      </c>
      <c r="K244" s="3" t="s">
        <v>485</v>
      </c>
    </row>
    <row r="245" spans="1:11" hidden="1" x14ac:dyDescent="0.25">
      <c r="A245" s="5">
        <v>243</v>
      </c>
      <c r="B245" s="5" t="s">
        <v>314</v>
      </c>
      <c r="C245" s="5" t="s">
        <v>13</v>
      </c>
      <c r="D245" s="5">
        <v>2</v>
      </c>
      <c r="E245" s="5" t="s">
        <v>472</v>
      </c>
      <c r="F245" s="6">
        <v>45293</v>
      </c>
      <c r="G245" s="5" t="s">
        <v>25</v>
      </c>
      <c r="H245" s="6">
        <v>46447</v>
      </c>
      <c r="I245" s="5" t="s">
        <v>478</v>
      </c>
      <c r="J245" s="5" t="s">
        <v>478</v>
      </c>
      <c r="K245" s="5" t="s">
        <v>478</v>
      </c>
    </row>
    <row r="246" spans="1:11" hidden="1" x14ac:dyDescent="0.25">
      <c r="A246" s="3">
        <v>244</v>
      </c>
      <c r="B246" s="3" t="s">
        <v>315</v>
      </c>
      <c r="C246" s="3" t="s">
        <v>13</v>
      </c>
      <c r="D246" s="3">
        <v>2</v>
      </c>
      <c r="E246" s="3" t="s">
        <v>472</v>
      </c>
      <c r="F246" s="4">
        <v>45293</v>
      </c>
      <c r="G246" s="3" t="s">
        <v>23</v>
      </c>
      <c r="H246" s="4">
        <v>45901</v>
      </c>
      <c r="I246" s="3" t="s">
        <v>482</v>
      </c>
      <c r="J246" s="3" t="s">
        <v>482</v>
      </c>
      <c r="K246" s="3" t="s">
        <v>482</v>
      </c>
    </row>
    <row r="247" spans="1:11" hidden="1" x14ac:dyDescent="0.25">
      <c r="A247" s="5">
        <v>245</v>
      </c>
      <c r="B247" s="5" t="s">
        <v>316</v>
      </c>
      <c r="C247" s="5" t="s">
        <v>13</v>
      </c>
      <c r="D247" s="5">
        <v>2</v>
      </c>
      <c r="E247" s="5" t="s">
        <v>472</v>
      </c>
      <c r="F247" s="6">
        <v>45293</v>
      </c>
      <c r="G247" s="5" t="s">
        <v>23</v>
      </c>
      <c r="H247" s="6">
        <v>45901</v>
      </c>
      <c r="I247" s="5" t="s">
        <v>478</v>
      </c>
      <c r="J247" s="5" t="s">
        <v>478</v>
      </c>
      <c r="K247" s="5" t="s">
        <v>478</v>
      </c>
    </row>
    <row r="248" spans="1:11" hidden="1" x14ac:dyDescent="0.25">
      <c r="A248" s="3">
        <v>246</v>
      </c>
      <c r="B248" s="3" t="s">
        <v>317</v>
      </c>
      <c r="C248" s="3" t="s">
        <v>13</v>
      </c>
      <c r="D248" s="3">
        <v>2</v>
      </c>
      <c r="E248" s="3" t="s">
        <v>472</v>
      </c>
      <c r="F248" s="4">
        <v>45293</v>
      </c>
      <c r="G248" s="3" t="s">
        <v>23</v>
      </c>
      <c r="H248" s="4">
        <v>45901</v>
      </c>
      <c r="I248" s="3" t="s">
        <v>483</v>
      </c>
      <c r="J248" s="3" t="s">
        <v>483</v>
      </c>
      <c r="K248" s="3" t="s">
        <v>483</v>
      </c>
    </row>
    <row r="249" spans="1:11" hidden="1" x14ac:dyDescent="0.25">
      <c r="A249" s="5">
        <v>247</v>
      </c>
      <c r="B249" s="5" t="s">
        <v>318</v>
      </c>
      <c r="C249" s="5" t="s">
        <v>13</v>
      </c>
      <c r="D249" s="5">
        <v>2</v>
      </c>
      <c r="E249" s="5" t="s">
        <v>472</v>
      </c>
      <c r="F249" s="6">
        <v>45293</v>
      </c>
      <c r="G249" s="5" t="s">
        <v>22</v>
      </c>
      <c r="H249" s="6">
        <v>45717</v>
      </c>
      <c r="I249" s="5" t="s">
        <v>490</v>
      </c>
      <c r="J249" s="5" t="s">
        <v>490</v>
      </c>
      <c r="K249" s="5" t="s">
        <v>490</v>
      </c>
    </row>
    <row r="250" spans="1:11" hidden="1" x14ac:dyDescent="0.25">
      <c r="A250" s="3">
        <v>248</v>
      </c>
      <c r="B250" s="3" t="s">
        <v>319</v>
      </c>
      <c r="C250" s="3" t="s">
        <v>13</v>
      </c>
      <c r="D250" s="3">
        <v>2</v>
      </c>
      <c r="E250" s="3" t="s">
        <v>472</v>
      </c>
      <c r="F250" s="4">
        <v>45293</v>
      </c>
      <c r="G250" s="3" t="s">
        <v>24</v>
      </c>
      <c r="H250" s="4">
        <v>46082</v>
      </c>
      <c r="I250" s="3" t="s">
        <v>477</v>
      </c>
      <c r="J250" s="3" t="s">
        <v>477</v>
      </c>
      <c r="K250" s="3" t="s">
        <v>477</v>
      </c>
    </row>
    <row r="251" spans="1:11" hidden="1" x14ac:dyDescent="0.25">
      <c r="A251" s="5">
        <v>249</v>
      </c>
      <c r="B251" s="5" t="s">
        <v>320</v>
      </c>
      <c r="C251" s="5" t="s">
        <v>13</v>
      </c>
      <c r="D251" s="5">
        <v>2</v>
      </c>
      <c r="E251" s="5" t="s">
        <v>472</v>
      </c>
      <c r="F251" s="6">
        <v>45293</v>
      </c>
      <c r="G251" s="5" t="s">
        <v>23</v>
      </c>
      <c r="H251" s="6">
        <v>45901</v>
      </c>
      <c r="I251" s="5" t="s">
        <v>478</v>
      </c>
      <c r="J251" s="5" t="s">
        <v>478</v>
      </c>
      <c r="K251" s="5" t="s">
        <v>478</v>
      </c>
    </row>
    <row r="252" spans="1:11" hidden="1" x14ac:dyDescent="0.25">
      <c r="A252" s="3">
        <v>250</v>
      </c>
      <c r="B252" s="3" t="s">
        <v>321</v>
      </c>
      <c r="C252" s="3" t="s">
        <v>13</v>
      </c>
      <c r="D252" s="3">
        <v>2</v>
      </c>
      <c r="E252" s="3" t="s">
        <v>472</v>
      </c>
      <c r="F252" s="4">
        <v>45293</v>
      </c>
      <c r="G252" s="3" t="s">
        <v>25</v>
      </c>
      <c r="H252" s="4">
        <v>46447</v>
      </c>
      <c r="I252" s="3" t="s">
        <v>483</v>
      </c>
      <c r="J252" s="3" t="s">
        <v>483</v>
      </c>
      <c r="K252" s="3" t="s">
        <v>483</v>
      </c>
    </row>
    <row r="253" spans="1:11" hidden="1" x14ac:dyDescent="0.25">
      <c r="A253" s="5">
        <v>251</v>
      </c>
      <c r="B253" s="5" t="s">
        <v>322</v>
      </c>
      <c r="C253" s="5" t="s">
        <v>13</v>
      </c>
      <c r="D253" s="5">
        <v>2</v>
      </c>
      <c r="E253" s="5" t="s">
        <v>472</v>
      </c>
      <c r="F253" s="6">
        <v>45293</v>
      </c>
      <c r="G253" s="5" t="s">
        <v>24</v>
      </c>
      <c r="H253" s="6">
        <v>46082</v>
      </c>
      <c r="I253" s="5" t="s">
        <v>487</v>
      </c>
      <c r="J253" s="5" t="s">
        <v>487</v>
      </c>
      <c r="K253" s="5" t="s">
        <v>487</v>
      </c>
    </row>
    <row r="254" spans="1:11" hidden="1" x14ac:dyDescent="0.25">
      <c r="A254" s="3">
        <v>252</v>
      </c>
      <c r="B254" s="3" t="s">
        <v>323</v>
      </c>
      <c r="C254" s="3" t="s">
        <v>13</v>
      </c>
      <c r="D254" s="3">
        <v>2</v>
      </c>
      <c r="E254" s="3" t="s">
        <v>472</v>
      </c>
      <c r="F254" s="4">
        <v>45293</v>
      </c>
      <c r="G254" s="3" t="s">
        <v>25</v>
      </c>
      <c r="H254" s="4">
        <v>46447</v>
      </c>
      <c r="I254" s="3" t="s">
        <v>490</v>
      </c>
      <c r="J254" s="3" t="s">
        <v>490</v>
      </c>
      <c r="K254" s="3" t="s">
        <v>490</v>
      </c>
    </row>
    <row r="255" spans="1:11" hidden="1" x14ac:dyDescent="0.25">
      <c r="A255" s="5">
        <v>253</v>
      </c>
      <c r="B255" s="5" t="s">
        <v>324</v>
      </c>
      <c r="C255" s="5" t="s">
        <v>13</v>
      </c>
      <c r="D255" s="5">
        <v>2</v>
      </c>
      <c r="E255" s="5" t="s">
        <v>472</v>
      </c>
      <c r="F255" s="6">
        <v>45293</v>
      </c>
      <c r="G255" s="5" t="s">
        <v>22</v>
      </c>
      <c r="H255" s="6">
        <v>45717</v>
      </c>
      <c r="I255" s="5" t="s">
        <v>491</v>
      </c>
      <c r="J255" s="5" t="s">
        <v>491</v>
      </c>
      <c r="K255" s="5" t="s">
        <v>491</v>
      </c>
    </row>
    <row r="256" spans="1:11" hidden="1" x14ac:dyDescent="0.25">
      <c r="A256" s="3">
        <v>254</v>
      </c>
      <c r="B256" s="3" t="s">
        <v>325</v>
      </c>
      <c r="C256" s="3" t="s">
        <v>13</v>
      </c>
      <c r="D256" s="3">
        <v>2</v>
      </c>
      <c r="E256" s="3" t="s">
        <v>472</v>
      </c>
      <c r="F256" s="4">
        <v>45293</v>
      </c>
      <c r="G256" s="3" t="s">
        <v>22</v>
      </c>
      <c r="H256" s="4">
        <v>45717</v>
      </c>
      <c r="I256" s="3" t="s">
        <v>483</v>
      </c>
      <c r="J256" s="3" t="s">
        <v>483</v>
      </c>
      <c r="K256" s="3" t="s">
        <v>483</v>
      </c>
    </row>
    <row r="257" spans="1:11" hidden="1" x14ac:dyDescent="0.25">
      <c r="A257" s="5">
        <v>255</v>
      </c>
      <c r="B257" s="5" t="s">
        <v>326</v>
      </c>
      <c r="C257" s="5" t="s">
        <v>13</v>
      </c>
      <c r="D257" s="5">
        <v>2</v>
      </c>
      <c r="E257" s="5" t="s">
        <v>472</v>
      </c>
      <c r="F257" s="6">
        <v>45293</v>
      </c>
      <c r="G257" s="5" t="s">
        <v>22</v>
      </c>
      <c r="H257" s="6">
        <v>45717</v>
      </c>
      <c r="I257" s="5" t="s">
        <v>478</v>
      </c>
      <c r="J257" s="5" t="s">
        <v>478</v>
      </c>
      <c r="K257" s="5" t="s">
        <v>478</v>
      </c>
    </row>
    <row r="258" spans="1:11" hidden="1" x14ac:dyDescent="0.25">
      <c r="A258" s="3">
        <v>256</v>
      </c>
      <c r="B258" s="3" t="s">
        <v>327</v>
      </c>
      <c r="C258" s="3" t="s">
        <v>13</v>
      </c>
      <c r="D258" s="3">
        <v>2</v>
      </c>
      <c r="E258" s="3" t="s">
        <v>472</v>
      </c>
      <c r="F258" s="4">
        <v>45293</v>
      </c>
      <c r="G258" s="3" t="s">
        <v>24</v>
      </c>
      <c r="H258" s="4">
        <v>46082</v>
      </c>
      <c r="I258" s="3" t="s">
        <v>477</v>
      </c>
      <c r="J258" s="3" t="s">
        <v>477</v>
      </c>
      <c r="K258" s="3" t="s">
        <v>477</v>
      </c>
    </row>
    <row r="259" spans="1:11" hidden="1" x14ac:dyDescent="0.25">
      <c r="A259" s="5">
        <v>257</v>
      </c>
      <c r="B259" s="5" t="s">
        <v>328</v>
      </c>
      <c r="C259" s="5" t="s">
        <v>13</v>
      </c>
      <c r="D259" s="5">
        <v>2</v>
      </c>
      <c r="E259" s="5" t="s">
        <v>472</v>
      </c>
      <c r="F259" s="6">
        <v>45293</v>
      </c>
      <c r="G259" s="5" t="s">
        <v>25</v>
      </c>
      <c r="H259" s="6">
        <v>46447</v>
      </c>
      <c r="I259" s="5" t="s">
        <v>490</v>
      </c>
      <c r="J259" s="5" t="s">
        <v>490</v>
      </c>
      <c r="K259" s="5" t="s">
        <v>490</v>
      </c>
    </row>
    <row r="260" spans="1:11" hidden="1" x14ac:dyDescent="0.25">
      <c r="A260" s="3">
        <v>258</v>
      </c>
      <c r="B260" s="3" t="s">
        <v>329</v>
      </c>
      <c r="C260" s="3" t="s">
        <v>13</v>
      </c>
      <c r="D260" s="3">
        <v>2</v>
      </c>
      <c r="E260" s="3" t="s">
        <v>472</v>
      </c>
      <c r="F260" s="4">
        <v>45293</v>
      </c>
      <c r="G260" s="3" t="s">
        <v>22</v>
      </c>
      <c r="H260" s="4">
        <v>45717</v>
      </c>
      <c r="I260" s="3" t="s">
        <v>476</v>
      </c>
      <c r="J260" s="3" t="s">
        <v>476</v>
      </c>
      <c r="K260" s="3" t="s">
        <v>476</v>
      </c>
    </row>
    <row r="261" spans="1:11" hidden="1" x14ac:dyDescent="0.25">
      <c r="A261" s="5">
        <v>259</v>
      </c>
      <c r="B261" s="5" t="s">
        <v>330</v>
      </c>
      <c r="C261" s="5" t="s">
        <v>13</v>
      </c>
      <c r="D261" s="5">
        <v>2</v>
      </c>
      <c r="E261" s="5" t="s">
        <v>472</v>
      </c>
      <c r="F261" s="6">
        <v>45293</v>
      </c>
      <c r="G261" s="5" t="s">
        <v>22</v>
      </c>
      <c r="H261" s="6">
        <v>45717</v>
      </c>
      <c r="I261" s="5" t="s">
        <v>487</v>
      </c>
      <c r="J261" s="5" t="s">
        <v>487</v>
      </c>
      <c r="K261" s="5" t="s">
        <v>487</v>
      </c>
    </row>
    <row r="262" spans="1:11" hidden="1" x14ac:dyDescent="0.25">
      <c r="A262" s="3">
        <v>260</v>
      </c>
      <c r="B262" s="3" t="s">
        <v>331</v>
      </c>
      <c r="C262" s="3" t="s">
        <v>13</v>
      </c>
      <c r="D262" s="3">
        <v>2</v>
      </c>
      <c r="E262" s="3" t="s">
        <v>472</v>
      </c>
      <c r="F262" s="4">
        <v>45293</v>
      </c>
      <c r="G262" s="3" t="s">
        <v>23</v>
      </c>
      <c r="H262" s="4">
        <v>45901</v>
      </c>
      <c r="I262" s="3" t="s">
        <v>478</v>
      </c>
      <c r="J262" s="3" t="s">
        <v>478</v>
      </c>
      <c r="K262" s="3" t="s">
        <v>478</v>
      </c>
    </row>
    <row r="263" spans="1:11" hidden="1" x14ac:dyDescent="0.25">
      <c r="A263" s="5">
        <v>261</v>
      </c>
      <c r="B263" s="5" t="s">
        <v>332</v>
      </c>
      <c r="C263" s="5" t="s">
        <v>13</v>
      </c>
      <c r="D263" s="5">
        <v>2</v>
      </c>
      <c r="E263" s="5" t="s">
        <v>472</v>
      </c>
      <c r="F263" s="6">
        <v>45293</v>
      </c>
      <c r="G263" s="5" t="s">
        <v>22</v>
      </c>
      <c r="H263" s="6">
        <v>45717</v>
      </c>
      <c r="I263" s="5" t="s">
        <v>490</v>
      </c>
      <c r="J263" s="5" t="s">
        <v>490</v>
      </c>
      <c r="K263" s="5" t="s">
        <v>490</v>
      </c>
    </row>
    <row r="264" spans="1:11" hidden="1" x14ac:dyDescent="0.25">
      <c r="A264" s="3">
        <v>262</v>
      </c>
      <c r="B264" s="3" t="s">
        <v>333</v>
      </c>
      <c r="C264" s="3" t="s">
        <v>13</v>
      </c>
      <c r="D264" s="3">
        <v>2</v>
      </c>
      <c r="E264" s="3" t="s">
        <v>472</v>
      </c>
      <c r="F264" s="4">
        <v>45293</v>
      </c>
      <c r="G264" s="3" t="s">
        <v>25</v>
      </c>
      <c r="H264" s="4">
        <v>46447</v>
      </c>
      <c r="I264" s="3" t="s">
        <v>485</v>
      </c>
      <c r="J264" s="3" t="s">
        <v>485</v>
      </c>
      <c r="K264" s="3" t="s">
        <v>485</v>
      </c>
    </row>
    <row r="265" spans="1:11" hidden="1" x14ac:dyDescent="0.25">
      <c r="A265" s="5">
        <v>263</v>
      </c>
      <c r="B265" s="5" t="s">
        <v>334</v>
      </c>
      <c r="C265" s="5" t="s">
        <v>13</v>
      </c>
      <c r="D265" s="5">
        <v>2</v>
      </c>
      <c r="E265" s="5" t="s">
        <v>472</v>
      </c>
      <c r="F265" s="6">
        <v>45293</v>
      </c>
      <c r="G265" s="5" t="s">
        <v>24</v>
      </c>
      <c r="H265" s="6">
        <v>46082</v>
      </c>
      <c r="I265" s="5" t="s">
        <v>485</v>
      </c>
      <c r="J265" s="5" t="s">
        <v>485</v>
      </c>
      <c r="K265" s="5" t="s">
        <v>485</v>
      </c>
    </row>
    <row r="266" spans="1:11" hidden="1" x14ac:dyDescent="0.25">
      <c r="A266" s="3">
        <v>264</v>
      </c>
      <c r="B266" s="3" t="s">
        <v>335</v>
      </c>
      <c r="C266" s="3" t="s">
        <v>13</v>
      </c>
      <c r="D266" s="3">
        <v>2</v>
      </c>
      <c r="E266" s="3" t="s">
        <v>472</v>
      </c>
      <c r="F266" s="4">
        <v>45293</v>
      </c>
      <c r="G266" s="3" t="s">
        <v>24</v>
      </c>
      <c r="H266" s="4">
        <v>46082</v>
      </c>
      <c r="I266" s="3" t="s">
        <v>486</v>
      </c>
      <c r="J266" s="3" t="s">
        <v>486</v>
      </c>
      <c r="K266" s="3" t="s">
        <v>486</v>
      </c>
    </row>
    <row r="267" spans="1:11" hidden="1" x14ac:dyDescent="0.25">
      <c r="A267" s="5">
        <v>265</v>
      </c>
      <c r="B267" s="5" t="s">
        <v>336</v>
      </c>
      <c r="C267" s="5" t="s">
        <v>13</v>
      </c>
      <c r="D267" s="5">
        <v>2</v>
      </c>
      <c r="E267" s="5" t="s">
        <v>472</v>
      </c>
      <c r="F267" s="6">
        <v>45293</v>
      </c>
      <c r="G267" s="5" t="s">
        <v>25</v>
      </c>
      <c r="H267" s="6">
        <v>46447</v>
      </c>
      <c r="I267" s="5" t="s">
        <v>483</v>
      </c>
      <c r="J267" s="5" t="s">
        <v>483</v>
      </c>
      <c r="K267" s="5" t="s">
        <v>483</v>
      </c>
    </row>
    <row r="268" spans="1:11" hidden="1" x14ac:dyDescent="0.25">
      <c r="A268" s="3">
        <v>266</v>
      </c>
      <c r="B268" s="3" t="s">
        <v>337</v>
      </c>
      <c r="C268" s="3" t="s">
        <v>13</v>
      </c>
      <c r="D268" s="3">
        <v>2</v>
      </c>
      <c r="E268" s="3" t="s">
        <v>472</v>
      </c>
      <c r="F268" s="4">
        <v>45293</v>
      </c>
      <c r="G268" s="3" t="s">
        <v>24</v>
      </c>
      <c r="H268" s="4">
        <v>46082</v>
      </c>
      <c r="I268" s="3" t="s">
        <v>487</v>
      </c>
      <c r="J268" s="3" t="s">
        <v>487</v>
      </c>
      <c r="K268" s="3" t="s">
        <v>487</v>
      </c>
    </row>
    <row r="269" spans="1:11" hidden="1" x14ac:dyDescent="0.25">
      <c r="A269" s="5">
        <v>267</v>
      </c>
      <c r="B269" s="5" t="s">
        <v>338</v>
      </c>
      <c r="C269" s="5" t="s">
        <v>13</v>
      </c>
      <c r="D269" s="5">
        <v>2</v>
      </c>
      <c r="E269" s="5" t="s">
        <v>472</v>
      </c>
      <c r="F269" s="6">
        <v>45293</v>
      </c>
      <c r="G269" s="5" t="s">
        <v>23</v>
      </c>
      <c r="H269" s="6">
        <v>45901</v>
      </c>
      <c r="I269" s="5" t="s">
        <v>491</v>
      </c>
      <c r="J269" s="5" t="s">
        <v>491</v>
      </c>
      <c r="K269" s="5" t="s">
        <v>491</v>
      </c>
    </row>
    <row r="270" spans="1:11" hidden="1" x14ac:dyDescent="0.25">
      <c r="A270" s="3">
        <v>268</v>
      </c>
      <c r="B270" s="3" t="s">
        <v>339</v>
      </c>
      <c r="C270" s="3" t="s">
        <v>13</v>
      </c>
      <c r="D270" s="3">
        <v>2</v>
      </c>
      <c r="E270" s="3" t="s">
        <v>472</v>
      </c>
      <c r="F270" s="4">
        <v>45293</v>
      </c>
      <c r="G270" s="3" t="s">
        <v>22</v>
      </c>
      <c r="H270" s="4">
        <v>45717</v>
      </c>
      <c r="I270" s="3" t="s">
        <v>478</v>
      </c>
      <c r="J270" s="3" t="s">
        <v>478</v>
      </c>
      <c r="K270" s="3" t="s">
        <v>478</v>
      </c>
    </row>
    <row r="271" spans="1:11" hidden="1" x14ac:dyDescent="0.25">
      <c r="A271" s="5">
        <v>269</v>
      </c>
      <c r="B271" s="5" t="s">
        <v>340</v>
      </c>
      <c r="C271" s="5" t="s">
        <v>13</v>
      </c>
      <c r="D271" s="5">
        <v>2</v>
      </c>
      <c r="E271" s="5" t="s">
        <v>472</v>
      </c>
      <c r="F271" s="6">
        <v>45293</v>
      </c>
      <c r="G271" s="5" t="s">
        <v>24</v>
      </c>
      <c r="H271" s="6">
        <v>46082</v>
      </c>
      <c r="I271" s="5" t="s">
        <v>480</v>
      </c>
      <c r="J271" s="5" t="s">
        <v>480</v>
      </c>
      <c r="K271" s="5" t="s">
        <v>480</v>
      </c>
    </row>
    <row r="272" spans="1:11" hidden="1" x14ac:dyDescent="0.25">
      <c r="A272" s="3">
        <v>270</v>
      </c>
      <c r="B272" s="3" t="s">
        <v>341</v>
      </c>
      <c r="C272" s="3" t="s">
        <v>13</v>
      </c>
      <c r="D272" s="3">
        <v>2</v>
      </c>
      <c r="E272" s="3" t="s">
        <v>472</v>
      </c>
      <c r="F272" s="4">
        <v>45293</v>
      </c>
      <c r="G272" s="3" t="s">
        <v>23</v>
      </c>
      <c r="H272" s="4">
        <v>45901</v>
      </c>
      <c r="I272" s="3" t="s">
        <v>490</v>
      </c>
      <c r="J272" s="3" t="s">
        <v>490</v>
      </c>
      <c r="K272" s="3" t="s">
        <v>490</v>
      </c>
    </row>
    <row r="273" spans="1:11" hidden="1" x14ac:dyDescent="0.25">
      <c r="A273" s="5">
        <v>271</v>
      </c>
      <c r="B273" s="5" t="s">
        <v>342</v>
      </c>
      <c r="C273" s="5" t="s">
        <v>13</v>
      </c>
      <c r="D273" s="5">
        <v>2</v>
      </c>
      <c r="E273" s="5" t="s">
        <v>472</v>
      </c>
      <c r="F273" s="6">
        <v>45293</v>
      </c>
      <c r="G273" s="5" t="s">
        <v>25</v>
      </c>
      <c r="H273" s="6">
        <v>46447</v>
      </c>
      <c r="I273" s="5" t="s">
        <v>481</v>
      </c>
      <c r="J273" s="5" t="s">
        <v>481</v>
      </c>
      <c r="K273" s="5" t="s">
        <v>481</v>
      </c>
    </row>
    <row r="274" spans="1:11" hidden="1" x14ac:dyDescent="0.25">
      <c r="A274" s="3">
        <v>272</v>
      </c>
      <c r="B274" s="3" t="s">
        <v>343</v>
      </c>
      <c r="C274" s="3" t="s">
        <v>13</v>
      </c>
      <c r="D274" s="3">
        <v>2</v>
      </c>
      <c r="E274" s="3" t="s">
        <v>472</v>
      </c>
      <c r="F274" s="4">
        <v>45293</v>
      </c>
      <c r="G274" s="3" t="s">
        <v>25</v>
      </c>
      <c r="H274" s="4">
        <v>46447</v>
      </c>
      <c r="I274" s="3" t="s">
        <v>478</v>
      </c>
      <c r="J274" s="3" t="s">
        <v>478</v>
      </c>
      <c r="K274" s="3" t="s">
        <v>478</v>
      </c>
    </row>
    <row r="275" spans="1:11" hidden="1" x14ac:dyDescent="0.25">
      <c r="A275" s="5">
        <v>273</v>
      </c>
      <c r="B275" s="5" t="s">
        <v>344</v>
      </c>
      <c r="C275" s="5" t="s">
        <v>13</v>
      </c>
      <c r="D275" s="5">
        <v>2</v>
      </c>
      <c r="E275" s="5" t="s">
        <v>472</v>
      </c>
      <c r="F275" s="6">
        <v>45293</v>
      </c>
      <c r="G275" s="5" t="s">
        <v>25</v>
      </c>
      <c r="H275" s="6">
        <v>46447</v>
      </c>
      <c r="I275" s="5" t="s">
        <v>478</v>
      </c>
      <c r="J275" s="5" t="s">
        <v>478</v>
      </c>
      <c r="K275" s="5" t="s">
        <v>478</v>
      </c>
    </row>
    <row r="276" spans="1:11" hidden="1" x14ac:dyDescent="0.25">
      <c r="A276" s="3">
        <v>274</v>
      </c>
      <c r="B276" s="3" t="s">
        <v>345</v>
      </c>
      <c r="C276" s="3" t="s">
        <v>14</v>
      </c>
      <c r="D276" s="3">
        <v>3</v>
      </c>
      <c r="E276" s="3" t="s">
        <v>472</v>
      </c>
      <c r="F276" s="4">
        <v>45293</v>
      </c>
      <c r="G276" s="3" t="s">
        <v>22</v>
      </c>
      <c r="H276" s="4">
        <v>45717</v>
      </c>
      <c r="I276" s="3" t="s">
        <v>487</v>
      </c>
      <c r="J276" s="3" t="s">
        <v>487</v>
      </c>
      <c r="K276" s="3" t="s">
        <v>487</v>
      </c>
    </row>
    <row r="277" spans="1:11" hidden="1" x14ac:dyDescent="0.25">
      <c r="A277" s="5">
        <v>275</v>
      </c>
      <c r="B277" s="5" t="s">
        <v>346</v>
      </c>
      <c r="C277" s="5" t="s">
        <v>14</v>
      </c>
      <c r="D277" s="5">
        <v>3</v>
      </c>
      <c r="E277" s="5" t="s">
        <v>472</v>
      </c>
      <c r="F277" s="6">
        <v>45293</v>
      </c>
      <c r="G277" s="5" t="s">
        <v>22</v>
      </c>
      <c r="H277" s="6">
        <v>45717</v>
      </c>
      <c r="I277" s="5" t="s">
        <v>486</v>
      </c>
      <c r="J277" s="5" t="s">
        <v>486</v>
      </c>
      <c r="K277" s="5" t="s">
        <v>486</v>
      </c>
    </row>
    <row r="278" spans="1:11" hidden="1" x14ac:dyDescent="0.25">
      <c r="A278" s="3">
        <v>276</v>
      </c>
      <c r="B278" s="3" t="s">
        <v>347</v>
      </c>
      <c r="C278" s="3" t="s">
        <v>14</v>
      </c>
      <c r="D278" s="3">
        <v>3</v>
      </c>
      <c r="E278" s="3" t="s">
        <v>472</v>
      </c>
      <c r="F278" s="4">
        <v>45293</v>
      </c>
      <c r="G278" s="3" t="s">
        <v>23</v>
      </c>
      <c r="H278" s="4">
        <v>45901</v>
      </c>
      <c r="I278" s="3" t="s">
        <v>482</v>
      </c>
      <c r="J278" s="3" t="s">
        <v>482</v>
      </c>
      <c r="K278" s="3" t="s">
        <v>482</v>
      </c>
    </row>
    <row r="279" spans="1:11" hidden="1" x14ac:dyDescent="0.25">
      <c r="A279" s="5">
        <v>277</v>
      </c>
      <c r="B279" s="5" t="s">
        <v>348</v>
      </c>
      <c r="C279" s="5" t="s">
        <v>14</v>
      </c>
      <c r="D279" s="5">
        <v>3</v>
      </c>
      <c r="E279" s="5" t="s">
        <v>472</v>
      </c>
      <c r="F279" s="6">
        <v>45293</v>
      </c>
      <c r="G279" s="5" t="s">
        <v>25</v>
      </c>
      <c r="H279" s="6">
        <v>46447</v>
      </c>
      <c r="I279" s="5" t="s">
        <v>486</v>
      </c>
      <c r="J279" s="5" t="s">
        <v>486</v>
      </c>
      <c r="K279" s="5" t="s">
        <v>486</v>
      </c>
    </row>
    <row r="280" spans="1:11" x14ac:dyDescent="0.25">
      <c r="A280" s="3">
        <v>278</v>
      </c>
      <c r="B280" s="3" t="s">
        <v>349</v>
      </c>
      <c r="C280" s="3" t="s">
        <v>15</v>
      </c>
      <c r="D280" s="3">
        <v>3</v>
      </c>
      <c r="E280" s="3" t="s">
        <v>472</v>
      </c>
      <c r="F280" s="4">
        <v>45293</v>
      </c>
      <c r="G280" s="3" t="s">
        <v>25</v>
      </c>
      <c r="H280" s="4">
        <v>46447</v>
      </c>
      <c r="I280" s="3" t="s">
        <v>485</v>
      </c>
      <c r="J280" s="3" t="s">
        <v>485</v>
      </c>
      <c r="K280" s="3" t="s">
        <v>485</v>
      </c>
    </row>
    <row r="281" spans="1:11" x14ac:dyDescent="0.25">
      <c r="A281" s="5">
        <v>279</v>
      </c>
      <c r="B281" s="5" t="s">
        <v>350</v>
      </c>
      <c r="C281" s="5" t="s">
        <v>15</v>
      </c>
      <c r="D281" s="5">
        <v>3</v>
      </c>
      <c r="E281" s="5" t="s">
        <v>472</v>
      </c>
      <c r="F281" s="6">
        <v>45293</v>
      </c>
      <c r="G281" s="5" t="s">
        <v>25</v>
      </c>
      <c r="H281" s="6">
        <v>46447</v>
      </c>
      <c r="I281" s="5" t="s">
        <v>484</v>
      </c>
      <c r="J281" s="5" t="s">
        <v>484</v>
      </c>
      <c r="K281" s="5" t="s">
        <v>484</v>
      </c>
    </row>
    <row r="282" spans="1:11" x14ac:dyDescent="0.25">
      <c r="A282" s="3">
        <v>280</v>
      </c>
      <c r="B282" s="3" t="s">
        <v>351</v>
      </c>
      <c r="C282" s="3" t="s">
        <v>15</v>
      </c>
      <c r="D282" s="3">
        <v>3</v>
      </c>
      <c r="E282" s="3" t="s">
        <v>472</v>
      </c>
      <c r="F282" s="4">
        <v>45293</v>
      </c>
      <c r="G282" s="3" t="s">
        <v>23</v>
      </c>
      <c r="H282" s="4">
        <v>45901</v>
      </c>
      <c r="I282" s="3" t="s">
        <v>489</v>
      </c>
      <c r="J282" s="3" t="s">
        <v>489</v>
      </c>
      <c r="K282" s="3" t="s">
        <v>489</v>
      </c>
    </row>
    <row r="283" spans="1:11" x14ac:dyDescent="0.25">
      <c r="A283" s="5">
        <v>281</v>
      </c>
      <c r="B283" s="5" t="s">
        <v>352</v>
      </c>
      <c r="C283" s="5" t="s">
        <v>16</v>
      </c>
      <c r="D283" s="5">
        <v>3</v>
      </c>
      <c r="E283" s="5" t="s">
        <v>472</v>
      </c>
      <c r="F283" s="6">
        <v>45293</v>
      </c>
      <c r="G283" s="5" t="s">
        <v>25</v>
      </c>
      <c r="H283" s="6">
        <v>46447</v>
      </c>
      <c r="I283" s="5" t="s">
        <v>488</v>
      </c>
      <c r="J283" s="5" t="s">
        <v>488</v>
      </c>
      <c r="K283" s="5" t="s">
        <v>488</v>
      </c>
    </row>
    <row r="284" spans="1:11" x14ac:dyDescent="0.25">
      <c r="A284" s="3">
        <v>282</v>
      </c>
      <c r="B284" s="3" t="s">
        <v>353</v>
      </c>
      <c r="C284" s="3" t="s">
        <v>16</v>
      </c>
      <c r="D284" s="3">
        <v>3</v>
      </c>
      <c r="E284" s="3" t="s">
        <v>472</v>
      </c>
      <c r="F284" s="4">
        <v>45293</v>
      </c>
      <c r="G284" s="3" t="s">
        <v>23</v>
      </c>
      <c r="H284" s="4">
        <v>45901</v>
      </c>
      <c r="I284" s="3" t="s">
        <v>485</v>
      </c>
      <c r="J284" s="3" t="s">
        <v>485</v>
      </c>
      <c r="K284" s="3" t="s">
        <v>485</v>
      </c>
    </row>
    <row r="285" spans="1:11" x14ac:dyDescent="0.25">
      <c r="A285" s="5">
        <v>283</v>
      </c>
      <c r="B285" s="5" t="s">
        <v>354</v>
      </c>
      <c r="C285" s="5" t="s">
        <v>16</v>
      </c>
      <c r="D285" s="5">
        <v>3</v>
      </c>
      <c r="E285" s="5" t="s">
        <v>472</v>
      </c>
      <c r="F285" s="6">
        <v>45293</v>
      </c>
      <c r="G285" s="5" t="s">
        <v>25</v>
      </c>
      <c r="H285" s="6">
        <v>46447</v>
      </c>
      <c r="I285" s="5" t="s">
        <v>481</v>
      </c>
      <c r="J285" s="5" t="s">
        <v>481</v>
      </c>
      <c r="K285" s="5" t="s">
        <v>481</v>
      </c>
    </row>
    <row r="286" spans="1:11" hidden="1" x14ac:dyDescent="0.25">
      <c r="A286" s="3">
        <v>284</v>
      </c>
      <c r="B286" s="3" t="s">
        <v>355</v>
      </c>
      <c r="C286" s="3" t="s">
        <v>17</v>
      </c>
      <c r="D286" s="3">
        <v>3</v>
      </c>
      <c r="E286" s="3" t="s">
        <v>472</v>
      </c>
      <c r="F286" s="4">
        <v>45293</v>
      </c>
      <c r="G286" s="3" t="s">
        <v>25</v>
      </c>
      <c r="H286" s="4">
        <v>46447</v>
      </c>
      <c r="I286" s="3" t="s">
        <v>489</v>
      </c>
      <c r="J286" s="3" t="s">
        <v>489</v>
      </c>
      <c r="K286" s="3" t="s">
        <v>489</v>
      </c>
    </row>
    <row r="287" spans="1:11" hidden="1" x14ac:dyDescent="0.25">
      <c r="A287" s="5">
        <v>285</v>
      </c>
      <c r="B287" s="5" t="s">
        <v>356</v>
      </c>
      <c r="C287" s="5" t="s">
        <v>17</v>
      </c>
      <c r="D287" s="5">
        <v>3</v>
      </c>
      <c r="E287" s="5" t="s">
        <v>472</v>
      </c>
      <c r="F287" s="6">
        <v>45293</v>
      </c>
      <c r="G287" s="5" t="s">
        <v>23</v>
      </c>
      <c r="H287" s="6">
        <v>45901</v>
      </c>
      <c r="I287" s="5" t="s">
        <v>485</v>
      </c>
      <c r="J287" s="5" t="s">
        <v>485</v>
      </c>
      <c r="K287" s="5" t="s">
        <v>485</v>
      </c>
    </row>
    <row r="288" spans="1:11" hidden="1" x14ac:dyDescent="0.25">
      <c r="A288" s="3">
        <v>286</v>
      </c>
      <c r="B288" s="3" t="s">
        <v>357</v>
      </c>
      <c r="C288" s="3" t="s">
        <v>17</v>
      </c>
      <c r="D288" s="3">
        <v>3</v>
      </c>
      <c r="E288" s="3" t="s">
        <v>472</v>
      </c>
      <c r="F288" s="4">
        <v>45293</v>
      </c>
      <c r="G288" s="3" t="s">
        <v>24</v>
      </c>
      <c r="H288" s="4">
        <v>46082</v>
      </c>
      <c r="I288" s="3" t="s">
        <v>484</v>
      </c>
      <c r="J288" s="3" t="s">
        <v>484</v>
      </c>
      <c r="K288" s="3" t="s">
        <v>484</v>
      </c>
    </row>
    <row r="289" spans="1:11" hidden="1" x14ac:dyDescent="0.25">
      <c r="A289" s="5">
        <v>287</v>
      </c>
      <c r="B289" s="5" t="s">
        <v>358</v>
      </c>
      <c r="C289" s="5" t="s">
        <v>17</v>
      </c>
      <c r="D289" s="5">
        <v>3</v>
      </c>
      <c r="E289" s="5" t="s">
        <v>472</v>
      </c>
      <c r="F289" s="6">
        <v>45293</v>
      </c>
      <c r="G289" s="5" t="s">
        <v>24</v>
      </c>
      <c r="H289" s="6">
        <v>46082</v>
      </c>
      <c r="I289" s="5" t="s">
        <v>480</v>
      </c>
      <c r="J289" s="5" t="s">
        <v>480</v>
      </c>
      <c r="K289" s="5" t="s">
        <v>480</v>
      </c>
    </row>
    <row r="290" spans="1:11" hidden="1" x14ac:dyDescent="0.25">
      <c r="A290" s="3">
        <v>288</v>
      </c>
      <c r="B290" s="3" t="s">
        <v>359</v>
      </c>
      <c r="C290" s="3" t="s">
        <v>17</v>
      </c>
      <c r="D290" s="3">
        <v>3</v>
      </c>
      <c r="E290" s="3" t="s">
        <v>472</v>
      </c>
      <c r="F290" s="4">
        <v>45293</v>
      </c>
      <c r="G290" s="3" t="s">
        <v>22</v>
      </c>
      <c r="H290" s="4">
        <v>45717</v>
      </c>
      <c r="I290" s="3" t="s">
        <v>485</v>
      </c>
      <c r="J290" s="3" t="s">
        <v>485</v>
      </c>
      <c r="K290" s="3" t="s">
        <v>485</v>
      </c>
    </row>
    <row r="291" spans="1:11" hidden="1" x14ac:dyDescent="0.25">
      <c r="A291" s="5">
        <v>289</v>
      </c>
      <c r="B291" s="5" t="s">
        <v>360</v>
      </c>
      <c r="C291" s="5" t="s">
        <v>17</v>
      </c>
      <c r="D291" s="5">
        <v>3</v>
      </c>
      <c r="E291" s="5" t="s">
        <v>472</v>
      </c>
      <c r="F291" s="6">
        <v>45293</v>
      </c>
      <c r="G291" s="5" t="s">
        <v>24</v>
      </c>
      <c r="H291" s="6">
        <v>46082</v>
      </c>
      <c r="I291" s="5" t="s">
        <v>478</v>
      </c>
      <c r="J291" s="5" t="s">
        <v>478</v>
      </c>
      <c r="K291" s="5" t="s">
        <v>478</v>
      </c>
    </row>
    <row r="292" spans="1:11" hidden="1" x14ac:dyDescent="0.25">
      <c r="A292" s="3">
        <v>290</v>
      </c>
      <c r="B292" s="3" t="s">
        <v>361</v>
      </c>
      <c r="C292" s="3" t="s">
        <v>18</v>
      </c>
      <c r="D292" s="3">
        <v>3</v>
      </c>
      <c r="E292" s="3" t="s">
        <v>472</v>
      </c>
      <c r="F292" s="4">
        <v>45293</v>
      </c>
      <c r="G292" s="3" t="s">
        <v>22</v>
      </c>
      <c r="H292" s="4">
        <v>45717</v>
      </c>
      <c r="I292" s="3" t="s">
        <v>482</v>
      </c>
      <c r="J292" s="3" t="s">
        <v>482</v>
      </c>
      <c r="K292" s="3" t="s">
        <v>482</v>
      </c>
    </row>
    <row r="293" spans="1:11" hidden="1" x14ac:dyDescent="0.25">
      <c r="A293" s="5">
        <v>291</v>
      </c>
      <c r="B293" s="5" t="s">
        <v>362</v>
      </c>
      <c r="C293" s="5" t="s">
        <v>18</v>
      </c>
      <c r="D293" s="5">
        <v>3</v>
      </c>
      <c r="E293" s="5" t="s">
        <v>472</v>
      </c>
      <c r="F293" s="6">
        <v>45293</v>
      </c>
      <c r="G293" s="5" t="s">
        <v>25</v>
      </c>
      <c r="H293" s="6">
        <v>46447</v>
      </c>
      <c r="I293" s="5" t="s">
        <v>489</v>
      </c>
      <c r="J293" s="5" t="s">
        <v>489</v>
      </c>
      <c r="K293" s="5" t="s">
        <v>489</v>
      </c>
    </row>
    <row r="294" spans="1:11" hidden="1" x14ac:dyDescent="0.25">
      <c r="A294" s="3">
        <v>292</v>
      </c>
      <c r="B294" s="3" t="s">
        <v>363</v>
      </c>
      <c r="C294" s="3" t="s">
        <v>18</v>
      </c>
      <c r="D294" s="3">
        <v>3</v>
      </c>
      <c r="E294" s="3" t="s">
        <v>472</v>
      </c>
      <c r="F294" s="4">
        <v>45293</v>
      </c>
      <c r="G294" s="3" t="s">
        <v>25</v>
      </c>
      <c r="H294" s="4">
        <v>46447</v>
      </c>
      <c r="I294" s="3" t="s">
        <v>478</v>
      </c>
      <c r="J294" s="3" t="s">
        <v>478</v>
      </c>
      <c r="K294" s="3" t="s">
        <v>478</v>
      </c>
    </row>
    <row r="295" spans="1:11" hidden="1" x14ac:dyDescent="0.25">
      <c r="A295" s="5">
        <v>293</v>
      </c>
      <c r="B295" s="5" t="s">
        <v>364</v>
      </c>
      <c r="C295" s="5" t="s">
        <v>13</v>
      </c>
      <c r="D295" s="5">
        <v>3</v>
      </c>
      <c r="E295" s="5" t="s">
        <v>472</v>
      </c>
      <c r="F295" s="6">
        <v>45293</v>
      </c>
      <c r="G295" s="5" t="s">
        <v>22</v>
      </c>
      <c r="H295" s="6">
        <v>45717</v>
      </c>
      <c r="I295" s="5" t="s">
        <v>486</v>
      </c>
      <c r="J295" s="5" t="s">
        <v>486</v>
      </c>
      <c r="K295" s="5" t="s">
        <v>486</v>
      </c>
    </row>
    <row r="296" spans="1:11" hidden="1" x14ac:dyDescent="0.25">
      <c r="A296" s="3">
        <v>294</v>
      </c>
      <c r="B296" s="3" t="s">
        <v>365</v>
      </c>
      <c r="C296" s="3" t="s">
        <v>13</v>
      </c>
      <c r="D296" s="3">
        <v>3</v>
      </c>
      <c r="E296" s="3" t="s">
        <v>472</v>
      </c>
      <c r="F296" s="4">
        <v>45293</v>
      </c>
      <c r="G296" s="3" t="s">
        <v>22</v>
      </c>
      <c r="H296" s="4">
        <v>45717</v>
      </c>
      <c r="I296" s="3" t="s">
        <v>487</v>
      </c>
      <c r="J296" s="3" t="s">
        <v>487</v>
      </c>
      <c r="K296" s="3" t="s">
        <v>487</v>
      </c>
    </row>
    <row r="297" spans="1:11" hidden="1" x14ac:dyDescent="0.25">
      <c r="A297" s="5">
        <v>295</v>
      </c>
      <c r="B297" s="5" t="s">
        <v>366</v>
      </c>
      <c r="C297" s="5" t="s">
        <v>13</v>
      </c>
      <c r="D297" s="5">
        <v>3</v>
      </c>
      <c r="E297" s="5" t="s">
        <v>472</v>
      </c>
      <c r="F297" s="6">
        <v>45293</v>
      </c>
      <c r="G297" s="5" t="s">
        <v>22</v>
      </c>
      <c r="H297" s="6">
        <v>45717</v>
      </c>
      <c r="I297" s="5" t="s">
        <v>480</v>
      </c>
      <c r="J297" s="5" t="s">
        <v>480</v>
      </c>
      <c r="K297" s="5" t="s">
        <v>480</v>
      </c>
    </row>
    <row r="298" spans="1:11" hidden="1" x14ac:dyDescent="0.25">
      <c r="A298" s="3">
        <v>296</v>
      </c>
      <c r="B298" s="3" t="s">
        <v>367</v>
      </c>
      <c r="C298" s="3" t="s">
        <v>13</v>
      </c>
      <c r="D298" s="3">
        <v>3</v>
      </c>
      <c r="E298" s="3" t="s">
        <v>472</v>
      </c>
      <c r="F298" s="4">
        <v>45293</v>
      </c>
      <c r="G298" s="3" t="s">
        <v>23</v>
      </c>
      <c r="H298" s="4">
        <v>45901</v>
      </c>
      <c r="I298" s="3" t="s">
        <v>489</v>
      </c>
      <c r="J298" s="3" t="s">
        <v>489</v>
      </c>
      <c r="K298" s="3" t="s">
        <v>489</v>
      </c>
    </row>
    <row r="299" spans="1:11" hidden="1" x14ac:dyDescent="0.25">
      <c r="A299" s="5">
        <v>297</v>
      </c>
      <c r="B299" s="5" t="s">
        <v>368</v>
      </c>
      <c r="C299" s="5" t="s">
        <v>13</v>
      </c>
      <c r="D299" s="5">
        <v>3</v>
      </c>
      <c r="E299" s="5" t="s">
        <v>472</v>
      </c>
      <c r="F299" s="6">
        <v>45293</v>
      </c>
      <c r="G299" s="5" t="s">
        <v>23</v>
      </c>
      <c r="H299" s="6">
        <v>45901</v>
      </c>
      <c r="I299" s="5" t="s">
        <v>483</v>
      </c>
      <c r="J299" s="5" t="s">
        <v>483</v>
      </c>
      <c r="K299" s="5" t="s">
        <v>483</v>
      </c>
    </row>
    <row r="300" spans="1:11" hidden="1" x14ac:dyDescent="0.25">
      <c r="A300" s="3">
        <v>298</v>
      </c>
      <c r="B300" s="3" t="s">
        <v>369</v>
      </c>
      <c r="C300" s="3" t="s">
        <v>13</v>
      </c>
      <c r="D300" s="3">
        <v>3</v>
      </c>
      <c r="E300" s="3" t="s">
        <v>472</v>
      </c>
      <c r="F300" s="4">
        <v>45293</v>
      </c>
      <c r="G300" s="3" t="s">
        <v>25</v>
      </c>
      <c r="H300" s="4">
        <v>46447</v>
      </c>
      <c r="I300" s="3" t="s">
        <v>478</v>
      </c>
      <c r="J300" s="3" t="s">
        <v>478</v>
      </c>
      <c r="K300" s="3" t="s">
        <v>478</v>
      </c>
    </row>
    <row r="301" spans="1:11" hidden="1" x14ac:dyDescent="0.25">
      <c r="A301" s="5">
        <v>299</v>
      </c>
      <c r="B301" s="5" t="s">
        <v>370</v>
      </c>
      <c r="C301" s="5" t="s">
        <v>13</v>
      </c>
      <c r="D301" s="5">
        <v>3</v>
      </c>
      <c r="E301" s="5" t="s">
        <v>472</v>
      </c>
      <c r="F301" s="6">
        <v>45293</v>
      </c>
      <c r="G301" s="5" t="s">
        <v>22</v>
      </c>
      <c r="H301" s="6">
        <v>45717</v>
      </c>
      <c r="I301" s="5" t="s">
        <v>482</v>
      </c>
      <c r="J301" s="5" t="s">
        <v>482</v>
      </c>
      <c r="K301" s="5" t="s">
        <v>482</v>
      </c>
    </row>
    <row r="302" spans="1:11" hidden="1" x14ac:dyDescent="0.25">
      <c r="A302" s="3">
        <v>300</v>
      </c>
      <c r="B302" s="3" t="s">
        <v>371</v>
      </c>
      <c r="C302" s="3" t="s">
        <v>13</v>
      </c>
      <c r="D302" s="3">
        <v>3</v>
      </c>
      <c r="E302" s="3" t="s">
        <v>472</v>
      </c>
      <c r="F302" s="4">
        <v>45293</v>
      </c>
      <c r="G302" s="3" t="s">
        <v>25</v>
      </c>
      <c r="H302" s="4">
        <v>46447</v>
      </c>
      <c r="I302" s="3" t="s">
        <v>480</v>
      </c>
      <c r="J302" s="3" t="s">
        <v>480</v>
      </c>
      <c r="K302" s="3" t="s">
        <v>480</v>
      </c>
    </row>
    <row r="303" spans="1:11" hidden="1" x14ac:dyDescent="0.25">
      <c r="A303" s="5">
        <v>301</v>
      </c>
      <c r="B303" s="5" t="s">
        <v>372</v>
      </c>
      <c r="C303" s="5" t="s">
        <v>13</v>
      </c>
      <c r="D303" s="5">
        <v>3</v>
      </c>
      <c r="E303" s="5" t="s">
        <v>472</v>
      </c>
      <c r="F303" s="6">
        <v>45293</v>
      </c>
      <c r="G303" s="5" t="s">
        <v>25</v>
      </c>
      <c r="H303" s="6">
        <v>46447</v>
      </c>
      <c r="I303" s="5" t="s">
        <v>477</v>
      </c>
      <c r="J303" s="5" t="s">
        <v>477</v>
      </c>
      <c r="K303" s="5" t="s">
        <v>477</v>
      </c>
    </row>
    <row r="304" spans="1:11" hidden="1" x14ac:dyDescent="0.25">
      <c r="A304" s="3">
        <v>302</v>
      </c>
      <c r="B304" s="3" t="s">
        <v>373</v>
      </c>
      <c r="C304" s="3" t="s">
        <v>13</v>
      </c>
      <c r="D304" s="3">
        <v>3</v>
      </c>
      <c r="E304" s="3" t="s">
        <v>472</v>
      </c>
      <c r="F304" s="4">
        <v>45293</v>
      </c>
      <c r="G304" s="3" t="s">
        <v>25</v>
      </c>
      <c r="H304" s="4">
        <v>46447</v>
      </c>
      <c r="I304" s="3" t="s">
        <v>477</v>
      </c>
      <c r="J304" s="3" t="s">
        <v>477</v>
      </c>
      <c r="K304" s="3" t="s">
        <v>477</v>
      </c>
    </row>
    <row r="305" spans="1:11" hidden="1" x14ac:dyDescent="0.25">
      <c r="A305" s="5">
        <v>303</v>
      </c>
      <c r="B305" s="5" t="s">
        <v>374</v>
      </c>
      <c r="C305" s="5" t="s">
        <v>13</v>
      </c>
      <c r="D305" s="5">
        <v>3</v>
      </c>
      <c r="E305" s="5" t="s">
        <v>472</v>
      </c>
      <c r="F305" s="6">
        <v>45293</v>
      </c>
      <c r="G305" s="5" t="s">
        <v>24</v>
      </c>
      <c r="H305" s="6">
        <v>46082</v>
      </c>
      <c r="I305" s="5" t="s">
        <v>484</v>
      </c>
      <c r="J305" s="5" t="s">
        <v>484</v>
      </c>
      <c r="K305" s="5" t="s">
        <v>484</v>
      </c>
    </row>
    <row r="306" spans="1:11" hidden="1" x14ac:dyDescent="0.25">
      <c r="A306" s="3">
        <v>304</v>
      </c>
      <c r="B306" s="3" t="s">
        <v>375</v>
      </c>
      <c r="C306" s="3" t="s">
        <v>13</v>
      </c>
      <c r="D306" s="3">
        <v>3</v>
      </c>
      <c r="E306" s="3" t="s">
        <v>472</v>
      </c>
      <c r="F306" s="4">
        <v>45293</v>
      </c>
      <c r="G306" s="3" t="s">
        <v>22</v>
      </c>
      <c r="H306" s="4">
        <v>45717</v>
      </c>
      <c r="I306" s="3" t="s">
        <v>481</v>
      </c>
      <c r="J306" s="3" t="s">
        <v>481</v>
      </c>
      <c r="K306" s="3" t="s">
        <v>481</v>
      </c>
    </row>
    <row r="307" spans="1:11" hidden="1" x14ac:dyDescent="0.25">
      <c r="A307" s="5">
        <v>305</v>
      </c>
      <c r="B307" s="5" t="s">
        <v>376</v>
      </c>
      <c r="C307" s="5" t="s">
        <v>13</v>
      </c>
      <c r="D307" s="5">
        <v>3</v>
      </c>
      <c r="E307" s="5" t="s">
        <v>472</v>
      </c>
      <c r="F307" s="6">
        <v>45293</v>
      </c>
      <c r="G307" s="5" t="s">
        <v>25</v>
      </c>
      <c r="H307" s="6">
        <v>46447</v>
      </c>
      <c r="I307" s="5" t="s">
        <v>478</v>
      </c>
      <c r="J307" s="5" t="s">
        <v>478</v>
      </c>
      <c r="K307" s="5" t="s">
        <v>478</v>
      </c>
    </row>
    <row r="308" spans="1:11" hidden="1" x14ac:dyDescent="0.25">
      <c r="A308" s="3">
        <v>306</v>
      </c>
      <c r="B308" s="3" t="s">
        <v>377</v>
      </c>
      <c r="C308" s="3" t="s">
        <v>13</v>
      </c>
      <c r="D308" s="3">
        <v>3</v>
      </c>
      <c r="E308" s="3" t="s">
        <v>472</v>
      </c>
      <c r="F308" s="4">
        <v>45293</v>
      </c>
      <c r="G308" s="3" t="s">
        <v>24</v>
      </c>
      <c r="H308" s="4">
        <v>46082</v>
      </c>
      <c r="I308" s="3" t="s">
        <v>477</v>
      </c>
      <c r="J308" s="3" t="s">
        <v>477</v>
      </c>
      <c r="K308" s="3" t="s">
        <v>477</v>
      </c>
    </row>
    <row r="309" spans="1:11" hidden="1" x14ac:dyDescent="0.25">
      <c r="A309" s="5">
        <v>307</v>
      </c>
      <c r="B309" s="5" t="s">
        <v>378</v>
      </c>
      <c r="C309" s="5" t="s">
        <v>13</v>
      </c>
      <c r="D309" s="5">
        <v>3</v>
      </c>
      <c r="E309" s="5" t="s">
        <v>472</v>
      </c>
      <c r="F309" s="6">
        <v>45293</v>
      </c>
      <c r="G309" s="5" t="s">
        <v>23</v>
      </c>
      <c r="H309" s="6">
        <v>45901</v>
      </c>
      <c r="I309" s="5" t="s">
        <v>489</v>
      </c>
      <c r="J309" s="5" t="s">
        <v>489</v>
      </c>
      <c r="K309" s="5" t="s">
        <v>489</v>
      </c>
    </row>
    <row r="310" spans="1:11" hidden="1" x14ac:dyDescent="0.25">
      <c r="A310" s="3">
        <v>308</v>
      </c>
      <c r="B310" s="3" t="s">
        <v>379</v>
      </c>
      <c r="C310" s="3" t="s">
        <v>13</v>
      </c>
      <c r="D310" s="3">
        <v>3</v>
      </c>
      <c r="E310" s="3" t="s">
        <v>472</v>
      </c>
      <c r="F310" s="4">
        <v>45384</v>
      </c>
      <c r="G310" s="3" t="s">
        <v>23</v>
      </c>
      <c r="H310" s="4">
        <v>45992</v>
      </c>
      <c r="I310" s="3" t="s">
        <v>485</v>
      </c>
      <c r="J310" s="3" t="s">
        <v>485</v>
      </c>
      <c r="K310" s="3" t="s">
        <v>485</v>
      </c>
    </row>
    <row r="311" spans="1:11" hidden="1" x14ac:dyDescent="0.25">
      <c r="A311" s="5">
        <v>309</v>
      </c>
      <c r="B311" s="5" t="s">
        <v>380</v>
      </c>
      <c r="C311" s="5" t="s">
        <v>13</v>
      </c>
      <c r="D311" s="5">
        <v>3</v>
      </c>
      <c r="E311" s="5" t="s">
        <v>472</v>
      </c>
      <c r="F311" s="6">
        <v>45384</v>
      </c>
      <c r="G311" s="5" t="s">
        <v>24</v>
      </c>
      <c r="H311" s="6">
        <v>46173</v>
      </c>
      <c r="I311" s="5" t="s">
        <v>485</v>
      </c>
      <c r="J311" s="5" t="s">
        <v>485</v>
      </c>
      <c r="K311" s="5" t="s">
        <v>485</v>
      </c>
    </row>
    <row r="312" spans="1:11" hidden="1" x14ac:dyDescent="0.25">
      <c r="A312" s="3">
        <v>310</v>
      </c>
      <c r="B312" s="3" t="s">
        <v>381</v>
      </c>
      <c r="C312" s="3" t="s">
        <v>13</v>
      </c>
      <c r="D312" s="3">
        <v>3</v>
      </c>
      <c r="E312" s="3" t="s">
        <v>472</v>
      </c>
      <c r="F312" s="4">
        <v>45384</v>
      </c>
      <c r="G312" s="3" t="s">
        <v>25</v>
      </c>
      <c r="H312" s="4">
        <v>46538</v>
      </c>
      <c r="I312" s="3" t="s">
        <v>477</v>
      </c>
      <c r="J312" s="3" t="s">
        <v>477</v>
      </c>
      <c r="K312" s="3" t="s">
        <v>477</v>
      </c>
    </row>
    <row r="313" spans="1:11" hidden="1" x14ac:dyDescent="0.25">
      <c r="A313" s="5">
        <v>311</v>
      </c>
      <c r="B313" s="5" t="s">
        <v>382</v>
      </c>
      <c r="C313" s="5" t="s">
        <v>13</v>
      </c>
      <c r="D313" s="5">
        <v>3</v>
      </c>
      <c r="E313" s="5" t="s">
        <v>472</v>
      </c>
      <c r="F313" s="6">
        <v>45384</v>
      </c>
      <c r="G313" s="5" t="s">
        <v>24</v>
      </c>
      <c r="H313" s="6">
        <v>46173</v>
      </c>
      <c r="I313" s="5" t="s">
        <v>484</v>
      </c>
      <c r="J313" s="5" t="s">
        <v>484</v>
      </c>
      <c r="K313" s="5" t="s">
        <v>484</v>
      </c>
    </row>
    <row r="314" spans="1:11" hidden="1" x14ac:dyDescent="0.25">
      <c r="A314" s="3">
        <v>312</v>
      </c>
      <c r="B314" s="3" t="s">
        <v>383</v>
      </c>
      <c r="C314" s="3" t="s">
        <v>13</v>
      </c>
      <c r="D314" s="3">
        <v>3</v>
      </c>
      <c r="E314" s="3" t="s">
        <v>472</v>
      </c>
      <c r="F314" s="4">
        <v>45384</v>
      </c>
      <c r="G314" s="3" t="s">
        <v>24</v>
      </c>
      <c r="H314" s="4">
        <v>46173</v>
      </c>
      <c r="I314" s="3" t="s">
        <v>478</v>
      </c>
      <c r="J314" s="3" t="s">
        <v>478</v>
      </c>
      <c r="K314" s="3" t="s">
        <v>478</v>
      </c>
    </row>
    <row r="315" spans="1:11" hidden="1" x14ac:dyDescent="0.25">
      <c r="A315" s="5">
        <v>313</v>
      </c>
      <c r="B315" s="5" t="s">
        <v>384</v>
      </c>
      <c r="C315" s="5" t="s">
        <v>13</v>
      </c>
      <c r="D315" s="5">
        <v>3</v>
      </c>
      <c r="E315" s="5" t="s">
        <v>472</v>
      </c>
      <c r="F315" s="6">
        <v>45384</v>
      </c>
      <c r="G315" s="5" t="s">
        <v>24</v>
      </c>
      <c r="H315" s="6">
        <v>46173</v>
      </c>
      <c r="I315" s="5" t="s">
        <v>486</v>
      </c>
      <c r="J315" s="5" t="s">
        <v>486</v>
      </c>
      <c r="K315" s="5" t="s">
        <v>486</v>
      </c>
    </row>
    <row r="316" spans="1:11" hidden="1" x14ac:dyDescent="0.25">
      <c r="A316" s="3">
        <v>314</v>
      </c>
      <c r="B316" s="3" t="s">
        <v>385</v>
      </c>
      <c r="C316" s="3" t="s">
        <v>13</v>
      </c>
      <c r="D316" s="3">
        <v>3</v>
      </c>
      <c r="E316" s="3" t="s">
        <v>472</v>
      </c>
      <c r="F316" s="4">
        <v>45384</v>
      </c>
      <c r="G316" s="3" t="s">
        <v>25</v>
      </c>
      <c r="H316" s="4">
        <v>46538</v>
      </c>
      <c r="I316" s="3" t="s">
        <v>476</v>
      </c>
      <c r="J316" s="3" t="s">
        <v>476</v>
      </c>
      <c r="K316" s="3" t="s">
        <v>476</v>
      </c>
    </row>
    <row r="317" spans="1:11" hidden="1" x14ac:dyDescent="0.25">
      <c r="A317" s="5">
        <v>315</v>
      </c>
      <c r="B317" s="5" t="s">
        <v>386</v>
      </c>
      <c r="C317" s="5" t="s">
        <v>13</v>
      </c>
      <c r="D317" s="5">
        <v>3</v>
      </c>
      <c r="E317" s="5" t="s">
        <v>472</v>
      </c>
      <c r="F317" s="6">
        <v>45384</v>
      </c>
      <c r="G317" s="5" t="s">
        <v>25</v>
      </c>
      <c r="H317" s="6">
        <v>46538</v>
      </c>
      <c r="I317" s="5" t="s">
        <v>491</v>
      </c>
      <c r="J317" s="5" t="s">
        <v>491</v>
      </c>
      <c r="K317" s="5" t="s">
        <v>491</v>
      </c>
    </row>
    <row r="318" spans="1:11" hidden="1" x14ac:dyDescent="0.25">
      <c r="A318" s="3">
        <v>316</v>
      </c>
      <c r="B318" s="3" t="s">
        <v>387</v>
      </c>
      <c r="C318" s="3" t="s">
        <v>13</v>
      </c>
      <c r="D318" s="3">
        <v>3</v>
      </c>
      <c r="E318" s="3" t="s">
        <v>472</v>
      </c>
      <c r="F318" s="4">
        <v>45384</v>
      </c>
      <c r="G318" s="3" t="s">
        <v>24</v>
      </c>
      <c r="H318" s="4">
        <v>46173</v>
      </c>
      <c r="I318" s="3" t="s">
        <v>486</v>
      </c>
      <c r="J318" s="3" t="s">
        <v>486</v>
      </c>
      <c r="K318" s="3" t="s">
        <v>486</v>
      </c>
    </row>
    <row r="319" spans="1:11" hidden="1" x14ac:dyDescent="0.25">
      <c r="A319" s="5">
        <v>317</v>
      </c>
      <c r="B319" s="5" t="s">
        <v>388</v>
      </c>
      <c r="C319" s="5" t="s">
        <v>13</v>
      </c>
      <c r="D319" s="5">
        <v>3</v>
      </c>
      <c r="E319" s="5" t="s">
        <v>472</v>
      </c>
      <c r="F319" s="6">
        <v>45384</v>
      </c>
      <c r="G319" s="5" t="s">
        <v>23</v>
      </c>
      <c r="H319" s="6">
        <v>45992</v>
      </c>
      <c r="I319" s="5" t="s">
        <v>477</v>
      </c>
      <c r="J319" s="5" t="s">
        <v>477</v>
      </c>
      <c r="K319" s="5" t="s">
        <v>477</v>
      </c>
    </row>
    <row r="320" spans="1:11" hidden="1" x14ac:dyDescent="0.25">
      <c r="A320" s="3">
        <v>318</v>
      </c>
      <c r="B320" s="3" t="s">
        <v>389</v>
      </c>
      <c r="C320" s="3" t="s">
        <v>13</v>
      </c>
      <c r="D320" s="3">
        <v>3</v>
      </c>
      <c r="E320" s="3" t="s">
        <v>472</v>
      </c>
      <c r="F320" s="4">
        <v>45384</v>
      </c>
      <c r="G320" s="3" t="s">
        <v>24</v>
      </c>
      <c r="H320" s="4">
        <v>46173</v>
      </c>
      <c r="I320" s="3" t="s">
        <v>491</v>
      </c>
      <c r="J320" s="3" t="s">
        <v>491</v>
      </c>
      <c r="K320" s="3" t="s">
        <v>491</v>
      </c>
    </row>
    <row r="321" spans="1:11" hidden="1" x14ac:dyDescent="0.25">
      <c r="A321" s="5">
        <v>319</v>
      </c>
      <c r="B321" s="5" t="s">
        <v>390</v>
      </c>
      <c r="C321" s="5" t="s">
        <v>13</v>
      </c>
      <c r="D321" s="5">
        <v>3</v>
      </c>
      <c r="E321" s="5" t="s">
        <v>472</v>
      </c>
      <c r="F321" s="6">
        <v>45384</v>
      </c>
      <c r="G321" s="5" t="s">
        <v>25</v>
      </c>
      <c r="H321" s="6">
        <v>46538</v>
      </c>
      <c r="I321" s="5" t="s">
        <v>489</v>
      </c>
      <c r="J321" s="5" t="s">
        <v>489</v>
      </c>
      <c r="K321" s="5" t="s">
        <v>489</v>
      </c>
    </row>
    <row r="322" spans="1:11" hidden="1" x14ac:dyDescent="0.25">
      <c r="A322" s="3">
        <v>320</v>
      </c>
      <c r="B322" s="3" t="s">
        <v>391</v>
      </c>
      <c r="C322" s="3" t="s">
        <v>13</v>
      </c>
      <c r="D322" s="3">
        <v>3</v>
      </c>
      <c r="E322" s="3" t="s">
        <v>472</v>
      </c>
      <c r="F322" s="4">
        <v>45384</v>
      </c>
      <c r="G322" s="3" t="s">
        <v>24</v>
      </c>
      <c r="H322" s="4">
        <v>46173</v>
      </c>
      <c r="I322" s="3" t="s">
        <v>476</v>
      </c>
      <c r="J322" s="3" t="s">
        <v>476</v>
      </c>
      <c r="K322" s="3" t="s">
        <v>476</v>
      </c>
    </row>
    <row r="323" spans="1:11" hidden="1" x14ac:dyDescent="0.25">
      <c r="A323" s="5">
        <v>321</v>
      </c>
      <c r="B323" s="5" t="s">
        <v>392</v>
      </c>
      <c r="C323" s="5" t="s">
        <v>13</v>
      </c>
      <c r="D323" s="5">
        <v>3</v>
      </c>
      <c r="E323" s="5" t="s">
        <v>472</v>
      </c>
      <c r="F323" s="6">
        <v>45384</v>
      </c>
      <c r="G323" s="5" t="s">
        <v>23</v>
      </c>
      <c r="H323" s="6">
        <v>45992</v>
      </c>
      <c r="I323" s="5" t="s">
        <v>483</v>
      </c>
      <c r="J323" s="5" t="s">
        <v>483</v>
      </c>
      <c r="K323" s="5" t="s">
        <v>483</v>
      </c>
    </row>
    <row r="324" spans="1:11" hidden="1" x14ac:dyDescent="0.25">
      <c r="A324" s="3">
        <v>322</v>
      </c>
      <c r="B324" s="3" t="s">
        <v>393</v>
      </c>
      <c r="C324" s="3" t="s">
        <v>13</v>
      </c>
      <c r="D324" s="3">
        <v>3</v>
      </c>
      <c r="E324" s="3" t="s">
        <v>472</v>
      </c>
      <c r="F324" s="4">
        <v>45384</v>
      </c>
      <c r="G324" s="3" t="s">
        <v>22</v>
      </c>
      <c r="H324" s="4">
        <v>45808</v>
      </c>
      <c r="I324" s="3" t="s">
        <v>477</v>
      </c>
      <c r="J324" s="3" t="s">
        <v>477</v>
      </c>
      <c r="K324" s="3" t="s">
        <v>477</v>
      </c>
    </row>
    <row r="325" spans="1:11" hidden="1" x14ac:dyDescent="0.25">
      <c r="A325" s="5">
        <v>323</v>
      </c>
      <c r="B325" s="5" t="s">
        <v>394</v>
      </c>
      <c r="C325" s="5" t="s">
        <v>13</v>
      </c>
      <c r="D325" s="5">
        <v>3</v>
      </c>
      <c r="E325" s="5" t="s">
        <v>472</v>
      </c>
      <c r="F325" s="6">
        <v>45384</v>
      </c>
      <c r="G325" s="5" t="s">
        <v>22</v>
      </c>
      <c r="H325" s="6">
        <v>45808</v>
      </c>
      <c r="I325" s="5" t="s">
        <v>483</v>
      </c>
      <c r="J325" s="5" t="s">
        <v>483</v>
      </c>
      <c r="K325" s="5" t="s">
        <v>483</v>
      </c>
    </row>
    <row r="326" spans="1:11" hidden="1" x14ac:dyDescent="0.25">
      <c r="A326" s="3">
        <v>324</v>
      </c>
      <c r="B326" s="3" t="s">
        <v>395</v>
      </c>
      <c r="C326" s="3" t="s">
        <v>13</v>
      </c>
      <c r="D326" s="3">
        <v>3</v>
      </c>
      <c r="E326" s="3" t="s">
        <v>472</v>
      </c>
      <c r="F326" s="4">
        <v>45384</v>
      </c>
      <c r="G326" s="3" t="s">
        <v>23</v>
      </c>
      <c r="H326" s="4">
        <v>45992</v>
      </c>
      <c r="I326" s="3" t="s">
        <v>483</v>
      </c>
      <c r="J326" s="3" t="s">
        <v>483</v>
      </c>
      <c r="K326" s="3" t="s">
        <v>483</v>
      </c>
    </row>
    <row r="327" spans="1:11" hidden="1" x14ac:dyDescent="0.25">
      <c r="A327" s="5">
        <v>325</v>
      </c>
      <c r="B327" s="5" t="s">
        <v>396</v>
      </c>
      <c r="C327" s="5" t="s">
        <v>13</v>
      </c>
      <c r="D327" s="5">
        <v>3</v>
      </c>
      <c r="E327" s="5" t="s">
        <v>472</v>
      </c>
      <c r="F327" s="6">
        <v>45384</v>
      </c>
      <c r="G327" s="5" t="s">
        <v>25</v>
      </c>
      <c r="H327" s="6">
        <v>46538</v>
      </c>
      <c r="I327" s="5" t="s">
        <v>486</v>
      </c>
      <c r="J327" s="5" t="s">
        <v>486</v>
      </c>
      <c r="K327" s="5" t="s">
        <v>486</v>
      </c>
    </row>
    <row r="328" spans="1:11" hidden="1" x14ac:dyDescent="0.25">
      <c r="A328" s="3">
        <v>326</v>
      </c>
      <c r="B328" s="3" t="s">
        <v>397</v>
      </c>
      <c r="C328" s="3" t="s">
        <v>13</v>
      </c>
      <c r="D328" s="3">
        <v>3</v>
      </c>
      <c r="E328" s="3" t="s">
        <v>472</v>
      </c>
      <c r="F328" s="4">
        <v>45384</v>
      </c>
      <c r="G328" s="3" t="s">
        <v>23</v>
      </c>
      <c r="H328" s="4">
        <v>45992</v>
      </c>
      <c r="I328" s="3" t="s">
        <v>477</v>
      </c>
      <c r="J328" s="3" t="s">
        <v>477</v>
      </c>
      <c r="K328" s="3" t="s">
        <v>477</v>
      </c>
    </row>
    <row r="329" spans="1:11" hidden="1" x14ac:dyDescent="0.25">
      <c r="A329" s="5">
        <v>327</v>
      </c>
      <c r="B329" s="5" t="s">
        <v>398</v>
      </c>
      <c r="C329" s="5" t="s">
        <v>13</v>
      </c>
      <c r="D329" s="5">
        <v>3</v>
      </c>
      <c r="E329" s="5" t="s">
        <v>472</v>
      </c>
      <c r="F329" s="6">
        <v>45384</v>
      </c>
      <c r="G329" s="5" t="s">
        <v>23</v>
      </c>
      <c r="H329" s="6">
        <v>45992</v>
      </c>
      <c r="I329" s="5" t="s">
        <v>481</v>
      </c>
      <c r="J329" s="5" t="s">
        <v>481</v>
      </c>
      <c r="K329" s="5" t="s">
        <v>481</v>
      </c>
    </row>
    <row r="330" spans="1:11" hidden="1" x14ac:dyDescent="0.25">
      <c r="A330" s="3">
        <v>328</v>
      </c>
      <c r="B330" s="3" t="s">
        <v>399</v>
      </c>
      <c r="C330" s="3" t="s">
        <v>13</v>
      </c>
      <c r="D330" s="3">
        <v>3</v>
      </c>
      <c r="E330" s="3" t="s">
        <v>472</v>
      </c>
      <c r="F330" s="4">
        <v>45384</v>
      </c>
      <c r="G330" s="3" t="s">
        <v>23</v>
      </c>
      <c r="H330" s="4">
        <v>45992</v>
      </c>
      <c r="I330" s="3" t="s">
        <v>484</v>
      </c>
      <c r="J330" s="3" t="s">
        <v>484</v>
      </c>
      <c r="K330" s="3" t="s">
        <v>484</v>
      </c>
    </row>
    <row r="331" spans="1:11" hidden="1" x14ac:dyDescent="0.25">
      <c r="A331" s="5">
        <v>329</v>
      </c>
      <c r="B331" s="5" t="s">
        <v>400</v>
      </c>
      <c r="C331" s="5" t="s">
        <v>13</v>
      </c>
      <c r="D331" s="5">
        <v>3</v>
      </c>
      <c r="E331" s="5" t="s">
        <v>472</v>
      </c>
      <c r="F331" s="6">
        <v>45384</v>
      </c>
      <c r="G331" s="5" t="s">
        <v>24</v>
      </c>
      <c r="H331" s="6">
        <v>46173</v>
      </c>
      <c r="I331" s="5" t="s">
        <v>486</v>
      </c>
      <c r="J331" s="5" t="s">
        <v>486</v>
      </c>
      <c r="K331" s="5" t="s">
        <v>486</v>
      </c>
    </row>
    <row r="332" spans="1:11" hidden="1" x14ac:dyDescent="0.25">
      <c r="A332" s="3">
        <v>330</v>
      </c>
      <c r="B332" s="3" t="s">
        <v>401</v>
      </c>
      <c r="C332" s="3" t="s">
        <v>13</v>
      </c>
      <c r="D332" s="3">
        <v>3</v>
      </c>
      <c r="E332" s="3" t="s">
        <v>472</v>
      </c>
      <c r="F332" s="4">
        <v>45384</v>
      </c>
      <c r="G332" s="3" t="s">
        <v>23</v>
      </c>
      <c r="H332" s="4">
        <v>45992</v>
      </c>
      <c r="I332" s="3" t="s">
        <v>489</v>
      </c>
      <c r="J332" s="3" t="s">
        <v>489</v>
      </c>
      <c r="K332" s="3" t="s">
        <v>489</v>
      </c>
    </row>
    <row r="333" spans="1:11" hidden="1" x14ac:dyDescent="0.25">
      <c r="A333" s="5">
        <v>331</v>
      </c>
      <c r="B333" s="5" t="s">
        <v>402</v>
      </c>
      <c r="C333" s="5" t="s">
        <v>13</v>
      </c>
      <c r="D333" s="5">
        <v>3</v>
      </c>
      <c r="E333" s="5" t="s">
        <v>472</v>
      </c>
      <c r="F333" s="6">
        <v>45384</v>
      </c>
      <c r="G333" s="5" t="s">
        <v>23</v>
      </c>
      <c r="H333" s="6">
        <v>45992</v>
      </c>
      <c r="I333" s="5" t="s">
        <v>489</v>
      </c>
      <c r="J333" s="5" t="s">
        <v>489</v>
      </c>
      <c r="K333" s="5" t="s">
        <v>489</v>
      </c>
    </row>
    <row r="334" spans="1:11" hidden="1" x14ac:dyDescent="0.25">
      <c r="A334" s="3">
        <v>332</v>
      </c>
      <c r="B334" s="3" t="s">
        <v>403</v>
      </c>
      <c r="C334" s="3" t="s">
        <v>13</v>
      </c>
      <c r="D334" s="3">
        <v>3</v>
      </c>
      <c r="E334" s="3" t="s">
        <v>472</v>
      </c>
      <c r="F334" s="4">
        <v>45384</v>
      </c>
      <c r="G334" s="3" t="s">
        <v>25</v>
      </c>
      <c r="H334" s="4">
        <v>46538</v>
      </c>
      <c r="I334" s="3" t="s">
        <v>484</v>
      </c>
      <c r="J334" s="3" t="s">
        <v>484</v>
      </c>
      <c r="K334" s="3" t="s">
        <v>484</v>
      </c>
    </row>
    <row r="335" spans="1:11" hidden="1" x14ac:dyDescent="0.25">
      <c r="A335" s="5">
        <v>333</v>
      </c>
      <c r="B335" s="5" t="s">
        <v>404</v>
      </c>
      <c r="C335" s="5" t="s">
        <v>13</v>
      </c>
      <c r="D335" s="5">
        <v>3</v>
      </c>
      <c r="E335" s="5" t="s">
        <v>472</v>
      </c>
      <c r="F335" s="6">
        <v>45384</v>
      </c>
      <c r="G335" s="5" t="s">
        <v>25</v>
      </c>
      <c r="H335" s="6">
        <v>46538</v>
      </c>
      <c r="I335" s="5" t="s">
        <v>479</v>
      </c>
      <c r="J335" s="5" t="s">
        <v>479</v>
      </c>
      <c r="K335" s="5" t="s">
        <v>479</v>
      </c>
    </row>
    <row r="336" spans="1:11" hidden="1" x14ac:dyDescent="0.25">
      <c r="A336" s="3">
        <v>334</v>
      </c>
      <c r="B336" s="3" t="s">
        <v>405</v>
      </c>
      <c r="C336" s="3" t="s">
        <v>13</v>
      </c>
      <c r="D336" s="3">
        <v>3</v>
      </c>
      <c r="E336" s="3" t="s">
        <v>472</v>
      </c>
      <c r="F336" s="4">
        <v>45384</v>
      </c>
      <c r="G336" s="3" t="s">
        <v>25</v>
      </c>
      <c r="H336" s="4">
        <v>46538</v>
      </c>
      <c r="I336" s="3" t="s">
        <v>481</v>
      </c>
      <c r="J336" s="3" t="s">
        <v>481</v>
      </c>
      <c r="K336" s="3" t="s">
        <v>481</v>
      </c>
    </row>
    <row r="337" spans="1:11" hidden="1" x14ac:dyDescent="0.25">
      <c r="A337" s="5">
        <v>335</v>
      </c>
      <c r="B337" s="5" t="s">
        <v>406</v>
      </c>
      <c r="C337" s="5" t="s">
        <v>13</v>
      </c>
      <c r="D337" s="5">
        <v>3</v>
      </c>
      <c r="E337" s="5" t="s">
        <v>472</v>
      </c>
      <c r="F337" s="6">
        <v>45384</v>
      </c>
      <c r="G337" s="5" t="s">
        <v>24</v>
      </c>
      <c r="H337" s="6">
        <v>46173</v>
      </c>
      <c r="I337" s="5" t="s">
        <v>484</v>
      </c>
      <c r="J337" s="5" t="s">
        <v>484</v>
      </c>
      <c r="K337" s="5" t="s">
        <v>484</v>
      </c>
    </row>
    <row r="338" spans="1:11" hidden="1" x14ac:dyDescent="0.25">
      <c r="A338" s="3">
        <v>336</v>
      </c>
      <c r="B338" s="3" t="s">
        <v>407</v>
      </c>
      <c r="C338" s="3" t="s">
        <v>13</v>
      </c>
      <c r="D338" s="3">
        <v>3</v>
      </c>
      <c r="E338" s="3" t="s">
        <v>472</v>
      </c>
      <c r="F338" s="4">
        <v>45384</v>
      </c>
      <c r="G338" s="3" t="s">
        <v>25</v>
      </c>
      <c r="H338" s="4">
        <v>46538</v>
      </c>
      <c r="I338" s="3" t="s">
        <v>478</v>
      </c>
      <c r="J338" s="3" t="s">
        <v>478</v>
      </c>
      <c r="K338" s="3" t="s">
        <v>478</v>
      </c>
    </row>
    <row r="339" spans="1:11" hidden="1" x14ac:dyDescent="0.25">
      <c r="A339" s="5">
        <v>337</v>
      </c>
      <c r="B339" s="5" t="s">
        <v>408</v>
      </c>
      <c r="C339" s="5" t="s">
        <v>13</v>
      </c>
      <c r="D339" s="5">
        <v>3</v>
      </c>
      <c r="E339" s="5" t="s">
        <v>472</v>
      </c>
      <c r="F339" s="6">
        <v>45384</v>
      </c>
      <c r="G339" s="5" t="s">
        <v>25</v>
      </c>
      <c r="H339" s="6">
        <v>46538</v>
      </c>
      <c r="I339" s="5" t="s">
        <v>476</v>
      </c>
      <c r="J339" s="5" t="s">
        <v>476</v>
      </c>
      <c r="K339" s="5" t="s">
        <v>476</v>
      </c>
    </row>
    <row r="340" spans="1:11" hidden="1" x14ac:dyDescent="0.25">
      <c r="A340" s="3">
        <v>338</v>
      </c>
      <c r="B340" s="3" t="s">
        <v>409</v>
      </c>
      <c r="C340" s="3" t="s">
        <v>13</v>
      </c>
      <c r="D340" s="3">
        <v>3</v>
      </c>
      <c r="E340" s="3" t="s">
        <v>472</v>
      </c>
      <c r="F340" s="4">
        <v>45384</v>
      </c>
      <c r="G340" s="3" t="s">
        <v>25</v>
      </c>
      <c r="H340" s="4">
        <v>46538</v>
      </c>
      <c r="I340" s="3" t="s">
        <v>485</v>
      </c>
      <c r="J340" s="3" t="s">
        <v>485</v>
      </c>
      <c r="K340" s="3" t="s">
        <v>485</v>
      </c>
    </row>
    <row r="341" spans="1:11" hidden="1" x14ac:dyDescent="0.25">
      <c r="A341" s="5">
        <v>339</v>
      </c>
      <c r="B341" s="5" t="s">
        <v>410</v>
      </c>
      <c r="C341" s="5" t="s">
        <v>13</v>
      </c>
      <c r="D341" s="5">
        <v>3</v>
      </c>
      <c r="E341" s="5" t="s">
        <v>472</v>
      </c>
      <c r="F341" s="6">
        <v>45384</v>
      </c>
      <c r="G341" s="5" t="s">
        <v>25</v>
      </c>
      <c r="H341" s="6">
        <v>46538</v>
      </c>
      <c r="I341" s="5" t="s">
        <v>476</v>
      </c>
      <c r="J341" s="5" t="s">
        <v>476</v>
      </c>
      <c r="K341" s="5" t="s">
        <v>476</v>
      </c>
    </row>
    <row r="342" spans="1:11" hidden="1" x14ac:dyDescent="0.25">
      <c r="A342" s="3">
        <v>340</v>
      </c>
      <c r="B342" s="3" t="s">
        <v>411</v>
      </c>
      <c r="C342" s="3" t="s">
        <v>13</v>
      </c>
      <c r="D342" s="3">
        <v>3</v>
      </c>
      <c r="E342" s="3" t="s">
        <v>472</v>
      </c>
      <c r="F342" s="4">
        <v>45384</v>
      </c>
      <c r="G342" s="3" t="s">
        <v>23</v>
      </c>
      <c r="H342" s="4">
        <v>45992</v>
      </c>
      <c r="I342" s="3" t="s">
        <v>490</v>
      </c>
      <c r="J342" s="3" t="s">
        <v>490</v>
      </c>
      <c r="K342" s="3" t="s">
        <v>490</v>
      </c>
    </row>
    <row r="343" spans="1:11" hidden="1" x14ac:dyDescent="0.25">
      <c r="A343" s="5">
        <v>341</v>
      </c>
      <c r="B343" s="5" t="s">
        <v>412</v>
      </c>
      <c r="C343" s="5" t="s">
        <v>13</v>
      </c>
      <c r="D343" s="5">
        <v>3</v>
      </c>
      <c r="E343" s="5" t="s">
        <v>472</v>
      </c>
      <c r="F343" s="6">
        <v>45384</v>
      </c>
      <c r="G343" s="5" t="s">
        <v>23</v>
      </c>
      <c r="H343" s="6">
        <v>45992</v>
      </c>
      <c r="I343" s="5" t="s">
        <v>482</v>
      </c>
      <c r="J343" s="5" t="s">
        <v>482</v>
      </c>
      <c r="K343" s="5" t="s">
        <v>482</v>
      </c>
    </row>
    <row r="344" spans="1:11" hidden="1" x14ac:dyDescent="0.25">
      <c r="A344" s="3">
        <v>342</v>
      </c>
      <c r="B344" s="3" t="s">
        <v>413</v>
      </c>
      <c r="C344" s="3" t="s">
        <v>13</v>
      </c>
      <c r="D344" s="3">
        <v>3</v>
      </c>
      <c r="E344" s="3" t="s">
        <v>472</v>
      </c>
      <c r="F344" s="4">
        <v>45384</v>
      </c>
      <c r="G344" s="3" t="s">
        <v>25</v>
      </c>
      <c r="H344" s="4">
        <v>46538</v>
      </c>
      <c r="I344" s="3" t="s">
        <v>486</v>
      </c>
      <c r="J344" s="3" t="s">
        <v>486</v>
      </c>
      <c r="K344" s="3" t="s">
        <v>486</v>
      </c>
    </row>
    <row r="345" spans="1:11" hidden="1" x14ac:dyDescent="0.25">
      <c r="A345" s="5">
        <v>343</v>
      </c>
      <c r="B345" s="5" t="s">
        <v>414</v>
      </c>
      <c r="C345" s="5" t="s">
        <v>13</v>
      </c>
      <c r="D345" s="5">
        <v>3</v>
      </c>
      <c r="E345" s="5" t="s">
        <v>472</v>
      </c>
      <c r="F345" s="6">
        <v>45384</v>
      </c>
      <c r="G345" s="5" t="s">
        <v>25</v>
      </c>
      <c r="H345" s="6">
        <v>46538</v>
      </c>
      <c r="I345" s="5" t="s">
        <v>487</v>
      </c>
      <c r="J345" s="5" t="s">
        <v>487</v>
      </c>
      <c r="K345" s="5" t="s">
        <v>487</v>
      </c>
    </row>
    <row r="346" spans="1:11" hidden="1" x14ac:dyDescent="0.25">
      <c r="A346" s="3">
        <v>344</v>
      </c>
      <c r="B346" s="3" t="s">
        <v>415</v>
      </c>
      <c r="C346" s="3" t="s">
        <v>13</v>
      </c>
      <c r="D346" s="3">
        <v>3</v>
      </c>
      <c r="E346" s="3" t="s">
        <v>472</v>
      </c>
      <c r="F346" s="4">
        <v>45384</v>
      </c>
      <c r="G346" s="3" t="s">
        <v>24</v>
      </c>
      <c r="H346" s="4">
        <v>46173</v>
      </c>
      <c r="I346" s="3" t="s">
        <v>487</v>
      </c>
      <c r="J346" s="3" t="s">
        <v>487</v>
      </c>
      <c r="K346" s="3" t="s">
        <v>487</v>
      </c>
    </row>
    <row r="347" spans="1:11" hidden="1" x14ac:dyDescent="0.25">
      <c r="A347" s="5">
        <v>345</v>
      </c>
      <c r="B347" s="5" t="s">
        <v>416</v>
      </c>
      <c r="C347" s="5" t="s">
        <v>13</v>
      </c>
      <c r="D347" s="5">
        <v>3</v>
      </c>
      <c r="E347" s="5" t="s">
        <v>472</v>
      </c>
      <c r="F347" s="6">
        <v>45384</v>
      </c>
      <c r="G347" s="5" t="s">
        <v>24</v>
      </c>
      <c r="H347" s="6">
        <v>46173</v>
      </c>
      <c r="I347" s="5" t="s">
        <v>477</v>
      </c>
      <c r="J347" s="5" t="s">
        <v>477</v>
      </c>
      <c r="K347" s="5" t="s">
        <v>477</v>
      </c>
    </row>
    <row r="348" spans="1:11" hidden="1" x14ac:dyDescent="0.25">
      <c r="A348" s="3">
        <v>346</v>
      </c>
      <c r="B348" s="3" t="s">
        <v>417</v>
      </c>
      <c r="C348" s="3" t="s">
        <v>13</v>
      </c>
      <c r="D348" s="3">
        <v>3</v>
      </c>
      <c r="E348" s="3" t="s">
        <v>472</v>
      </c>
      <c r="F348" s="4">
        <v>45384</v>
      </c>
      <c r="G348" s="3" t="s">
        <v>24</v>
      </c>
      <c r="H348" s="4">
        <v>46173</v>
      </c>
      <c r="I348" s="3" t="s">
        <v>479</v>
      </c>
      <c r="J348" s="3" t="s">
        <v>479</v>
      </c>
      <c r="K348" s="3" t="s">
        <v>479</v>
      </c>
    </row>
    <row r="349" spans="1:11" hidden="1" x14ac:dyDescent="0.25">
      <c r="A349" s="5">
        <v>347</v>
      </c>
      <c r="B349" s="5" t="s">
        <v>418</v>
      </c>
      <c r="C349" s="5" t="s">
        <v>13</v>
      </c>
      <c r="D349" s="5">
        <v>3</v>
      </c>
      <c r="E349" s="5" t="s">
        <v>472</v>
      </c>
      <c r="F349" s="6">
        <v>45384</v>
      </c>
      <c r="G349" s="5" t="s">
        <v>22</v>
      </c>
      <c r="H349" s="6">
        <v>45808</v>
      </c>
      <c r="I349" s="5" t="s">
        <v>478</v>
      </c>
      <c r="J349" s="5" t="s">
        <v>478</v>
      </c>
      <c r="K349" s="5" t="s">
        <v>478</v>
      </c>
    </row>
    <row r="350" spans="1:11" hidden="1" x14ac:dyDescent="0.25">
      <c r="A350" s="3">
        <v>348</v>
      </c>
      <c r="B350" s="3" t="s">
        <v>419</v>
      </c>
      <c r="C350" s="3" t="s">
        <v>13</v>
      </c>
      <c r="D350" s="3">
        <v>3</v>
      </c>
      <c r="E350" s="3" t="s">
        <v>472</v>
      </c>
      <c r="F350" s="4">
        <v>45384</v>
      </c>
      <c r="G350" s="3" t="s">
        <v>22</v>
      </c>
      <c r="H350" s="4">
        <v>45808</v>
      </c>
      <c r="I350" s="3" t="s">
        <v>482</v>
      </c>
      <c r="J350" s="3" t="s">
        <v>482</v>
      </c>
      <c r="K350" s="3" t="s">
        <v>482</v>
      </c>
    </row>
    <row r="351" spans="1:11" hidden="1" x14ac:dyDescent="0.25">
      <c r="A351" s="5">
        <v>349</v>
      </c>
      <c r="B351" s="5" t="s">
        <v>420</v>
      </c>
      <c r="C351" s="5" t="s">
        <v>13</v>
      </c>
      <c r="D351" s="5">
        <v>3</v>
      </c>
      <c r="E351" s="5" t="s">
        <v>472</v>
      </c>
      <c r="F351" s="6">
        <v>45384</v>
      </c>
      <c r="G351" s="5" t="s">
        <v>25</v>
      </c>
      <c r="H351" s="6">
        <v>46538</v>
      </c>
      <c r="I351" s="5" t="s">
        <v>488</v>
      </c>
      <c r="J351" s="5" t="s">
        <v>488</v>
      </c>
      <c r="K351" s="5" t="s">
        <v>488</v>
      </c>
    </row>
    <row r="352" spans="1:11" hidden="1" x14ac:dyDescent="0.25">
      <c r="A352" s="3">
        <v>350</v>
      </c>
      <c r="B352" s="3" t="s">
        <v>421</v>
      </c>
      <c r="C352" s="3" t="s">
        <v>13</v>
      </c>
      <c r="D352" s="3">
        <v>3</v>
      </c>
      <c r="E352" s="3" t="s">
        <v>472</v>
      </c>
      <c r="F352" s="4">
        <v>45384</v>
      </c>
      <c r="G352" s="3" t="s">
        <v>22</v>
      </c>
      <c r="H352" s="4">
        <v>45808</v>
      </c>
      <c r="I352" s="3" t="s">
        <v>487</v>
      </c>
      <c r="J352" s="3" t="s">
        <v>487</v>
      </c>
      <c r="K352" s="3" t="s">
        <v>487</v>
      </c>
    </row>
    <row r="353" spans="1:11" hidden="1" x14ac:dyDescent="0.25">
      <c r="A353" s="5">
        <v>351</v>
      </c>
      <c r="B353" s="5" t="s">
        <v>422</v>
      </c>
      <c r="C353" s="5" t="s">
        <v>13</v>
      </c>
      <c r="D353" s="5">
        <v>3</v>
      </c>
      <c r="E353" s="5" t="s">
        <v>472</v>
      </c>
      <c r="F353" s="6">
        <v>45384</v>
      </c>
      <c r="G353" s="5" t="s">
        <v>22</v>
      </c>
      <c r="H353" s="6">
        <v>45808</v>
      </c>
      <c r="I353" s="5" t="s">
        <v>481</v>
      </c>
      <c r="J353" s="5" t="s">
        <v>481</v>
      </c>
      <c r="K353" s="5" t="s">
        <v>481</v>
      </c>
    </row>
    <row r="354" spans="1:11" hidden="1" x14ac:dyDescent="0.25">
      <c r="A354" s="3">
        <v>352</v>
      </c>
      <c r="B354" s="3" t="s">
        <v>423</v>
      </c>
      <c r="C354" s="3" t="s">
        <v>13</v>
      </c>
      <c r="D354" s="3">
        <v>3</v>
      </c>
      <c r="E354" s="3" t="s">
        <v>472</v>
      </c>
      <c r="F354" s="4">
        <v>45384</v>
      </c>
      <c r="G354" s="3" t="s">
        <v>24</v>
      </c>
      <c r="H354" s="4">
        <v>46173</v>
      </c>
      <c r="I354" s="3" t="s">
        <v>491</v>
      </c>
      <c r="J354" s="3" t="s">
        <v>491</v>
      </c>
      <c r="K354" s="3" t="s">
        <v>491</v>
      </c>
    </row>
    <row r="355" spans="1:11" hidden="1" x14ac:dyDescent="0.25">
      <c r="A355" s="5">
        <v>353</v>
      </c>
      <c r="B355" s="5" t="s">
        <v>424</v>
      </c>
      <c r="C355" s="5" t="s">
        <v>13</v>
      </c>
      <c r="D355" s="5">
        <v>3</v>
      </c>
      <c r="E355" s="5" t="s">
        <v>472</v>
      </c>
      <c r="F355" s="6">
        <v>45384</v>
      </c>
      <c r="G355" s="5" t="s">
        <v>23</v>
      </c>
      <c r="H355" s="6">
        <v>45992</v>
      </c>
      <c r="I355" s="5" t="s">
        <v>487</v>
      </c>
      <c r="J355" s="5" t="s">
        <v>487</v>
      </c>
      <c r="K355" s="5" t="s">
        <v>487</v>
      </c>
    </row>
    <row r="356" spans="1:11" hidden="1" x14ac:dyDescent="0.25">
      <c r="A356" s="3">
        <v>354</v>
      </c>
      <c r="B356" s="3" t="s">
        <v>425</v>
      </c>
      <c r="C356" s="3" t="s">
        <v>13</v>
      </c>
      <c r="D356" s="3">
        <v>3</v>
      </c>
      <c r="E356" s="3" t="s">
        <v>472</v>
      </c>
      <c r="F356" s="4">
        <v>45384</v>
      </c>
      <c r="G356" s="3" t="s">
        <v>25</v>
      </c>
      <c r="H356" s="4">
        <v>46538</v>
      </c>
      <c r="I356" s="3" t="s">
        <v>488</v>
      </c>
      <c r="J356" s="3" t="s">
        <v>488</v>
      </c>
      <c r="K356" s="3" t="s">
        <v>488</v>
      </c>
    </row>
    <row r="357" spans="1:11" hidden="1" x14ac:dyDescent="0.25">
      <c r="A357" s="5">
        <v>355</v>
      </c>
      <c r="B357" s="5" t="s">
        <v>426</v>
      </c>
      <c r="C357" s="5" t="s">
        <v>13</v>
      </c>
      <c r="D357" s="5">
        <v>3</v>
      </c>
      <c r="E357" s="5" t="s">
        <v>472</v>
      </c>
      <c r="F357" s="6">
        <v>45384</v>
      </c>
      <c r="G357" s="5" t="s">
        <v>22</v>
      </c>
      <c r="H357" s="6">
        <v>45808</v>
      </c>
      <c r="I357" s="5" t="s">
        <v>486</v>
      </c>
      <c r="J357" s="5" t="s">
        <v>486</v>
      </c>
      <c r="K357" s="5" t="s">
        <v>486</v>
      </c>
    </row>
    <row r="358" spans="1:11" hidden="1" x14ac:dyDescent="0.25">
      <c r="A358" s="3">
        <v>356</v>
      </c>
      <c r="B358" s="3" t="s">
        <v>427</v>
      </c>
      <c r="C358" s="3" t="s">
        <v>13</v>
      </c>
      <c r="D358" s="3">
        <v>3</v>
      </c>
      <c r="E358" s="3" t="s">
        <v>472</v>
      </c>
      <c r="F358" s="4">
        <v>45384</v>
      </c>
      <c r="G358" s="3" t="s">
        <v>23</v>
      </c>
      <c r="H358" s="4">
        <v>45992</v>
      </c>
      <c r="I358" s="3" t="s">
        <v>491</v>
      </c>
      <c r="J358" s="3" t="s">
        <v>491</v>
      </c>
      <c r="K358" s="3" t="s">
        <v>491</v>
      </c>
    </row>
    <row r="359" spans="1:11" hidden="1" x14ac:dyDescent="0.25">
      <c r="A359" s="5">
        <v>357</v>
      </c>
      <c r="B359" s="5" t="s">
        <v>428</v>
      </c>
      <c r="C359" s="5" t="s">
        <v>13</v>
      </c>
      <c r="D359" s="5">
        <v>3</v>
      </c>
      <c r="E359" s="5" t="s">
        <v>472</v>
      </c>
      <c r="F359" s="6">
        <v>45384</v>
      </c>
      <c r="G359" s="5" t="s">
        <v>22</v>
      </c>
      <c r="H359" s="6">
        <v>45808</v>
      </c>
      <c r="I359" s="5" t="s">
        <v>478</v>
      </c>
      <c r="J359" s="5" t="s">
        <v>478</v>
      </c>
      <c r="K359" s="5" t="s">
        <v>478</v>
      </c>
    </row>
    <row r="360" spans="1:11" hidden="1" x14ac:dyDescent="0.25">
      <c r="A360" s="3">
        <v>358</v>
      </c>
      <c r="B360" s="3" t="s">
        <v>429</v>
      </c>
      <c r="C360" s="3" t="s">
        <v>13</v>
      </c>
      <c r="D360" s="3">
        <v>3</v>
      </c>
      <c r="E360" s="3" t="s">
        <v>472</v>
      </c>
      <c r="F360" s="4">
        <v>45384</v>
      </c>
      <c r="G360" s="3" t="s">
        <v>24</v>
      </c>
      <c r="H360" s="4">
        <v>46173</v>
      </c>
      <c r="I360" s="3" t="s">
        <v>485</v>
      </c>
      <c r="J360" s="3" t="s">
        <v>485</v>
      </c>
      <c r="K360" s="3" t="s">
        <v>485</v>
      </c>
    </row>
    <row r="361" spans="1:11" hidden="1" x14ac:dyDescent="0.25">
      <c r="A361" s="5">
        <v>359</v>
      </c>
      <c r="B361" s="5" t="s">
        <v>430</v>
      </c>
      <c r="C361" s="5" t="s">
        <v>13</v>
      </c>
      <c r="D361" s="5">
        <v>3</v>
      </c>
      <c r="E361" s="5" t="s">
        <v>472</v>
      </c>
      <c r="F361" s="6">
        <v>45384</v>
      </c>
      <c r="G361" s="5" t="s">
        <v>22</v>
      </c>
      <c r="H361" s="6">
        <v>45808</v>
      </c>
      <c r="I361" s="5" t="s">
        <v>482</v>
      </c>
      <c r="J361" s="5" t="s">
        <v>482</v>
      </c>
      <c r="K361" s="5" t="s">
        <v>482</v>
      </c>
    </row>
    <row r="362" spans="1:11" hidden="1" x14ac:dyDescent="0.25">
      <c r="A362" s="3">
        <v>360</v>
      </c>
      <c r="B362" s="3" t="s">
        <v>431</v>
      </c>
      <c r="C362" s="3" t="s">
        <v>13</v>
      </c>
      <c r="D362" s="3">
        <v>3</v>
      </c>
      <c r="E362" s="3" t="s">
        <v>472</v>
      </c>
      <c r="F362" s="4">
        <v>45384</v>
      </c>
      <c r="G362" s="3" t="s">
        <v>22</v>
      </c>
      <c r="H362" s="4">
        <v>45808</v>
      </c>
      <c r="I362" s="3" t="s">
        <v>476</v>
      </c>
      <c r="J362" s="3" t="s">
        <v>476</v>
      </c>
      <c r="K362" s="3" t="s">
        <v>476</v>
      </c>
    </row>
    <row r="363" spans="1:11" hidden="1" x14ac:dyDescent="0.25">
      <c r="A363" s="5">
        <v>361</v>
      </c>
      <c r="B363" s="5" t="s">
        <v>432</v>
      </c>
      <c r="C363" s="5" t="s">
        <v>13</v>
      </c>
      <c r="D363" s="5">
        <v>3</v>
      </c>
      <c r="E363" s="5" t="s">
        <v>472</v>
      </c>
      <c r="F363" s="6">
        <v>45384</v>
      </c>
      <c r="G363" s="5" t="s">
        <v>24</v>
      </c>
      <c r="H363" s="6">
        <v>46173</v>
      </c>
      <c r="I363" s="5" t="s">
        <v>484</v>
      </c>
      <c r="J363" s="5" t="s">
        <v>484</v>
      </c>
      <c r="K363" s="5" t="s">
        <v>484</v>
      </c>
    </row>
    <row r="364" spans="1:11" hidden="1" x14ac:dyDescent="0.25">
      <c r="A364" s="3">
        <v>362</v>
      </c>
      <c r="B364" s="3" t="s">
        <v>433</v>
      </c>
      <c r="C364" s="3" t="s">
        <v>13</v>
      </c>
      <c r="D364" s="3">
        <v>3</v>
      </c>
      <c r="E364" s="3" t="s">
        <v>472</v>
      </c>
      <c r="F364" s="4">
        <v>45384</v>
      </c>
      <c r="G364" s="3" t="s">
        <v>25</v>
      </c>
      <c r="H364" s="4">
        <v>46538</v>
      </c>
      <c r="I364" s="3" t="s">
        <v>477</v>
      </c>
      <c r="J364" s="3" t="s">
        <v>477</v>
      </c>
      <c r="K364" s="3" t="s">
        <v>477</v>
      </c>
    </row>
    <row r="365" spans="1:11" hidden="1" x14ac:dyDescent="0.25">
      <c r="A365" s="5">
        <v>363</v>
      </c>
      <c r="B365" s="5" t="s">
        <v>434</v>
      </c>
      <c r="C365" s="5" t="s">
        <v>13</v>
      </c>
      <c r="D365" s="5">
        <v>3</v>
      </c>
      <c r="E365" s="5" t="s">
        <v>472</v>
      </c>
      <c r="F365" s="6">
        <v>45384</v>
      </c>
      <c r="G365" s="5" t="s">
        <v>25</v>
      </c>
      <c r="H365" s="6">
        <v>46538</v>
      </c>
      <c r="I365" s="5" t="s">
        <v>480</v>
      </c>
      <c r="J365" s="5" t="s">
        <v>480</v>
      </c>
      <c r="K365" s="5" t="s">
        <v>480</v>
      </c>
    </row>
    <row r="366" spans="1:11" hidden="1" x14ac:dyDescent="0.25">
      <c r="A366" s="3">
        <v>364</v>
      </c>
      <c r="B366" s="3" t="s">
        <v>435</v>
      </c>
      <c r="C366" s="3" t="s">
        <v>13</v>
      </c>
      <c r="D366" s="3">
        <v>3</v>
      </c>
      <c r="E366" s="3" t="s">
        <v>472</v>
      </c>
      <c r="F366" s="4">
        <v>45384</v>
      </c>
      <c r="G366" s="3" t="s">
        <v>22</v>
      </c>
      <c r="H366" s="4">
        <v>45808</v>
      </c>
      <c r="I366" s="3" t="s">
        <v>480</v>
      </c>
      <c r="J366" s="3" t="s">
        <v>480</v>
      </c>
      <c r="K366" s="3" t="s">
        <v>480</v>
      </c>
    </row>
    <row r="367" spans="1:11" hidden="1" x14ac:dyDescent="0.25">
      <c r="A367" s="5">
        <v>365</v>
      </c>
      <c r="B367" s="5" t="s">
        <v>436</v>
      </c>
      <c r="C367" s="5" t="s">
        <v>13</v>
      </c>
      <c r="D367" s="5">
        <v>3</v>
      </c>
      <c r="E367" s="5" t="s">
        <v>472</v>
      </c>
      <c r="F367" s="6">
        <v>45384</v>
      </c>
      <c r="G367" s="5" t="s">
        <v>24</v>
      </c>
      <c r="H367" s="6">
        <v>46173</v>
      </c>
      <c r="I367" s="5" t="s">
        <v>476</v>
      </c>
      <c r="J367" s="5" t="s">
        <v>476</v>
      </c>
      <c r="K367" s="5" t="s">
        <v>476</v>
      </c>
    </row>
    <row r="368" spans="1:11" hidden="1" x14ac:dyDescent="0.25">
      <c r="A368" s="3">
        <v>366</v>
      </c>
      <c r="B368" s="3" t="s">
        <v>437</v>
      </c>
      <c r="C368" s="3" t="s">
        <v>13</v>
      </c>
      <c r="D368" s="3">
        <v>3</v>
      </c>
      <c r="E368" s="3" t="s">
        <v>472</v>
      </c>
      <c r="F368" s="4">
        <v>45384</v>
      </c>
      <c r="G368" s="3" t="s">
        <v>22</v>
      </c>
      <c r="H368" s="4">
        <v>45808</v>
      </c>
      <c r="I368" s="3" t="s">
        <v>480</v>
      </c>
      <c r="J368" s="3" t="s">
        <v>480</v>
      </c>
      <c r="K368" s="3" t="s">
        <v>480</v>
      </c>
    </row>
    <row r="369" spans="1:11" hidden="1" x14ac:dyDescent="0.25">
      <c r="A369" s="5">
        <v>367</v>
      </c>
      <c r="B369" s="5" t="s">
        <v>438</v>
      </c>
      <c r="C369" s="5" t="s">
        <v>13</v>
      </c>
      <c r="D369" s="5">
        <v>3</v>
      </c>
      <c r="E369" s="5" t="s">
        <v>472</v>
      </c>
      <c r="F369" s="6">
        <v>45384</v>
      </c>
      <c r="G369" s="5" t="s">
        <v>25</v>
      </c>
      <c r="H369" s="6">
        <v>46538</v>
      </c>
      <c r="I369" s="5" t="s">
        <v>486</v>
      </c>
      <c r="J369" s="5" t="s">
        <v>486</v>
      </c>
      <c r="K369" s="5" t="s">
        <v>486</v>
      </c>
    </row>
    <row r="370" spans="1:11" hidden="1" x14ac:dyDescent="0.25">
      <c r="A370" s="3">
        <v>368</v>
      </c>
      <c r="B370" s="3" t="s">
        <v>439</v>
      </c>
      <c r="C370" s="3" t="s">
        <v>13</v>
      </c>
      <c r="D370" s="3">
        <v>3</v>
      </c>
      <c r="E370" s="3" t="s">
        <v>472</v>
      </c>
      <c r="F370" s="4">
        <v>45384</v>
      </c>
      <c r="G370" s="3" t="s">
        <v>23</v>
      </c>
      <c r="H370" s="4">
        <v>45992</v>
      </c>
      <c r="I370" s="3" t="s">
        <v>478</v>
      </c>
      <c r="J370" s="3" t="s">
        <v>478</v>
      </c>
      <c r="K370" s="3" t="s">
        <v>478</v>
      </c>
    </row>
    <row r="371" spans="1:11" hidden="1" x14ac:dyDescent="0.25">
      <c r="A371" s="5">
        <v>369</v>
      </c>
      <c r="B371" s="5" t="s">
        <v>440</v>
      </c>
      <c r="C371" s="5" t="s">
        <v>13</v>
      </c>
      <c r="D371" s="5">
        <v>3</v>
      </c>
      <c r="E371" s="5" t="s">
        <v>472</v>
      </c>
      <c r="F371" s="6">
        <v>45384</v>
      </c>
      <c r="G371" s="5" t="s">
        <v>22</v>
      </c>
      <c r="H371" s="6">
        <v>45808</v>
      </c>
      <c r="I371" s="5" t="s">
        <v>479</v>
      </c>
      <c r="J371" s="5" t="s">
        <v>479</v>
      </c>
      <c r="K371" s="5" t="s">
        <v>479</v>
      </c>
    </row>
    <row r="372" spans="1:11" hidden="1" x14ac:dyDescent="0.25">
      <c r="A372" s="3">
        <v>370</v>
      </c>
      <c r="B372" s="3" t="s">
        <v>441</v>
      </c>
      <c r="C372" s="3" t="s">
        <v>13</v>
      </c>
      <c r="D372" s="3">
        <v>3</v>
      </c>
      <c r="E372" s="3" t="s">
        <v>472</v>
      </c>
      <c r="F372" s="4">
        <v>45384</v>
      </c>
      <c r="G372" s="3" t="s">
        <v>23</v>
      </c>
      <c r="H372" s="4">
        <v>45992</v>
      </c>
      <c r="I372" s="3" t="s">
        <v>485</v>
      </c>
      <c r="J372" s="3" t="s">
        <v>485</v>
      </c>
      <c r="K372" s="3" t="s">
        <v>485</v>
      </c>
    </row>
    <row r="373" spans="1:11" hidden="1" x14ac:dyDescent="0.25">
      <c r="A373" s="5">
        <v>371</v>
      </c>
      <c r="B373" s="5" t="s">
        <v>442</v>
      </c>
      <c r="C373" s="5" t="s">
        <v>13</v>
      </c>
      <c r="D373" s="5">
        <v>3</v>
      </c>
      <c r="E373" s="5" t="s">
        <v>472</v>
      </c>
      <c r="F373" s="6">
        <v>45384</v>
      </c>
      <c r="G373" s="5" t="s">
        <v>22</v>
      </c>
      <c r="H373" s="6">
        <v>45808</v>
      </c>
      <c r="I373" s="5" t="s">
        <v>487</v>
      </c>
      <c r="J373" s="5" t="s">
        <v>487</v>
      </c>
      <c r="K373" s="5" t="s">
        <v>487</v>
      </c>
    </row>
    <row r="374" spans="1:11" hidden="1" x14ac:dyDescent="0.25">
      <c r="A374" s="3">
        <v>372</v>
      </c>
      <c r="B374" s="3" t="s">
        <v>443</v>
      </c>
      <c r="C374" s="3" t="s">
        <v>13</v>
      </c>
      <c r="D374" s="3">
        <v>3</v>
      </c>
      <c r="E374" s="3" t="s">
        <v>472</v>
      </c>
      <c r="F374" s="4">
        <v>45384</v>
      </c>
      <c r="G374" s="3" t="s">
        <v>25</v>
      </c>
      <c r="H374" s="4">
        <v>46538</v>
      </c>
      <c r="I374" s="3" t="s">
        <v>485</v>
      </c>
      <c r="J374" s="3" t="s">
        <v>485</v>
      </c>
      <c r="K374" s="3" t="s">
        <v>485</v>
      </c>
    </row>
    <row r="375" spans="1:11" hidden="1" x14ac:dyDescent="0.25">
      <c r="A375" s="5">
        <v>373</v>
      </c>
      <c r="B375" s="5" t="s">
        <v>444</v>
      </c>
      <c r="C375" s="5" t="s">
        <v>13</v>
      </c>
      <c r="D375" s="5">
        <v>3</v>
      </c>
      <c r="E375" s="5" t="s">
        <v>472</v>
      </c>
      <c r="F375" s="6">
        <v>45384</v>
      </c>
      <c r="G375" s="5" t="s">
        <v>25</v>
      </c>
      <c r="H375" s="6">
        <v>46538</v>
      </c>
      <c r="I375" s="5" t="s">
        <v>480</v>
      </c>
      <c r="J375" s="5" t="s">
        <v>480</v>
      </c>
      <c r="K375" s="5" t="s">
        <v>480</v>
      </c>
    </row>
    <row r="376" spans="1:11" hidden="1" x14ac:dyDescent="0.25">
      <c r="A376" s="3">
        <v>374</v>
      </c>
      <c r="B376" s="3" t="s">
        <v>445</v>
      </c>
      <c r="C376" s="3" t="s">
        <v>13</v>
      </c>
      <c r="D376" s="3">
        <v>3</v>
      </c>
      <c r="E376" s="3" t="s">
        <v>472</v>
      </c>
      <c r="F376" s="4">
        <v>45384</v>
      </c>
      <c r="G376" s="3" t="s">
        <v>25</v>
      </c>
      <c r="H376" s="4">
        <v>46538</v>
      </c>
      <c r="I376" s="3" t="s">
        <v>486</v>
      </c>
      <c r="J376" s="3" t="s">
        <v>486</v>
      </c>
      <c r="K376" s="3" t="s">
        <v>486</v>
      </c>
    </row>
    <row r="377" spans="1:11" hidden="1" x14ac:dyDescent="0.25">
      <c r="A377" s="5">
        <v>375</v>
      </c>
      <c r="B377" s="5" t="s">
        <v>446</v>
      </c>
      <c r="C377" s="5" t="s">
        <v>13</v>
      </c>
      <c r="D377" s="5">
        <v>3</v>
      </c>
      <c r="E377" s="5" t="s">
        <v>472</v>
      </c>
      <c r="F377" s="6">
        <v>45384</v>
      </c>
      <c r="G377" s="5" t="s">
        <v>22</v>
      </c>
      <c r="H377" s="6">
        <v>45808</v>
      </c>
      <c r="I377" s="5" t="s">
        <v>488</v>
      </c>
      <c r="J377" s="5" t="s">
        <v>488</v>
      </c>
      <c r="K377" s="5" t="s">
        <v>488</v>
      </c>
    </row>
    <row r="378" spans="1:11" hidden="1" x14ac:dyDescent="0.25">
      <c r="A378" s="3">
        <v>376</v>
      </c>
      <c r="B378" s="3" t="s">
        <v>447</v>
      </c>
      <c r="C378" s="3" t="s">
        <v>13</v>
      </c>
      <c r="D378" s="3">
        <v>3</v>
      </c>
      <c r="E378" s="3" t="s">
        <v>472</v>
      </c>
      <c r="F378" s="4">
        <v>45384</v>
      </c>
      <c r="G378" s="3" t="s">
        <v>22</v>
      </c>
      <c r="H378" s="4">
        <v>45808</v>
      </c>
      <c r="I378" s="3" t="s">
        <v>486</v>
      </c>
      <c r="J378" s="3" t="s">
        <v>486</v>
      </c>
      <c r="K378" s="3" t="s">
        <v>486</v>
      </c>
    </row>
    <row r="379" spans="1:11" hidden="1" x14ac:dyDescent="0.25">
      <c r="A379" s="5">
        <v>377</v>
      </c>
      <c r="B379" s="5" t="s">
        <v>448</v>
      </c>
      <c r="C379" s="5" t="s">
        <v>13</v>
      </c>
      <c r="D379" s="5">
        <v>3</v>
      </c>
      <c r="E379" s="5" t="s">
        <v>472</v>
      </c>
      <c r="F379" s="6">
        <v>45384</v>
      </c>
      <c r="G379" s="5" t="s">
        <v>25</v>
      </c>
      <c r="H379" s="6">
        <v>46538</v>
      </c>
      <c r="I379" s="5" t="s">
        <v>483</v>
      </c>
      <c r="J379" s="5" t="s">
        <v>483</v>
      </c>
      <c r="K379" s="5" t="s">
        <v>483</v>
      </c>
    </row>
    <row r="380" spans="1:11" hidden="1" x14ac:dyDescent="0.25">
      <c r="A380" s="3">
        <v>378</v>
      </c>
      <c r="B380" s="3" t="s">
        <v>449</v>
      </c>
      <c r="C380" s="3" t="s">
        <v>13</v>
      </c>
      <c r="D380" s="3">
        <v>3</v>
      </c>
      <c r="E380" s="3" t="s">
        <v>472</v>
      </c>
      <c r="F380" s="4">
        <v>45384</v>
      </c>
      <c r="G380" s="3" t="s">
        <v>23</v>
      </c>
      <c r="H380" s="4">
        <v>45992</v>
      </c>
      <c r="I380" s="3" t="s">
        <v>478</v>
      </c>
      <c r="J380" s="3" t="s">
        <v>478</v>
      </c>
      <c r="K380" s="3" t="s">
        <v>478</v>
      </c>
    </row>
    <row r="381" spans="1:11" hidden="1" x14ac:dyDescent="0.25">
      <c r="A381" s="5">
        <v>379</v>
      </c>
      <c r="B381" s="5" t="s">
        <v>450</v>
      </c>
      <c r="C381" s="5" t="s">
        <v>13</v>
      </c>
      <c r="D381" s="5">
        <v>3</v>
      </c>
      <c r="E381" s="5" t="s">
        <v>472</v>
      </c>
      <c r="F381" s="6">
        <v>45384</v>
      </c>
      <c r="G381" s="5" t="s">
        <v>23</v>
      </c>
      <c r="H381" s="6">
        <v>45992</v>
      </c>
      <c r="I381" s="5" t="s">
        <v>477</v>
      </c>
      <c r="J381" s="5" t="s">
        <v>477</v>
      </c>
      <c r="K381" s="5" t="s">
        <v>477</v>
      </c>
    </row>
    <row r="382" spans="1:11" hidden="1" x14ac:dyDescent="0.25">
      <c r="A382" s="3">
        <v>380</v>
      </c>
      <c r="B382" s="3" t="s">
        <v>451</v>
      </c>
      <c r="C382" s="3" t="s">
        <v>13</v>
      </c>
      <c r="D382" s="3">
        <v>3</v>
      </c>
      <c r="E382" s="3" t="s">
        <v>472</v>
      </c>
      <c r="F382" s="4">
        <v>45384</v>
      </c>
      <c r="G382" s="3" t="s">
        <v>24</v>
      </c>
      <c r="H382" s="4">
        <v>46173</v>
      </c>
      <c r="I382" s="3" t="s">
        <v>486</v>
      </c>
      <c r="J382" s="3" t="s">
        <v>486</v>
      </c>
      <c r="K382" s="3" t="s">
        <v>486</v>
      </c>
    </row>
    <row r="383" spans="1:11" hidden="1" x14ac:dyDescent="0.25">
      <c r="A383" s="5">
        <v>381</v>
      </c>
      <c r="B383" s="5" t="s">
        <v>452</v>
      </c>
      <c r="C383" s="5" t="s">
        <v>13</v>
      </c>
      <c r="D383" s="5">
        <v>3</v>
      </c>
      <c r="E383" s="5" t="s">
        <v>472</v>
      </c>
      <c r="F383" s="6">
        <v>45384</v>
      </c>
      <c r="G383" s="5" t="s">
        <v>22</v>
      </c>
      <c r="H383" s="6">
        <v>45808</v>
      </c>
      <c r="I383" s="5" t="s">
        <v>489</v>
      </c>
      <c r="J383" s="5" t="s">
        <v>489</v>
      </c>
      <c r="K383" s="5" t="s">
        <v>489</v>
      </c>
    </row>
    <row r="384" spans="1:11" hidden="1" x14ac:dyDescent="0.25">
      <c r="A384" s="3">
        <v>382</v>
      </c>
      <c r="B384" s="3" t="s">
        <v>453</v>
      </c>
      <c r="C384" s="3" t="s">
        <v>13</v>
      </c>
      <c r="D384" s="3">
        <v>3</v>
      </c>
      <c r="E384" s="3" t="s">
        <v>472</v>
      </c>
      <c r="F384" s="4">
        <v>45384</v>
      </c>
      <c r="G384" s="3" t="s">
        <v>23</v>
      </c>
      <c r="H384" s="4">
        <v>45992</v>
      </c>
      <c r="I384" s="3" t="s">
        <v>481</v>
      </c>
      <c r="J384" s="3" t="s">
        <v>481</v>
      </c>
      <c r="K384" s="3" t="s">
        <v>481</v>
      </c>
    </row>
    <row r="385" spans="1:11" hidden="1" x14ac:dyDescent="0.25">
      <c r="A385" s="5">
        <v>383</v>
      </c>
      <c r="B385" s="5" t="s">
        <v>454</v>
      </c>
      <c r="C385" s="5" t="s">
        <v>13</v>
      </c>
      <c r="D385" s="5">
        <v>3</v>
      </c>
      <c r="E385" s="5" t="s">
        <v>472</v>
      </c>
      <c r="F385" s="6">
        <v>45384</v>
      </c>
      <c r="G385" s="5" t="s">
        <v>23</v>
      </c>
      <c r="H385" s="6">
        <v>45992</v>
      </c>
      <c r="I385" s="5" t="s">
        <v>480</v>
      </c>
      <c r="J385" s="5" t="s">
        <v>480</v>
      </c>
      <c r="K385" s="5" t="s">
        <v>480</v>
      </c>
    </row>
    <row r="386" spans="1:11" hidden="1" x14ac:dyDescent="0.25">
      <c r="A386" s="3">
        <v>384</v>
      </c>
      <c r="B386" s="3" t="s">
        <v>455</v>
      </c>
      <c r="C386" s="3" t="s">
        <v>13</v>
      </c>
      <c r="D386" s="3">
        <v>3</v>
      </c>
      <c r="E386" s="3" t="s">
        <v>472</v>
      </c>
      <c r="F386" s="4">
        <v>45384</v>
      </c>
      <c r="G386" s="3" t="s">
        <v>22</v>
      </c>
      <c r="H386" s="4">
        <v>45808</v>
      </c>
      <c r="I386" s="3" t="s">
        <v>482</v>
      </c>
      <c r="J386" s="3" t="s">
        <v>482</v>
      </c>
      <c r="K386" s="3" t="s">
        <v>482</v>
      </c>
    </row>
    <row r="387" spans="1:11" hidden="1" x14ac:dyDescent="0.25">
      <c r="A387" s="5">
        <v>385</v>
      </c>
      <c r="B387" s="5" t="s">
        <v>456</v>
      </c>
      <c r="C387" s="5" t="s">
        <v>13</v>
      </c>
      <c r="D387" s="5">
        <v>3</v>
      </c>
      <c r="E387" s="5" t="s">
        <v>472</v>
      </c>
      <c r="F387" s="6">
        <v>45384</v>
      </c>
      <c r="G387" s="5" t="s">
        <v>24</v>
      </c>
      <c r="H387" s="6">
        <v>46173</v>
      </c>
      <c r="I387" s="5" t="s">
        <v>489</v>
      </c>
      <c r="J387" s="5" t="s">
        <v>489</v>
      </c>
      <c r="K387" s="5" t="s">
        <v>489</v>
      </c>
    </row>
    <row r="388" spans="1:11" hidden="1" x14ac:dyDescent="0.25">
      <c r="A388" s="3">
        <v>386</v>
      </c>
      <c r="B388" s="3" t="s">
        <v>457</v>
      </c>
      <c r="C388" s="3" t="s">
        <v>13</v>
      </c>
      <c r="D388" s="3">
        <v>3</v>
      </c>
      <c r="E388" s="3" t="s">
        <v>472</v>
      </c>
      <c r="F388" s="4">
        <v>45384</v>
      </c>
      <c r="G388" s="3" t="s">
        <v>25</v>
      </c>
      <c r="H388" s="4">
        <v>46538</v>
      </c>
      <c r="I388" s="3" t="s">
        <v>479</v>
      </c>
      <c r="J388" s="3" t="s">
        <v>479</v>
      </c>
      <c r="K388" s="3" t="s">
        <v>479</v>
      </c>
    </row>
    <row r="389" spans="1:11" hidden="1" x14ac:dyDescent="0.25">
      <c r="A389" s="5">
        <v>387</v>
      </c>
      <c r="B389" s="5" t="s">
        <v>458</v>
      </c>
      <c r="C389" s="5" t="s">
        <v>13</v>
      </c>
      <c r="D389" s="5">
        <v>3</v>
      </c>
      <c r="E389" s="5" t="s">
        <v>472</v>
      </c>
      <c r="F389" s="6">
        <v>45384</v>
      </c>
      <c r="G389" s="5" t="s">
        <v>23</v>
      </c>
      <c r="H389" s="6">
        <v>45992</v>
      </c>
      <c r="I389" s="5" t="s">
        <v>488</v>
      </c>
      <c r="J389" s="5" t="s">
        <v>488</v>
      </c>
      <c r="K389" s="5" t="s">
        <v>488</v>
      </c>
    </row>
    <row r="390" spans="1:11" hidden="1" x14ac:dyDescent="0.25">
      <c r="A390" s="3">
        <v>388</v>
      </c>
      <c r="B390" s="3" t="s">
        <v>459</v>
      </c>
      <c r="C390" s="3" t="s">
        <v>13</v>
      </c>
      <c r="D390" s="3">
        <v>3</v>
      </c>
      <c r="E390" s="3" t="s">
        <v>472</v>
      </c>
      <c r="F390" s="4">
        <v>45384</v>
      </c>
      <c r="G390" s="3" t="s">
        <v>23</v>
      </c>
      <c r="H390" s="4">
        <v>45992</v>
      </c>
      <c r="I390" s="3" t="s">
        <v>487</v>
      </c>
      <c r="J390" s="3" t="s">
        <v>487</v>
      </c>
      <c r="K390" s="3" t="s">
        <v>487</v>
      </c>
    </row>
    <row r="391" spans="1:11" hidden="1" x14ac:dyDescent="0.25">
      <c r="A391" s="5">
        <v>389</v>
      </c>
      <c r="B391" s="5" t="s">
        <v>460</v>
      </c>
      <c r="C391" s="5" t="s">
        <v>13</v>
      </c>
      <c r="D391" s="5">
        <v>3</v>
      </c>
      <c r="E391" s="5" t="s">
        <v>472</v>
      </c>
      <c r="F391" s="6">
        <v>45384</v>
      </c>
      <c r="G391" s="5" t="s">
        <v>24</v>
      </c>
      <c r="H391" s="6">
        <v>46173</v>
      </c>
      <c r="I391" s="5" t="s">
        <v>481</v>
      </c>
      <c r="J391" s="5" t="s">
        <v>481</v>
      </c>
      <c r="K391" s="5" t="s">
        <v>481</v>
      </c>
    </row>
    <row r="392" spans="1:11" hidden="1" x14ac:dyDescent="0.25">
      <c r="A392" s="3">
        <v>390</v>
      </c>
      <c r="B392" s="3" t="s">
        <v>461</v>
      </c>
      <c r="C392" s="3" t="s">
        <v>13</v>
      </c>
      <c r="D392" s="3">
        <v>3</v>
      </c>
      <c r="E392" s="3" t="s">
        <v>472</v>
      </c>
      <c r="F392" s="4">
        <v>45384</v>
      </c>
      <c r="G392" s="3" t="s">
        <v>24</v>
      </c>
      <c r="H392" s="4">
        <v>46173</v>
      </c>
      <c r="I392" s="3" t="s">
        <v>484</v>
      </c>
      <c r="J392" s="3" t="s">
        <v>484</v>
      </c>
      <c r="K392" s="3" t="s">
        <v>484</v>
      </c>
    </row>
    <row r="393" spans="1:11" hidden="1" x14ac:dyDescent="0.25">
      <c r="A393" s="5">
        <v>391</v>
      </c>
      <c r="B393" s="5" t="s">
        <v>462</v>
      </c>
      <c r="C393" s="5" t="s">
        <v>13</v>
      </c>
      <c r="D393" s="5">
        <v>3</v>
      </c>
      <c r="E393" s="5" t="s">
        <v>472</v>
      </c>
      <c r="F393" s="6">
        <v>45384</v>
      </c>
      <c r="G393" s="5" t="s">
        <v>24</v>
      </c>
      <c r="H393" s="6">
        <v>46173</v>
      </c>
      <c r="I393" s="5" t="s">
        <v>484</v>
      </c>
      <c r="J393" s="5" t="s">
        <v>484</v>
      </c>
      <c r="K393" s="5" t="s">
        <v>484</v>
      </c>
    </row>
    <row r="394" spans="1:11" hidden="1" x14ac:dyDescent="0.25">
      <c r="A394" s="3">
        <v>392</v>
      </c>
      <c r="B394" s="3" t="s">
        <v>463</v>
      </c>
      <c r="C394" s="3" t="s">
        <v>13</v>
      </c>
      <c r="D394" s="3">
        <v>3</v>
      </c>
      <c r="E394" s="3" t="s">
        <v>472</v>
      </c>
      <c r="F394" s="4">
        <v>45384</v>
      </c>
      <c r="G394" s="3" t="s">
        <v>25</v>
      </c>
      <c r="H394" s="4">
        <v>46538</v>
      </c>
      <c r="I394" s="3" t="s">
        <v>478</v>
      </c>
      <c r="J394" s="3" t="s">
        <v>478</v>
      </c>
      <c r="K394" s="3" t="s">
        <v>478</v>
      </c>
    </row>
    <row r="395" spans="1:11" hidden="1" x14ac:dyDescent="0.25">
      <c r="A395" s="5">
        <v>393</v>
      </c>
      <c r="B395" s="5" t="s">
        <v>464</v>
      </c>
      <c r="C395" s="5" t="s">
        <v>13</v>
      </c>
      <c r="D395" s="5">
        <v>3</v>
      </c>
      <c r="E395" s="5" t="s">
        <v>472</v>
      </c>
      <c r="F395" s="6">
        <v>45384</v>
      </c>
      <c r="G395" s="5" t="s">
        <v>22</v>
      </c>
      <c r="H395" s="6">
        <v>45808</v>
      </c>
      <c r="I395" s="5" t="s">
        <v>491</v>
      </c>
      <c r="J395" s="5" t="s">
        <v>491</v>
      </c>
      <c r="K395" s="5" t="s">
        <v>491</v>
      </c>
    </row>
    <row r="396" spans="1:11" hidden="1" x14ac:dyDescent="0.25">
      <c r="A396" s="3">
        <v>394</v>
      </c>
      <c r="B396" s="3" t="s">
        <v>465</v>
      </c>
      <c r="C396" s="3" t="s">
        <v>13</v>
      </c>
      <c r="D396" s="3">
        <v>3</v>
      </c>
      <c r="E396" s="3" t="s">
        <v>472</v>
      </c>
      <c r="F396" s="4">
        <v>45384</v>
      </c>
      <c r="G396" s="3" t="s">
        <v>22</v>
      </c>
      <c r="H396" s="4">
        <v>45808</v>
      </c>
      <c r="I396" s="3" t="s">
        <v>480</v>
      </c>
      <c r="J396" s="3" t="s">
        <v>480</v>
      </c>
      <c r="K396" s="3" t="s">
        <v>480</v>
      </c>
    </row>
    <row r="397" spans="1:11" hidden="1" x14ac:dyDescent="0.25">
      <c r="A397" s="5">
        <v>395</v>
      </c>
      <c r="B397" s="5" t="s">
        <v>466</v>
      </c>
      <c r="C397" s="5" t="s">
        <v>13</v>
      </c>
      <c r="D397" s="5">
        <v>3</v>
      </c>
      <c r="E397" s="5" t="s">
        <v>472</v>
      </c>
      <c r="F397" s="6">
        <v>45384</v>
      </c>
      <c r="G397" s="5" t="s">
        <v>23</v>
      </c>
      <c r="H397" s="6">
        <v>45992</v>
      </c>
      <c r="I397" s="5" t="s">
        <v>477</v>
      </c>
      <c r="J397" s="5" t="s">
        <v>477</v>
      </c>
      <c r="K397" s="5" t="s">
        <v>477</v>
      </c>
    </row>
    <row r="398" spans="1:11" hidden="1" x14ac:dyDescent="0.25">
      <c r="A398" s="3">
        <v>396</v>
      </c>
      <c r="B398" s="3" t="s">
        <v>467</v>
      </c>
      <c r="C398" s="3" t="s">
        <v>13</v>
      </c>
      <c r="D398" s="3">
        <v>3</v>
      </c>
      <c r="E398" s="3" t="s">
        <v>472</v>
      </c>
      <c r="F398" s="4">
        <v>45384</v>
      </c>
      <c r="G398" s="3" t="s">
        <v>23</v>
      </c>
      <c r="H398" s="4">
        <v>45992</v>
      </c>
      <c r="I398" s="3" t="s">
        <v>484</v>
      </c>
      <c r="J398" s="3" t="s">
        <v>484</v>
      </c>
      <c r="K398" s="3" t="s">
        <v>484</v>
      </c>
    </row>
    <row r="399" spans="1:11" hidden="1" x14ac:dyDescent="0.25">
      <c r="A399" s="5">
        <v>397</v>
      </c>
      <c r="B399" s="5" t="s">
        <v>468</v>
      </c>
      <c r="C399" s="5" t="s">
        <v>13</v>
      </c>
      <c r="D399" s="5">
        <v>3</v>
      </c>
      <c r="E399" s="5" t="s">
        <v>472</v>
      </c>
      <c r="F399" s="6">
        <v>45384</v>
      </c>
      <c r="G399" s="5" t="s">
        <v>22</v>
      </c>
      <c r="H399" s="6">
        <v>45808</v>
      </c>
      <c r="I399" s="5" t="s">
        <v>486</v>
      </c>
      <c r="J399" s="5" t="s">
        <v>486</v>
      </c>
      <c r="K399" s="5" t="s">
        <v>486</v>
      </c>
    </row>
    <row r="400" spans="1:11" hidden="1" x14ac:dyDescent="0.25">
      <c r="A400" s="3">
        <v>398</v>
      </c>
      <c r="B400" s="3" t="s">
        <v>469</v>
      </c>
      <c r="C400" s="3" t="s">
        <v>13</v>
      </c>
      <c r="D400" s="3">
        <v>3</v>
      </c>
      <c r="E400" s="3" t="s">
        <v>472</v>
      </c>
      <c r="F400" s="4">
        <v>45384</v>
      </c>
      <c r="G400" s="3" t="s">
        <v>25</v>
      </c>
      <c r="H400" s="4">
        <v>46538</v>
      </c>
      <c r="I400" s="3" t="s">
        <v>486</v>
      </c>
      <c r="J400" s="3" t="s">
        <v>486</v>
      </c>
      <c r="K400" s="3" t="s">
        <v>486</v>
      </c>
    </row>
    <row r="401" spans="1:11" hidden="1" x14ac:dyDescent="0.25">
      <c r="A401" s="5">
        <v>399</v>
      </c>
      <c r="B401" s="5" t="s">
        <v>470</v>
      </c>
      <c r="C401" s="5" t="s">
        <v>13</v>
      </c>
      <c r="D401" s="5">
        <v>3</v>
      </c>
      <c r="E401" s="5" t="s">
        <v>472</v>
      </c>
      <c r="F401" s="6">
        <v>45384</v>
      </c>
      <c r="G401" s="5" t="s">
        <v>25</v>
      </c>
      <c r="H401" s="6">
        <v>46538</v>
      </c>
      <c r="I401" s="5" t="s">
        <v>486</v>
      </c>
      <c r="J401" s="5" t="s">
        <v>486</v>
      </c>
      <c r="K401" s="5" t="s">
        <v>486</v>
      </c>
    </row>
    <row r="402" spans="1:11" hidden="1" x14ac:dyDescent="0.25">
      <c r="A402" s="8">
        <v>400</v>
      </c>
      <c r="B402" s="8" t="s">
        <v>471</v>
      </c>
      <c r="C402" s="8" t="s">
        <v>13</v>
      </c>
      <c r="D402" s="8">
        <v>3</v>
      </c>
      <c r="E402" s="8" t="s">
        <v>472</v>
      </c>
      <c r="F402" s="9">
        <v>45384</v>
      </c>
      <c r="G402" s="8" t="s">
        <v>25</v>
      </c>
      <c r="H402" s="9">
        <v>46538</v>
      </c>
      <c r="I402" s="8" t="s">
        <v>491</v>
      </c>
      <c r="J402" s="8" t="s">
        <v>491</v>
      </c>
      <c r="K402" s="8" t="s">
        <v>491</v>
      </c>
    </row>
  </sheetData>
  <dataValidations count="3">
    <dataValidation type="list" allowBlank="1" showInputMessage="1" showErrorMessage="1" sqref="G2:G402" xr:uid="{DD8F5DCD-7E69-4FF1-A676-ACF06852E9CF}">
      <formula1>$P$2:$P$5</formula1>
    </dataValidation>
    <dataValidation type="list" allowBlank="1" showInputMessage="1" showErrorMessage="1" sqref="D2:D402" xr:uid="{518E6CC5-9E28-470C-82E1-C3A5ACEE9837}">
      <formula1>$N$2:$N$4</formula1>
    </dataValidation>
    <dataValidation type="list" allowBlank="1" showInputMessage="1" showErrorMessage="1" sqref="C2:C402" xr:uid="{BEE76007-34C8-4DC3-83DF-0530F637A848}">
      <formula1>$M$2:$M$11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2842-6D12-4E07-B4A4-E54604EA9457}">
  <dimension ref="A1:B706"/>
  <sheetViews>
    <sheetView workbookViewId="0">
      <selection activeCell="B2" sqref="B2"/>
    </sheetView>
  </sheetViews>
  <sheetFormatPr defaultRowHeight="15" x14ac:dyDescent="0.25"/>
  <cols>
    <col min="1" max="1" width="12.7109375" customWidth="1"/>
    <col min="2" max="2" width="12.42578125" customWidth="1"/>
  </cols>
  <sheetData>
    <row r="1" spans="1:2" x14ac:dyDescent="0.25">
      <c r="A1" t="s">
        <v>0</v>
      </c>
      <c r="B1" t="s">
        <v>1307</v>
      </c>
    </row>
    <row r="2" spans="1:2" x14ac:dyDescent="0.25">
      <c r="A2" s="1">
        <v>0</v>
      </c>
      <c r="B2" s="14" t="s">
        <v>498</v>
      </c>
    </row>
    <row r="3" spans="1:2" x14ac:dyDescent="0.25">
      <c r="A3" s="1">
        <v>1</v>
      </c>
      <c r="B3" s="14" t="s">
        <v>499</v>
      </c>
    </row>
    <row r="4" spans="1:2" x14ac:dyDescent="0.25">
      <c r="A4" s="1">
        <v>1</v>
      </c>
      <c r="B4" s="14" t="s">
        <v>1038</v>
      </c>
    </row>
    <row r="5" spans="1:2" x14ac:dyDescent="0.25">
      <c r="A5" s="1">
        <v>1</v>
      </c>
      <c r="B5" s="14" t="s">
        <v>1092</v>
      </c>
    </row>
    <row r="6" spans="1:2" x14ac:dyDescent="0.25">
      <c r="A6" s="1">
        <v>1</v>
      </c>
      <c r="B6" s="14" t="s">
        <v>1196</v>
      </c>
    </row>
    <row r="7" spans="1:2" x14ac:dyDescent="0.25">
      <c r="A7" s="1">
        <v>2</v>
      </c>
      <c r="B7" s="14" t="s">
        <v>500</v>
      </c>
    </row>
    <row r="8" spans="1:2" x14ac:dyDescent="0.25">
      <c r="A8" s="1">
        <v>3</v>
      </c>
      <c r="B8" s="14" t="s">
        <v>501</v>
      </c>
    </row>
    <row r="9" spans="1:2" x14ac:dyDescent="0.25">
      <c r="A9" s="1">
        <v>3</v>
      </c>
      <c r="B9" s="14" t="s">
        <v>1014</v>
      </c>
    </row>
    <row r="10" spans="1:2" x14ac:dyDescent="0.25">
      <c r="A10" s="1">
        <v>3</v>
      </c>
      <c r="B10" s="14" t="s">
        <v>1127</v>
      </c>
    </row>
    <row r="11" spans="1:2" x14ac:dyDescent="0.25">
      <c r="A11" s="1">
        <v>3</v>
      </c>
      <c r="B11" s="14" t="s">
        <v>1193</v>
      </c>
    </row>
    <row r="12" spans="1:2" x14ac:dyDescent="0.25">
      <c r="A12" s="1">
        <v>4</v>
      </c>
      <c r="B12" s="14" t="s">
        <v>502</v>
      </c>
    </row>
    <row r="13" spans="1:2" x14ac:dyDescent="0.25">
      <c r="A13" s="1">
        <v>4</v>
      </c>
      <c r="B13" s="14" t="s">
        <v>1048</v>
      </c>
    </row>
    <row r="14" spans="1:2" x14ac:dyDescent="0.25">
      <c r="A14" s="1">
        <v>4</v>
      </c>
      <c r="B14" s="14" t="s">
        <v>1126</v>
      </c>
    </row>
    <row r="15" spans="1:2" x14ac:dyDescent="0.25">
      <c r="A15" s="1">
        <v>5</v>
      </c>
      <c r="B15" s="14" t="s">
        <v>503</v>
      </c>
    </row>
    <row r="16" spans="1:2" x14ac:dyDescent="0.25">
      <c r="A16" s="1">
        <v>6</v>
      </c>
      <c r="B16" s="14" t="s">
        <v>504</v>
      </c>
    </row>
    <row r="17" spans="1:2" x14ac:dyDescent="0.25">
      <c r="A17" s="1">
        <v>7</v>
      </c>
      <c r="B17" s="14" t="s">
        <v>505</v>
      </c>
    </row>
    <row r="18" spans="1:2" x14ac:dyDescent="0.25">
      <c r="A18" s="1">
        <v>7</v>
      </c>
      <c r="B18" s="14" t="s">
        <v>1003</v>
      </c>
    </row>
    <row r="19" spans="1:2" x14ac:dyDescent="0.25">
      <c r="A19" s="1">
        <v>7</v>
      </c>
      <c r="B19" s="14" t="s">
        <v>1117</v>
      </c>
    </row>
    <row r="20" spans="1:2" x14ac:dyDescent="0.25">
      <c r="A20" s="1">
        <v>8</v>
      </c>
      <c r="B20" s="14" t="s">
        <v>506</v>
      </c>
    </row>
    <row r="21" spans="1:2" x14ac:dyDescent="0.25">
      <c r="A21" s="1">
        <v>8</v>
      </c>
      <c r="B21" s="14" t="s">
        <v>1045</v>
      </c>
    </row>
    <row r="22" spans="1:2" x14ac:dyDescent="0.25">
      <c r="A22" s="1">
        <v>9</v>
      </c>
      <c r="B22" s="14" t="s">
        <v>507</v>
      </c>
    </row>
    <row r="23" spans="1:2" x14ac:dyDescent="0.25">
      <c r="A23" s="1">
        <v>10</v>
      </c>
      <c r="B23" s="14" t="s">
        <v>508</v>
      </c>
    </row>
    <row r="24" spans="1:2" x14ac:dyDescent="0.25">
      <c r="A24" s="1">
        <v>11</v>
      </c>
      <c r="B24" s="14" t="s">
        <v>509</v>
      </c>
    </row>
    <row r="25" spans="1:2" x14ac:dyDescent="0.25">
      <c r="A25" s="1">
        <v>12</v>
      </c>
      <c r="B25" s="14" t="s">
        <v>510</v>
      </c>
    </row>
    <row r="26" spans="1:2" x14ac:dyDescent="0.25">
      <c r="A26" s="1">
        <v>13</v>
      </c>
      <c r="B26" s="14" t="s">
        <v>511</v>
      </c>
    </row>
    <row r="27" spans="1:2" x14ac:dyDescent="0.25">
      <c r="A27" s="1">
        <v>13</v>
      </c>
      <c r="B27" s="14" t="s">
        <v>918</v>
      </c>
    </row>
    <row r="28" spans="1:2" x14ac:dyDescent="0.25">
      <c r="A28" s="1">
        <v>13</v>
      </c>
      <c r="B28" s="14" t="s">
        <v>1010</v>
      </c>
    </row>
    <row r="29" spans="1:2" x14ac:dyDescent="0.25">
      <c r="A29" s="1">
        <v>13</v>
      </c>
      <c r="B29" s="14" t="s">
        <v>1116</v>
      </c>
    </row>
    <row r="30" spans="1:2" x14ac:dyDescent="0.25">
      <c r="A30" s="1">
        <v>14</v>
      </c>
      <c r="B30" s="14" t="s">
        <v>512</v>
      </c>
    </row>
    <row r="31" spans="1:2" x14ac:dyDescent="0.25">
      <c r="A31" s="1">
        <v>14</v>
      </c>
      <c r="B31" s="14" t="s">
        <v>993</v>
      </c>
    </row>
    <row r="32" spans="1:2" x14ac:dyDescent="0.25">
      <c r="A32" s="1">
        <v>15</v>
      </c>
      <c r="B32" s="14" t="s">
        <v>513</v>
      </c>
    </row>
    <row r="33" spans="1:2" x14ac:dyDescent="0.25">
      <c r="A33" s="1">
        <v>15</v>
      </c>
      <c r="B33" s="14" t="s">
        <v>938</v>
      </c>
    </row>
    <row r="34" spans="1:2" x14ac:dyDescent="0.25">
      <c r="A34" s="1">
        <v>16</v>
      </c>
      <c r="B34" s="14" t="s">
        <v>514</v>
      </c>
    </row>
    <row r="35" spans="1:2" x14ac:dyDescent="0.25">
      <c r="A35" s="1">
        <v>17</v>
      </c>
      <c r="B35" s="14" t="s">
        <v>515</v>
      </c>
    </row>
    <row r="36" spans="1:2" x14ac:dyDescent="0.25">
      <c r="A36" s="1">
        <v>17</v>
      </c>
      <c r="B36" s="14" t="s">
        <v>912</v>
      </c>
    </row>
    <row r="37" spans="1:2" x14ac:dyDescent="0.25">
      <c r="A37" s="1">
        <v>18</v>
      </c>
      <c r="B37" s="14" t="s">
        <v>516</v>
      </c>
    </row>
    <row r="38" spans="1:2" x14ac:dyDescent="0.25">
      <c r="A38" s="1">
        <v>19</v>
      </c>
      <c r="B38" s="14" t="s">
        <v>517</v>
      </c>
    </row>
    <row r="39" spans="1:2" x14ac:dyDescent="0.25">
      <c r="A39" s="1">
        <v>19</v>
      </c>
      <c r="B39" s="14" t="s">
        <v>932</v>
      </c>
    </row>
    <row r="40" spans="1:2" x14ac:dyDescent="0.25">
      <c r="A40" s="1">
        <v>19</v>
      </c>
      <c r="B40" s="14" t="s">
        <v>995</v>
      </c>
    </row>
    <row r="41" spans="1:2" x14ac:dyDescent="0.25">
      <c r="A41" s="1">
        <v>20</v>
      </c>
      <c r="B41" s="14" t="s">
        <v>518</v>
      </c>
    </row>
    <row r="42" spans="1:2" x14ac:dyDescent="0.25">
      <c r="A42" s="1">
        <v>21</v>
      </c>
      <c r="B42" s="14" t="s">
        <v>519</v>
      </c>
    </row>
    <row r="43" spans="1:2" x14ac:dyDescent="0.25">
      <c r="A43" s="1">
        <v>22</v>
      </c>
      <c r="B43" s="14" t="s">
        <v>520</v>
      </c>
    </row>
    <row r="44" spans="1:2" x14ac:dyDescent="0.25">
      <c r="A44" s="1">
        <v>23</v>
      </c>
      <c r="B44" s="14" t="s">
        <v>521</v>
      </c>
    </row>
    <row r="45" spans="1:2" x14ac:dyDescent="0.25">
      <c r="A45" s="1">
        <v>23</v>
      </c>
      <c r="B45" s="14" t="s">
        <v>1054</v>
      </c>
    </row>
    <row r="46" spans="1:2" x14ac:dyDescent="0.25">
      <c r="A46" s="1">
        <v>23</v>
      </c>
      <c r="B46" s="14" t="s">
        <v>1084</v>
      </c>
    </row>
    <row r="47" spans="1:2" x14ac:dyDescent="0.25">
      <c r="A47" s="1">
        <v>23</v>
      </c>
      <c r="B47" s="14" t="s">
        <v>1187</v>
      </c>
    </row>
    <row r="48" spans="1:2" x14ac:dyDescent="0.25">
      <c r="A48" s="1">
        <v>24</v>
      </c>
      <c r="B48" s="14" t="s">
        <v>522</v>
      </c>
    </row>
    <row r="49" spans="1:2" x14ac:dyDescent="0.25">
      <c r="A49" s="1">
        <v>25</v>
      </c>
      <c r="B49" s="14" t="s">
        <v>523</v>
      </c>
    </row>
    <row r="50" spans="1:2" x14ac:dyDescent="0.25">
      <c r="A50" s="1">
        <v>25</v>
      </c>
      <c r="B50" s="14" t="s">
        <v>1110</v>
      </c>
    </row>
    <row r="51" spans="1:2" x14ac:dyDescent="0.25">
      <c r="A51" s="1">
        <v>26</v>
      </c>
      <c r="B51" s="14" t="s">
        <v>524</v>
      </c>
    </row>
    <row r="52" spans="1:2" x14ac:dyDescent="0.25">
      <c r="A52" s="1">
        <v>27</v>
      </c>
      <c r="B52" s="14" t="s">
        <v>525</v>
      </c>
    </row>
    <row r="53" spans="1:2" x14ac:dyDescent="0.25">
      <c r="A53" s="1">
        <v>28</v>
      </c>
      <c r="B53" s="14" t="s">
        <v>526</v>
      </c>
    </row>
    <row r="54" spans="1:2" x14ac:dyDescent="0.25">
      <c r="A54" s="1">
        <v>29</v>
      </c>
      <c r="B54" s="14" t="s">
        <v>527</v>
      </c>
    </row>
    <row r="55" spans="1:2" x14ac:dyDescent="0.25">
      <c r="A55" s="1">
        <v>29</v>
      </c>
      <c r="B55" s="14" t="s">
        <v>945</v>
      </c>
    </row>
    <row r="56" spans="1:2" x14ac:dyDescent="0.25">
      <c r="A56" s="1">
        <v>29</v>
      </c>
      <c r="B56" s="14" t="s">
        <v>1198</v>
      </c>
    </row>
    <row r="57" spans="1:2" x14ac:dyDescent="0.25">
      <c r="A57" s="1">
        <v>30</v>
      </c>
      <c r="B57" s="14" t="s">
        <v>528</v>
      </c>
    </row>
    <row r="58" spans="1:2" x14ac:dyDescent="0.25">
      <c r="A58" s="1">
        <v>31</v>
      </c>
      <c r="B58" s="14" t="s">
        <v>529</v>
      </c>
    </row>
    <row r="59" spans="1:2" x14ac:dyDescent="0.25">
      <c r="A59" s="1">
        <v>32</v>
      </c>
      <c r="B59" s="14" t="s">
        <v>530</v>
      </c>
    </row>
    <row r="60" spans="1:2" x14ac:dyDescent="0.25">
      <c r="A60" s="1">
        <v>33</v>
      </c>
      <c r="B60" s="14" t="s">
        <v>531</v>
      </c>
    </row>
    <row r="61" spans="1:2" x14ac:dyDescent="0.25">
      <c r="A61" s="1">
        <v>34</v>
      </c>
      <c r="B61" s="14" t="s">
        <v>532</v>
      </c>
    </row>
    <row r="62" spans="1:2" x14ac:dyDescent="0.25">
      <c r="A62" s="1">
        <v>35</v>
      </c>
      <c r="B62" s="14" t="s">
        <v>533</v>
      </c>
    </row>
    <row r="63" spans="1:2" x14ac:dyDescent="0.25">
      <c r="A63" s="1">
        <v>35</v>
      </c>
      <c r="B63" s="14" t="s">
        <v>936</v>
      </c>
    </row>
    <row r="64" spans="1:2" x14ac:dyDescent="0.25">
      <c r="A64" s="1">
        <v>36</v>
      </c>
      <c r="B64" s="14" t="s">
        <v>534</v>
      </c>
    </row>
    <row r="65" spans="1:2" x14ac:dyDescent="0.25">
      <c r="A65" s="1">
        <v>36</v>
      </c>
      <c r="B65" s="14" t="s">
        <v>1060</v>
      </c>
    </row>
    <row r="66" spans="1:2" x14ac:dyDescent="0.25">
      <c r="A66" s="1">
        <v>37</v>
      </c>
      <c r="B66" s="14" t="s">
        <v>535</v>
      </c>
    </row>
    <row r="67" spans="1:2" x14ac:dyDescent="0.25">
      <c r="A67" s="1">
        <v>37</v>
      </c>
      <c r="B67" s="14" t="s">
        <v>1037</v>
      </c>
    </row>
    <row r="68" spans="1:2" x14ac:dyDescent="0.25">
      <c r="A68" s="1">
        <v>38</v>
      </c>
      <c r="B68" s="14" t="s">
        <v>536</v>
      </c>
    </row>
    <row r="69" spans="1:2" x14ac:dyDescent="0.25">
      <c r="A69" s="1">
        <v>38</v>
      </c>
      <c r="B69" s="14" t="s">
        <v>1185</v>
      </c>
    </row>
    <row r="70" spans="1:2" x14ac:dyDescent="0.25">
      <c r="A70" s="1">
        <v>39</v>
      </c>
      <c r="B70" s="14" t="s">
        <v>537</v>
      </c>
    </row>
    <row r="71" spans="1:2" x14ac:dyDescent="0.25">
      <c r="A71" s="1">
        <v>39</v>
      </c>
      <c r="B71" s="14" t="s">
        <v>922</v>
      </c>
    </row>
    <row r="72" spans="1:2" x14ac:dyDescent="0.25">
      <c r="A72" s="1">
        <v>40</v>
      </c>
      <c r="B72" s="14" t="s">
        <v>538</v>
      </c>
    </row>
    <row r="73" spans="1:2" x14ac:dyDescent="0.25">
      <c r="A73" s="1">
        <v>40</v>
      </c>
      <c r="B73" s="14" t="s">
        <v>937</v>
      </c>
    </row>
    <row r="74" spans="1:2" x14ac:dyDescent="0.25">
      <c r="A74" s="1">
        <v>40</v>
      </c>
      <c r="B74" s="14" t="s">
        <v>956</v>
      </c>
    </row>
    <row r="75" spans="1:2" x14ac:dyDescent="0.25">
      <c r="A75" s="1">
        <v>40</v>
      </c>
      <c r="B75" s="14" t="s">
        <v>1112</v>
      </c>
    </row>
    <row r="76" spans="1:2" x14ac:dyDescent="0.25">
      <c r="A76" s="1">
        <v>40</v>
      </c>
      <c r="B76" s="14" t="s">
        <v>1125</v>
      </c>
    </row>
    <row r="77" spans="1:2" x14ac:dyDescent="0.25">
      <c r="A77" s="1">
        <v>41</v>
      </c>
      <c r="B77" s="14" t="s">
        <v>539</v>
      </c>
    </row>
    <row r="78" spans="1:2" x14ac:dyDescent="0.25">
      <c r="A78" s="1">
        <v>42</v>
      </c>
      <c r="B78" s="14" t="s">
        <v>540</v>
      </c>
    </row>
    <row r="79" spans="1:2" x14ac:dyDescent="0.25">
      <c r="A79" s="1">
        <v>43</v>
      </c>
      <c r="B79" s="14" t="s">
        <v>541</v>
      </c>
    </row>
    <row r="80" spans="1:2" x14ac:dyDescent="0.25">
      <c r="A80" s="1">
        <v>44</v>
      </c>
      <c r="B80" s="14" t="s">
        <v>542</v>
      </c>
    </row>
    <row r="81" spans="1:2" x14ac:dyDescent="0.25">
      <c r="A81" s="1">
        <v>44</v>
      </c>
      <c r="B81" s="14" t="s">
        <v>1120</v>
      </c>
    </row>
    <row r="82" spans="1:2" x14ac:dyDescent="0.25">
      <c r="A82" s="1">
        <v>44</v>
      </c>
      <c r="B82" s="14" t="s">
        <v>1138</v>
      </c>
    </row>
    <row r="83" spans="1:2" x14ac:dyDescent="0.25">
      <c r="A83" s="1">
        <v>45</v>
      </c>
      <c r="B83" s="14" t="s">
        <v>543</v>
      </c>
    </row>
    <row r="84" spans="1:2" x14ac:dyDescent="0.25">
      <c r="A84" s="1">
        <v>46</v>
      </c>
      <c r="B84" s="14" t="s">
        <v>544</v>
      </c>
    </row>
    <row r="85" spans="1:2" x14ac:dyDescent="0.25">
      <c r="A85" s="1">
        <v>47</v>
      </c>
      <c r="B85" s="14" t="s">
        <v>545</v>
      </c>
    </row>
    <row r="86" spans="1:2" x14ac:dyDescent="0.25">
      <c r="A86" s="1">
        <v>47</v>
      </c>
      <c r="B86" s="14" t="s">
        <v>1166</v>
      </c>
    </row>
    <row r="87" spans="1:2" x14ac:dyDescent="0.25">
      <c r="A87" s="1">
        <v>48</v>
      </c>
      <c r="B87" s="14" t="s">
        <v>546</v>
      </c>
    </row>
    <row r="88" spans="1:2" x14ac:dyDescent="0.25">
      <c r="A88" s="1">
        <v>48</v>
      </c>
      <c r="B88" s="14" t="s">
        <v>1167</v>
      </c>
    </row>
    <row r="89" spans="1:2" x14ac:dyDescent="0.25">
      <c r="A89" s="1">
        <v>49</v>
      </c>
      <c r="B89" s="14" t="s">
        <v>547</v>
      </c>
    </row>
    <row r="90" spans="1:2" x14ac:dyDescent="0.25">
      <c r="A90" s="1">
        <v>50</v>
      </c>
      <c r="B90" s="14" t="s">
        <v>548</v>
      </c>
    </row>
    <row r="91" spans="1:2" x14ac:dyDescent="0.25">
      <c r="A91" s="1">
        <v>50</v>
      </c>
      <c r="B91" s="14" t="s">
        <v>1177</v>
      </c>
    </row>
    <row r="92" spans="1:2" x14ac:dyDescent="0.25">
      <c r="A92" s="1">
        <v>51</v>
      </c>
      <c r="B92" s="14" t="s">
        <v>549</v>
      </c>
    </row>
    <row r="93" spans="1:2" x14ac:dyDescent="0.25">
      <c r="A93" s="1">
        <v>52</v>
      </c>
      <c r="B93" s="14" t="s">
        <v>550</v>
      </c>
    </row>
    <row r="94" spans="1:2" x14ac:dyDescent="0.25">
      <c r="A94" s="1">
        <v>53</v>
      </c>
      <c r="B94" s="14" t="s">
        <v>551</v>
      </c>
    </row>
    <row r="95" spans="1:2" x14ac:dyDescent="0.25">
      <c r="A95" s="1">
        <v>53</v>
      </c>
      <c r="B95" s="14" t="s">
        <v>1184</v>
      </c>
    </row>
    <row r="96" spans="1:2" x14ac:dyDescent="0.25">
      <c r="A96" s="1">
        <v>54</v>
      </c>
      <c r="B96" s="14" t="s">
        <v>552</v>
      </c>
    </row>
    <row r="97" spans="1:2" x14ac:dyDescent="0.25">
      <c r="A97" s="1">
        <v>54</v>
      </c>
      <c r="B97" s="14" t="s">
        <v>1194</v>
      </c>
    </row>
    <row r="98" spans="1:2" x14ac:dyDescent="0.25">
      <c r="A98" s="1">
        <v>55</v>
      </c>
      <c r="B98" s="14" t="s">
        <v>553</v>
      </c>
    </row>
    <row r="99" spans="1:2" x14ac:dyDescent="0.25">
      <c r="A99" s="1">
        <v>56</v>
      </c>
      <c r="B99" s="14" t="s">
        <v>554</v>
      </c>
    </row>
    <row r="100" spans="1:2" x14ac:dyDescent="0.25">
      <c r="A100" s="1">
        <v>57</v>
      </c>
      <c r="B100" s="14" t="s">
        <v>555</v>
      </c>
    </row>
    <row r="101" spans="1:2" x14ac:dyDescent="0.25">
      <c r="A101" s="1">
        <v>57</v>
      </c>
      <c r="B101" s="14" t="s">
        <v>1078</v>
      </c>
    </row>
    <row r="102" spans="1:2" x14ac:dyDescent="0.25">
      <c r="A102" s="1">
        <v>57</v>
      </c>
      <c r="B102" s="14" t="s">
        <v>1098</v>
      </c>
    </row>
    <row r="103" spans="1:2" x14ac:dyDescent="0.25">
      <c r="A103" s="1">
        <v>58</v>
      </c>
      <c r="B103" s="14" t="s">
        <v>556</v>
      </c>
    </row>
    <row r="104" spans="1:2" x14ac:dyDescent="0.25">
      <c r="A104" s="1">
        <v>59</v>
      </c>
      <c r="B104" s="14" t="s">
        <v>557</v>
      </c>
    </row>
    <row r="105" spans="1:2" x14ac:dyDescent="0.25">
      <c r="A105" s="1">
        <v>59</v>
      </c>
      <c r="B105" s="14" t="s">
        <v>1012</v>
      </c>
    </row>
    <row r="106" spans="1:2" x14ac:dyDescent="0.25">
      <c r="A106" s="1">
        <v>59</v>
      </c>
      <c r="B106" s="14" t="s">
        <v>1195</v>
      </c>
    </row>
    <row r="107" spans="1:2" x14ac:dyDescent="0.25">
      <c r="A107" s="1">
        <v>60</v>
      </c>
      <c r="B107" s="14" t="s">
        <v>558</v>
      </c>
    </row>
    <row r="108" spans="1:2" x14ac:dyDescent="0.25">
      <c r="A108" s="1">
        <v>61</v>
      </c>
      <c r="B108" s="14" t="s">
        <v>559</v>
      </c>
    </row>
    <row r="109" spans="1:2" x14ac:dyDescent="0.25">
      <c r="A109" s="1">
        <v>61</v>
      </c>
      <c r="B109" s="14" t="s">
        <v>963</v>
      </c>
    </row>
    <row r="110" spans="1:2" x14ac:dyDescent="0.25">
      <c r="A110" s="1">
        <v>62</v>
      </c>
      <c r="B110" s="14" t="s">
        <v>560</v>
      </c>
    </row>
    <row r="111" spans="1:2" x14ac:dyDescent="0.25">
      <c r="A111" s="1">
        <v>63</v>
      </c>
      <c r="B111" s="14" t="s">
        <v>561</v>
      </c>
    </row>
    <row r="112" spans="1:2" x14ac:dyDescent="0.25">
      <c r="A112" s="1">
        <v>63</v>
      </c>
      <c r="B112" s="14" t="s">
        <v>933</v>
      </c>
    </row>
    <row r="113" spans="1:2" x14ac:dyDescent="0.25">
      <c r="A113" s="1">
        <v>63</v>
      </c>
      <c r="B113" s="14" t="s">
        <v>1133</v>
      </c>
    </row>
    <row r="114" spans="1:2" x14ac:dyDescent="0.25">
      <c r="A114" s="1">
        <v>63</v>
      </c>
      <c r="B114" s="14" t="s">
        <v>1173</v>
      </c>
    </row>
    <row r="115" spans="1:2" x14ac:dyDescent="0.25">
      <c r="A115" s="1">
        <v>64</v>
      </c>
      <c r="B115" s="14" t="s">
        <v>562</v>
      </c>
    </row>
    <row r="116" spans="1:2" x14ac:dyDescent="0.25">
      <c r="A116" s="1">
        <v>65</v>
      </c>
      <c r="B116" s="14" t="s">
        <v>563</v>
      </c>
    </row>
    <row r="117" spans="1:2" x14ac:dyDescent="0.25">
      <c r="A117" s="1">
        <v>65</v>
      </c>
      <c r="B117" s="14" t="s">
        <v>1026</v>
      </c>
    </row>
    <row r="118" spans="1:2" x14ac:dyDescent="0.25">
      <c r="A118" s="1">
        <v>65</v>
      </c>
      <c r="B118" s="14" t="s">
        <v>1097</v>
      </c>
    </row>
    <row r="119" spans="1:2" x14ac:dyDescent="0.25">
      <c r="A119" s="1">
        <v>65</v>
      </c>
      <c r="B119" s="14" t="s">
        <v>1140</v>
      </c>
    </row>
    <row r="120" spans="1:2" x14ac:dyDescent="0.25">
      <c r="A120" s="1">
        <v>66</v>
      </c>
      <c r="B120" s="14" t="s">
        <v>564</v>
      </c>
    </row>
    <row r="121" spans="1:2" x14ac:dyDescent="0.25">
      <c r="A121" s="1">
        <v>66</v>
      </c>
      <c r="B121" s="14" t="s">
        <v>915</v>
      </c>
    </row>
    <row r="122" spans="1:2" x14ac:dyDescent="0.25">
      <c r="A122" s="1">
        <v>66</v>
      </c>
      <c r="B122" s="14" t="s">
        <v>1096</v>
      </c>
    </row>
    <row r="123" spans="1:2" x14ac:dyDescent="0.25">
      <c r="A123" s="1">
        <v>66</v>
      </c>
      <c r="B123" s="14" t="s">
        <v>1162</v>
      </c>
    </row>
    <row r="124" spans="1:2" x14ac:dyDescent="0.25">
      <c r="A124" s="1">
        <v>67</v>
      </c>
      <c r="B124" s="14" t="s">
        <v>565</v>
      </c>
    </row>
    <row r="125" spans="1:2" x14ac:dyDescent="0.25">
      <c r="A125" s="1">
        <v>67</v>
      </c>
      <c r="B125" s="14" t="s">
        <v>966</v>
      </c>
    </row>
    <row r="126" spans="1:2" x14ac:dyDescent="0.25">
      <c r="A126" s="1">
        <v>67</v>
      </c>
      <c r="B126" s="14" t="s">
        <v>1150</v>
      </c>
    </row>
    <row r="127" spans="1:2" x14ac:dyDescent="0.25">
      <c r="A127" s="1">
        <v>68</v>
      </c>
      <c r="B127" s="14" t="s">
        <v>566</v>
      </c>
    </row>
    <row r="128" spans="1:2" x14ac:dyDescent="0.25">
      <c r="A128" s="1">
        <v>68</v>
      </c>
      <c r="B128" s="14" t="s">
        <v>1131</v>
      </c>
    </row>
    <row r="129" spans="1:2" x14ac:dyDescent="0.25">
      <c r="A129" s="1">
        <v>69</v>
      </c>
      <c r="B129" s="14" t="s">
        <v>567</v>
      </c>
    </row>
    <row r="130" spans="1:2" x14ac:dyDescent="0.25">
      <c r="A130" s="1">
        <v>70</v>
      </c>
      <c r="B130" s="14" t="s">
        <v>568</v>
      </c>
    </row>
    <row r="131" spans="1:2" x14ac:dyDescent="0.25">
      <c r="A131" s="1">
        <v>71</v>
      </c>
      <c r="B131" s="14" t="s">
        <v>569</v>
      </c>
    </row>
    <row r="132" spans="1:2" x14ac:dyDescent="0.25">
      <c r="A132" s="1">
        <v>72</v>
      </c>
      <c r="B132" s="14" t="s">
        <v>570</v>
      </c>
    </row>
    <row r="133" spans="1:2" x14ac:dyDescent="0.25">
      <c r="A133" s="1">
        <v>72</v>
      </c>
      <c r="B133" s="14" t="s">
        <v>1151</v>
      </c>
    </row>
    <row r="134" spans="1:2" x14ac:dyDescent="0.25">
      <c r="A134" s="1">
        <v>73</v>
      </c>
      <c r="B134" s="14" t="s">
        <v>571</v>
      </c>
    </row>
    <row r="135" spans="1:2" x14ac:dyDescent="0.25">
      <c r="A135" s="1">
        <v>74</v>
      </c>
      <c r="B135" s="14" t="s">
        <v>572</v>
      </c>
    </row>
    <row r="136" spans="1:2" x14ac:dyDescent="0.25">
      <c r="A136" s="1">
        <v>75</v>
      </c>
      <c r="B136" s="14" t="s">
        <v>573</v>
      </c>
    </row>
    <row r="137" spans="1:2" x14ac:dyDescent="0.25">
      <c r="A137" s="1">
        <v>76</v>
      </c>
      <c r="B137" s="14" t="s">
        <v>574</v>
      </c>
    </row>
    <row r="138" spans="1:2" x14ac:dyDescent="0.25">
      <c r="A138" s="1">
        <v>77</v>
      </c>
      <c r="B138" s="14" t="s">
        <v>575</v>
      </c>
    </row>
    <row r="139" spans="1:2" x14ac:dyDescent="0.25">
      <c r="A139" s="1">
        <v>78</v>
      </c>
      <c r="B139" s="14" t="s">
        <v>576</v>
      </c>
    </row>
    <row r="140" spans="1:2" x14ac:dyDescent="0.25">
      <c r="A140" s="1">
        <v>78</v>
      </c>
      <c r="B140" s="14" t="s">
        <v>909</v>
      </c>
    </row>
    <row r="141" spans="1:2" x14ac:dyDescent="0.25">
      <c r="A141" s="1">
        <v>78</v>
      </c>
      <c r="B141" s="14" t="s">
        <v>1041</v>
      </c>
    </row>
    <row r="142" spans="1:2" x14ac:dyDescent="0.25">
      <c r="A142" s="1">
        <v>78</v>
      </c>
      <c r="B142" s="14" t="s">
        <v>1101</v>
      </c>
    </row>
    <row r="143" spans="1:2" x14ac:dyDescent="0.25">
      <c r="A143" s="1">
        <v>79</v>
      </c>
      <c r="B143" s="14" t="s">
        <v>577</v>
      </c>
    </row>
    <row r="144" spans="1:2" x14ac:dyDescent="0.25">
      <c r="A144" s="1">
        <v>79</v>
      </c>
      <c r="B144" s="14" t="s">
        <v>1144</v>
      </c>
    </row>
    <row r="145" spans="1:2" x14ac:dyDescent="0.25">
      <c r="A145" s="1">
        <v>80</v>
      </c>
      <c r="B145" s="14" t="s">
        <v>578</v>
      </c>
    </row>
    <row r="146" spans="1:2" x14ac:dyDescent="0.25">
      <c r="A146" s="1">
        <v>81</v>
      </c>
      <c r="B146" s="14" t="s">
        <v>579</v>
      </c>
    </row>
    <row r="147" spans="1:2" x14ac:dyDescent="0.25">
      <c r="A147" s="1">
        <v>82</v>
      </c>
      <c r="B147" s="14" t="s">
        <v>580</v>
      </c>
    </row>
    <row r="148" spans="1:2" x14ac:dyDescent="0.25">
      <c r="A148" s="1">
        <v>82</v>
      </c>
      <c r="B148" s="14" t="s">
        <v>1066</v>
      </c>
    </row>
    <row r="149" spans="1:2" x14ac:dyDescent="0.25">
      <c r="A149" s="1">
        <v>83</v>
      </c>
      <c r="B149" s="14" t="s">
        <v>581</v>
      </c>
    </row>
    <row r="150" spans="1:2" x14ac:dyDescent="0.25">
      <c r="A150" s="1">
        <v>84</v>
      </c>
      <c r="B150" s="14" t="s">
        <v>582</v>
      </c>
    </row>
    <row r="151" spans="1:2" x14ac:dyDescent="0.25">
      <c r="A151" s="1">
        <v>84</v>
      </c>
      <c r="B151" s="14" t="s">
        <v>970</v>
      </c>
    </row>
    <row r="152" spans="1:2" x14ac:dyDescent="0.25">
      <c r="A152" s="1">
        <v>84</v>
      </c>
      <c r="B152" s="14" t="s">
        <v>1047</v>
      </c>
    </row>
    <row r="153" spans="1:2" x14ac:dyDescent="0.25">
      <c r="A153" s="1">
        <v>85</v>
      </c>
      <c r="B153" s="14" t="s">
        <v>583</v>
      </c>
    </row>
    <row r="154" spans="1:2" x14ac:dyDescent="0.25">
      <c r="A154" s="1">
        <v>86</v>
      </c>
      <c r="B154" s="14" t="s">
        <v>584</v>
      </c>
    </row>
    <row r="155" spans="1:2" x14ac:dyDescent="0.25">
      <c r="A155" s="1">
        <v>86</v>
      </c>
      <c r="B155" s="14" t="s">
        <v>1143</v>
      </c>
    </row>
    <row r="156" spans="1:2" x14ac:dyDescent="0.25">
      <c r="A156" s="1">
        <v>87</v>
      </c>
      <c r="B156" s="14" t="s">
        <v>585</v>
      </c>
    </row>
    <row r="157" spans="1:2" x14ac:dyDescent="0.25">
      <c r="A157" s="1">
        <v>87</v>
      </c>
      <c r="B157" s="14" t="s">
        <v>962</v>
      </c>
    </row>
    <row r="158" spans="1:2" x14ac:dyDescent="0.25">
      <c r="A158" s="1">
        <v>88</v>
      </c>
      <c r="B158" s="14" t="s">
        <v>586</v>
      </c>
    </row>
    <row r="159" spans="1:2" x14ac:dyDescent="0.25">
      <c r="A159" s="1">
        <v>88</v>
      </c>
      <c r="B159" s="14" t="s">
        <v>1052</v>
      </c>
    </row>
    <row r="160" spans="1:2" x14ac:dyDescent="0.25">
      <c r="A160" s="1">
        <v>89</v>
      </c>
      <c r="B160" s="14" t="s">
        <v>587</v>
      </c>
    </row>
    <row r="161" spans="1:2" x14ac:dyDescent="0.25">
      <c r="A161" s="1">
        <v>90</v>
      </c>
      <c r="B161" s="14" t="s">
        <v>588</v>
      </c>
    </row>
    <row r="162" spans="1:2" x14ac:dyDescent="0.25">
      <c r="A162" s="1">
        <v>90</v>
      </c>
      <c r="B162" s="14" t="s">
        <v>986</v>
      </c>
    </row>
    <row r="163" spans="1:2" x14ac:dyDescent="0.25">
      <c r="A163" s="1">
        <v>90</v>
      </c>
      <c r="B163" s="14" t="s">
        <v>1004</v>
      </c>
    </row>
    <row r="164" spans="1:2" x14ac:dyDescent="0.25">
      <c r="A164" s="1">
        <v>91</v>
      </c>
      <c r="B164" s="14" t="s">
        <v>589</v>
      </c>
    </row>
    <row r="165" spans="1:2" x14ac:dyDescent="0.25">
      <c r="A165" s="1">
        <v>92</v>
      </c>
      <c r="B165" s="14" t="s">
        <v>590</v>
      </c>
    </row>
    <row r="166" spans="1:2" x14ac:dyDescent="0.25">
      <c r="A166" s="1">
        <v>92</v>
      </c>
      <c r="B166" s="14" t="s">
        <v>1083</v>
      </c>
    </row>
    <row r="167" spans="1:2" x14ac:dyDescent="0.25">
      <c r="A167" s="1">
        <v>92</v>
      </c>
      <c r="B167" s="14" t="s">
        <v>1088</v>
      </c>
    </row>
    <row r="168" spans="1:2" x14ac:dyDescent="0.25">
      <c r="A168" s="1">
        <v>93</v>
      </c>
      <c r="B168" s="14" t="s">
        <v>591</v>
      </c>
    </row>
    <row r="169" spans="1:2" x14ac:dyDescent="0.25">
      <c r="A169" s="1">
        <v>94</v>
      </c>
      <c r="B169" s="14" t="s">
        <v>592</v>
      </c>
    </row>
    <row r="170" spans="1:2" x14ac:dyDescent="0.25">
      <c r="A170" s="1">
        <v>95</v>
      </c>
      <c r="B170" s="14" t="s">
        <v>593</v>
      </c>
    </row>
    <row r="171" spans="1:2" x14ac:dyDescent="0.25">
      <c r="A171" s="1">
        <v>95</v>
      </c>
      <c r="B171" s="14" t="s">
        <v>914</v>
      </c>
    </row>
    <row r="172" spans="1:2" x14ac:dyDescent="0.25">
      <c r="A172" s="1">
        <v>95</v>
      </c>
      <c r="B172" s="14" t="s">
        <v>1090</v>
      </c>
    </row>
    <row r="173" spans="1:2" x14ac:dyDescent="0.25">
      <c r="A173" s="1">
        <v>96</v>
      </c>
      <c r="B173" s="14" t="s">
        <v>594</v>
      </c>
    </row>
    <row r="174" spans="1:2" x14ac:dyDescent="0.25">
      <c r="A174" s="1">
        <v>96</v>
      </c>
      <c r="B174" s="14" t="s">
        <v>900</v>
      </c>
    </row>
    <row r="175" spans="1:2" x14ac:dyDescent="0.25">
      <c r="A175" s="1">
        <v>96</v>
      </c>
      <c r="B175" s="14" t="s">
        <v>1011</v>
      </c>
    </row>
    <row r="176" spans="1:2" x14ac:dyDescent="0.25">
      <c r="A176" s="1">
        <v>97</v>
      </c>
      <c r="B176" s="14" t="s">
        <v>595</v>
      </c>
    </row>
    <row r="177" spans="1:2" x14ac:dyDescent="0.25">
      <c r="A177" s="1">
        <v>98</v>
      </c>
      <c r="B177" s="14" t="s">
        <v>596</v>
      </c>
    </row>
    <row r="178" spans="1:2" x14ac:dyDescent="0.25">
      <c r="A178" s="1">
        <v>98</v>
      </c>
      <c r="B178" s="14" t="s">
        <v>994</v>
      </c>
    </row>
    <row r="179" spans="1:2" x14ac:dyDescent="0.25">
      <c r="A179" s="1">
        <v>99</v>
      </c>
      <c r="B179" s="14" t="s">
        <v>597</v>
      </c>
    </row>
    <row r="180" spans="1:2" x14ac:dyDescent="0.25">
      <c r="A180" s="1">
        <v>99</v>
      </c>
      <c r="B180" s="14" t="s">
        <v>1005</v>
      </c>
    </row>
    <row r="181" spans="1:2" x14ac:dyDescent="0.25">
      <c r="A181" s="1">
        <v>100</v>
      </c>
      <c r="B181" s="14" t="s">
        <v>598</v>
      </c>
    </row>
    <row r="182" spans="1:2" x14ac:dyDescent="0.25">
      <c r="A182" s="1">
        <v>100</v>
      </c>
      <c r="B182" s="14" t="s">
        <v>1050</v>
      </c>
    </row>
    <row r="183" spans="1:2" x14ac:dyDescent="0.25">
      <c r="A183" s="1">
        <v>101</v>
      </c>
      <c r="B183" s="14" t="s">
        <v>599</v>
      </c>
    </row>
    <row r="184" spans="1:2" x14ac:dyDescent="0.25">
      <c r="A184" s="1">
        <v>102</v>
      </c>
      <c r="B184" s="14" t="s">
        <v>600</v>
      </c>
    </row>
    <row r="185" spans="1:2" x14ac:dyDescent="0.25">
      <c r="A185" s="1">
        <v>103</v>
      </c>
      <c r="B185" s="14" t="s">
        <v>601</v>
      </c>
    </row>
    <row r="186" spans="1:2" x14ac:dyDescent="0.25">
      <c r="A186" s="1">
        <v>104</v>
      </c>
      <c r="B186" s="14" t="s">
        <v>602</v>
      </c>
    </row>
    <row r="187" spans="1:2" x14ac:dyDescent="0.25">
      <c r="A187" s="1">
        <v>105</v>
      </c>
      <c r="B187" s="14" t="s">
        <v>603</v>
      </c>
    </row>
    <row r="188" spans="1:2" x14ac:dyDescent="0.25">
      <c r="A188" s="1">
        <v>105</v>
      </c>
      <c r="B188" s="14" t="s">
        <v>1055</v>
      </c>
    </row>
    <row r="189" spans="1:2" x14ac:dyDescent="0.25">
      <c r="A189" s="1">
        <v>106</v>
      </c>
      <c r="B189" s="14" t="s">
        <v>604</v>
      </c>
    </row>
    <row r="190" spans="1:2" x14ac:dyDescent="0.25">
      <c r="A190" s="1">
        <v>106</v>
      </c>
      <c r="B190" s="14" t="s">
        <v>916</v>
      </c>
    </row>
    <row r="191" spans="1:2" x14ac:dyDescent="0.25">
      <c r="A191" s="1">
        <v>106</v>
      </c>
      <c r="B191" s="14" t="s">
        <v>1108</v>
      </c>
    </row>
    <row r="192" spans="1:2" x14ac:dyDescent="0.25">
      <c r="A192" s="1">
        <v>107</v>
      </c>
      <c r="B192" s="14" t="s">
        <v>605</v>
      </c>
    </row>
    <row r="193" spans="1:2" x14ac:dyDescent="0.25">
      <c r="A193" s="1">
        <v>107</v>
      </c>
      <c r="B193" s="14" t="s">
        <v>1172</v>
      </c>
    </row>
    <row r="194" spans="1:2" x14ac:dyDescent="0.25">
      <c r="A194" s="1">
        <v>108</v>
      </c>
      <c r="B194" s="14" t="s">
        <v>606</v>
      </c>
    </row>
    <row r="195" spans="1:2" x14ac:dyDescent="0.25">
      <c r="A195" s="1">
        <v>108</v>
      </c>
      <c r="B195" s="14" t="s">
        <v>983</v>
      </c>
    </row>
    <row r="196" spans="1:2" x14ac:dyDescent="0.25">
      <c r="A196" s="1">
        <v>108</v>
      </c>
      <c r="B196" s="14" t="s">
        <v>1179</v>
      </c>
    </row>
    <row r="197" spans="1:2" x14ac:dyDescent="0.25">
      <c r="A197" s="1">
        <v>109</v>
      </c>
      <c r="B197" s="14" t="s">
        <v>607</v>
      </c>
    </row>
    <row r="198" spans="1:2" x14ac:dyDescent="0.25">
      <c r="A198" s="1">
        <v>109</v>
      </c>
      <c r="B198" s="14" t="s">
        <v>1103</v>
      </c>
    </row>
    <row r="199" spans="1:2" x14ac:dyDescent="0.25">
      <c r="A199" s="1">
        <v>110</v>
      </c>
      <c r="B199" s="14" t="s">
        <v>608</v>
      </c>
    </row>
    <row r="200" spans="1:2" x14ac:dyDescent="0.25">
      <c r="A200" s="1">
        <v>110</v>
      </c>
      <c r="B200" s="14" t="s">
        <v>981</v>
      </c>
    </row>
    <row r="201" spans="1:2" x14ac:dyDescent="0.25">
      <c r="A201" s="1">
        <v>110</v>
      </c>
      <c r="B201" s="14" t="s">
        <v>1176</v>
      </c>
    </row>
    <row r="202" spans="1:2" x14ac:dyDescent="0.25">
      <c r="A202" s="1">
        <v>111</v>
      </c>
      <c r="B202" s="14" t="s">
        <v>609</v>
      </c>
    </row>
    <row r="203" spans="1:2" x14ac:dyDescent="0.25">
      <c r="A203" s="1">
        <v>111</v>
      </c>
      <c r="B203" s="14" t="s">
        <v>1163</v>
      </c>
    </row>
    <row r="204" spans="1:2" x14ac:dyDescent="0.25">
      <c r="A204" s="1">
        <v>112</v>
      </c>
      <c r="B204" s="14" t="s">
        <v>610</v>
      </c>
    </row>
    <row r="205" spans="1:2" x14ac:dyDescent="0.25">
      <c r="A205" s="1">
        <v>112</v>
      </c>
      <c r="B205" s="14" t="s">
        <v>988</v>
      </c>
    </row>
    <row r="206" spans="1:2" x14ac:dyDescent="0.25">
      <c r="A206" s="1">
        <v>113</v>
      </c>
      <c r="B206" s="14" t="s">
        <v>611</v>
      </c>
    </row>
    <row r="207" spans="1:2" x14ac:dyDescent="0.25">
      <c r="A207" s="1">
        <v>114</v>
      </c>
      <c r="B207" s="14" t="s">
        <v>612</v>
      </c>
    </row>
    <row r="208" spans="1:2" x14ac:dyDescent="0.25">
      <c r="A208" s="1">
        <v>115</v>
      </c>
      <c r="B208" s="14" t="s">
        <v>613</v>
      </c>
    </row>
    <row r="209" spans="1:2" x14ac:dyDescent="0.25">
      <c r="A209" s="1">
        <v>115</v>
      </c>
      <c r="B209" s="14" t="s">
        <v>948</v>
      </c>
    </row>
    <row r="210" spans="1:2" x14ac:dyDescent="0.25">
      <c r="A210" s="1">
        <v>116</v>
      </c>
      <c r="B210" s="14" t="s">
        <v>614</v>
      </c>
    </row>
    <row r="211" spans="1:2" x14ac:dyDescent="0.25">
      <c r="A211" s="1">
        <v>116</v>
      </c>
      <c r="B211" s="14" t="s">
        <v>899</v>
      </c>
    </row>
    <row r="212" spans="1:2" x14ac:dyDescent="0.25">
      <c r="A212" s="1">
        <v>117</v>
      </c>
      <c r="B212" s="14" t="s">
        <v>615</v>
      </c>
    </row>
    <row r="213" spans="1:2" x14ac:dyDescent="0.25">
      <c r="A213" s="1">
        <v>118</v>
      </c>
      <c r="B213" s="14" t="s">
        <v>616</v>
      </c>
    </row>
    <row r="214" spans="1:2" x14ac:dyDescent="0.25">
      <c r="A214" s="1">
        <v>119</v>
      </c>
      <c r="B214" s="14" t="s">
        <v>617</v>
      </c>
    </row>
    <row r="215" spans="1:2" x14ac:dyDescent="0.25">
      <c r="A215" s="1">
        <v>119</v>
      </c>
      <c r="B215" s="14" t="s">
        <v>1100</v>
      </c>
    </row>
    <row r="216" spans="1:2" x14ac:dyDescent="0.25">
      <c r="A216" s="1">
        <v>120</v>
      </c>
      <c r="B216" s="14" t="s">
        <v>618</v>
      </c>
    </row>
    <row r="217" spans="1:2" x14ac:dyDescent="0.25">
      <c r="A217" s="1">
        <v>120</v>
      </c>
      <c r="B217" s="14" t="s">
        <v>1080</v>
      </c>
    </row>
    <row r="218" spans="1:2" x14ac:dyDescent="0.25">
      <c r="A218" s="1">
        <v>121</v>
      </c>
      <c r="B218" s="14" t="s">
        <v>619</v>
      </c>
    </row>
    <row r="219" spans="1:2" x14ac:dyDescent="0.25">
      <c r="A219" s="1">
        <v>122</v>
      </c>
      <c r="B219" s="14" t="s">
        <v>620</v>
      </c>
    </row>
    <row r="220" spans="1:2" x14ac:dyDescent="0.25">
      <c r="A220" s="1">
        <v>122</v>
      </c>
      <c r="B220" s="14" t="s">
        <v>987</v>
      </c>
    </row>
    <row r="221" spans="1:2" x14ac:dyDescent="0.25">
      <c r="A221" s="1">
        <v>122</v>
      </c>
      <c r="B221" s="14" t="s">
        <v>1074</v>
      </c>
    </row>
    <row r="222" spans="1:2" x14ac:dyDescent="0.25">
      <c r="A222" s="1">
        <v>123</v>
      </c>
      <c r="B222" s="14" t="s">
        <v>621</v>
      </c>
    </row>
    <row r="223" spans="1:2" x14ac:dyDescent="0.25">
      <c r="A223" s="1">
        <v>124</v>
      </c>
      <c r="B223" s="14" t="s">
        <v>622</v>
      </c>
    </row>
    <row r="224" spans="1:2" x14ac:dyDescent="0.25">
      <c r="A224" s="1">
        <v>125</v>
      </c>
      <c r="B224" s="14" t="s">
        <v>623</v>
      </c>
    </row>
    <row r="225" spans="1:2" x14ac:dyDescent="0.25">
      <c r="A225" s="1">
        <v>126</v>
      </c>
      <c r="B225" s="14" t="s">
        <v>624</v>
      </c>
    </row>
    <row r="226" spans="1:2" x14ac:dyDescent="0.25">
      <c r="A226" s="1">
        <v>126</v>
      </c>
      <c r="B226" s="14" t="s">
        <v>1159</v>
      </c>
    </row>
    <row r="227" spans="1:2" x14ac:dyDescent="0.25">
      <c r="A227" s="1">
        <v>127</v>
      </c>
      <c r="B227" s="14" t="s">
        <v>625</v>
      </c>
    </row>
    <row r="228" spans="1:2" x14ac:dyDescent="0.25">
      <c r="A228" s="1">
        <v>128</v>
      </c>
      <c r="B228" s="14" t="s">
        <v>626</v>
      </c>
    </row>
    <row r="229" spans="1:2" x14ac:dyDescent="0.25">
      <c r="A229" s="1">
        <v>129</v>
      </c>
      <c r="B229" s="14" t="s">
        <v>627</v>
      </c>
    </row>
    <row r="230" spans="1:2" x14ac:dyDescent="0.25">
      <c r="A230" s="1">
        <v>129</v>
      </c>
      <c r="B230" s="14" t="s">
        <v>1128</v>
      </c>
    </row>
    <row r="231" spans="1:2" x14ac:dyDescent="0.25">
      <c r="A231" s="1">
        <v>129</v>
      </c>
      <c r="B231" s="14" t="s">
        <v>1192</v>
      </c>
    </row>
    <row r="232" spans="1:2" x14ac:dyDescent="0.25">
      <c r="A232" s="1">
        <v>130</v>
      </c>
      <c r="B232" s="14" t="s">
        <v>628</v>
      </c>
    </row>
    <row r="233" spans="1:2" x14ac:dyDescent="0.25">
      <c r="A233" s="1">
        <v>131</v>
      </c>
      <c r="B233" s="14" t="s">
        <v>629</v>
      </c>
    </row>
    <row r="234" spans="1:2" x14ac:dyDescent="0.25">
      <c r="A234" s="1">
        <v>131</v>
      </c>
      <c r="B234" s="14" t="s">
        <v>1079</v>
      </c>
    </row>
    <row r="235" spans="1:2" x14ac:dyDescent="0.25">
      <c r="A235" s="1">
        <v>132</v>
      </c>
      <c r="B235" s="14" t="s">
        <v>630</v>
      </c>
    </row>
    <row r="236" spans="1:2" x14ac:dyDescent="0.25">
      <c r="A236" s="1">
        <v>133</v>
      </c>
      <c r="B236" s="14" t="s">
        <v>631</v>
      </c>
    </row>
    <row r="237" spans="1:2" x14ac:dyDescent="0.25">
      <c r="A237" s="1">
        <v>133</v>
      </c>
      <c r="B237" s="14" t="s">
        <v>1019</v>
      </c>
    </row>
    <row r="238" spans="1:2" x14ac:dyDescent="0.25">
      <c r="A238" s="1">
        <v>134</v>
      </c>
      <c r="B238" s="14" t="s">
        <v>632</v>
      </c>
    </row>
    <row r="239" spans="1:2" x14ac:dyDescent="0.25">
      <c r="A239" s="1">
        <v>135</v>
      </c>
      <c r="B239" s="14" t="s">
        <v>633</v>
      </c>
    </row>
    <row r="240" spans="1:2" x14ac:dyDescent="0.25">
      <c r="A240" s="1">
        <v>135</v>
      </c>
      <c r="B240" s="14" t="s">
        <v>1008</v>
      </c>
    </row>
    <row r="241" spans="1:2" x14ac:dyDescent="0.25">
      <c r="A241" s="1">
        <v>135</v>
      </c>
      <c r="B241" s="14" t="s">
        <v>1134</v>
      </c>
    </row>
    <row r="242" spans="1:2" x14ac:dyDescent="0.25">
      <c r="A242" s="1">
        <v>135</v>
      </c>
      <c r="B242" s="14" t="s">
        <v>1183</v>
      </c>
    </row>
    <row r="243" spans="1:2" x14ac:dyDescent="0.25">
      <c r="A243" s="1">
        <v>136</v>
      </c>
      <c r="B243" s="14" t="s">
        <v>634</v>
      </c>
    </row>
    <row r="244" spans="1:2" x14ac:dyDescent="0.25">
      <c r="A244" s="1">
        <v>137</v>
      </c>
      <c r="B244" s="14" t="s">
        <v>635</v>
      </c>
    </row>
    <row r="245" spans="1:2" x14ac:dyDescent="0.25">
      <c r="A245" s="1">
        <v>137</v>
      </c>
      <c r="B245" s="14" t="s">
        <v>1001</v>
      </c>
    </row>
    <row r="246" spans="1:2" x14ac:dyDescent="0.25">
      <c r="A246" s="1">
        <v>137</v>
      </c>
      <c r="B246" s="14" t="s">
        <v>1114</v>
      </c>
    </row>
    <row r="247" spans="1:2" x14ac:dyDescent="0.25">
      <c r="A247" s="1">
        <v>138</v>
      </c>
      <c r="B247" s="14" t="s">
        <v>636</v>
      </c>
    </row>
    <row r="248" spans="1:2" x14ac:dyDescent="0.25">
      <c r="A248" s="1">
        <v>139</v>
      </c>
      <c r="B248" s="14" t="s">
        <v>637</v>
      </c>
    </row>
    <row r="249" spans="1:2" x14ac:dyDescent="0.25">
      <c r="A249" s="1">
        <v>140</v>
      </c>
      <c r="B249" s="14" t="s">
        <v>638</v>
      </c>
    </row>
    <row r="250" spans="1:2" x14ac:dyDescent="0.25">
      <c r="A250" s="1">
        <v>140</v>
      </c>
      <c r="B250" s="14" t="s">
        <v>968</v>
      </c>
    </row>
    <row r="251" spans="1:2" x14ac:dyDescent="0.25">
      <c r="A251" s="1">
        <v>141</v>
      </c>
      <c r="B251" s="14" t="s">
        <v>639</v>
      </c>
    </row>
    <row r="252" spans="1:2" x14ac:dyDescent="0.25">
      <c r="A252" s="1">
        <v>141</v>
      </c>
      <c r="B252" s="14" t="s">
        <v>911</v>
      </c>
    </row>
    <row r="253" spans="1:2" x14ac:dyDescent="0.25">
      <c r="A253" s="1">
        <v>142</v>
      </c>
      <c r="B253" s="14" t="s">
        <v>640</v>
      </c>
    </row>
    <row r="254" spans="1:2" x14ac:dyDescent="0.25">
      <c r="A254" s="1">
        <v>143</v>
      </c>
      <c r="B254" s="14" t="s">
        <v>641</v>
      </c>
    </row>
    <row r="255" spans="1:2" x14ac:dyDescent="0.25">
      <c r="A255" s="1">
        <v>144</v>
      </c>
      <c r="B255" s="14" t="s">
        <v>642</v>
      </c>
    </row>
    <row r="256" spans="1:2" x14ac:dyDescent="0.25">
      <c r="A256" s="1">
        <v>144</v>
      </c>
      <c r="B256" s="14" t="s">
        <v>924</v>
      </c>
    </row>
    <row r="257" spans="1:2" x14ac:dyDescent="0.25">
      <c r="A257" s="1">
        <v>145</v>
      </c>
      <c r="B257" s="14" t="s">
        <v>643</v>
      </c>
    </row>
    <row r="258" spans="1:2" x14ac:dyDescent="0.25">
      <c r="A258" s="1">
        <v>145</v>
      </c>
      <c r="B258" s="14" t="s">
        <v>953</v>
      </c>
    </row>
    <row r="259" spans="1:2" x14ac:dyDescent="0.25">
      <c r="A259" s="1">
        <v>145</v>
      </c>
      <c r="B259" s="14" t="s">
        <v>975</v>
      </c>
    </row>
    <row r="260" spans="1:2" x14ac:dyDescent="0.25">
      <c r="A260" s="1">
        <v>145</v>
      </c>
      <c r="B260" s="14" t="s">
        <v>1015</v>
      </c>
    </row>
    <row r="261" spans="1:2" x14ac:dyDescent="0.25">
      <c r="A261" s="1">
        <v>146</v>
      </c>
      <c r="B261" s="14" t="s">
        <v>644</v>
      </c>
    </row>
    <row r="262" spans="1:2" x14ac:dyDescent="0.25">
      <c r="A262" s="1">
        <v>147</v>
      </c>
      <c r="B262" s="14" t="s">
        <v>645</v>
      </c>
    </row>
    <row r="263" spans="1:2" x14ac:dyDescent="0.25">
      <c r="A263" s="1">
        <v>147</v>
      </c>
      <c r="B263" s="14" t="s">
        <v>1042</v>
      </c>
    </row>
    <row r="264" spans="1:2" x14ac:dyDescent="0.25">
      <c r="A264" s="1">
        <v>147</v>
      </c>
      <c r="B264" s="14" t="s">
        <v>1164</v>
      </c>
    </row>
    <row r="265" spans="1:2" x14ac:dyDescent="0.25">
      <c r="A265" s="1">
        <v>148</v>
      </c>
      <c r="B265" s="14" t="s">
        <v>646</v>
      </c>
    </row>
    <row r="266" spans="1:2" x14ac:dyDescent="0.25">
      <c r="A266" s="1">
        <v>148</v>
      </c>
      <c r="B266" s="14" t="s">
        <v>990</v>
      </c>
    </row>
    <row r="267" spans="1:2" x14ac:dyDescent="0.25">
      <c r="A267" s="1">
        <v>149</v>
      </c>
      <c r="B267" s="14" t="s">
        <v>647</v>
      </c>
    </row>
    <row r="268" spans="1:2" x14ac:dyDescent="0.25">
      <c r="A268" s="1">
        <v>150</v>
      </c>
      <c r="B268" s="14" t="s">
        <v>648</v>
      </c>
    </row>
    <row r="269" spans="1:2" x14ac:dyDescent="0.25">
      <c r="A269" s="1">
        <v>151</v>
      </c>
      <c r="B269" s="14" t="s">
        <v>649</v>
      </c>
    </row>
    <row r="270" spans="1:2" x14ac:dyDescent="0.25">
      <c r="A270" s="1">
        <v>151</v>
      </c>
      <c r="B270" s="14" t="s">
        <v>1094</v>
      </c>
    </row>
    <row r="271" spans="1:2" x14ac:dyDescent="0.25">
      <c r="A271" s="1">
        <v>152</v>
      </c>
      <c r="B271" s="14" t="s">
        <v>650</v>
      </c>
    </row>
    <row r="272" spans="1:2" x14ac:dyDescent="0.25">
      <c r="A272" s="1">
        <v>152</v>
      </c>
      <c r="B272" s="14" t="s">
        <v>1202</v>
      </c>
    </row>
    <row r="273" spans="1:2" x14ac:dyDescent="0.25">
      <c r="A273" s="1">
        <v>153</v>
      </c>
      <c r="B273" s="14" t="s">
        <v>651</v>
      </c>
    </row>
    <row r="274" spans="1:2" x14ac:dyDescent="0.25">
      <c r="A274" s="1">
        <v>153</v>
      </c>
      <c r="B274" s="14" t="s">
        <v>977</v>
      </c>
    </row>
    <row r="275" spans="1:2" x14ac:dyDescent="0.25">
      <c r="A275" s="1">
        <v>154</v>
      </c>
      <c r="B275" s="14" t="s">
        <v>652</v>
      </c>
    </row>
    <row r="276" spans="1:2" x14ac:dyDescent="0.25">
      <c r="A276" s="1">
        <v>154</v>
      </c>
      <c r="B276" s="14" t="s">
        <v>929</v>
      </c>
    </row>
    <row r="277" spans="1:2" x14ac:dyDescent="0.25">
      <c r="A277" s="1">
        <v>155</v>
      </c>
      <c r="B277" s="14" t="s">
        <v>653</v>
      </c>
    </row>
    <row r="278" spans="1:2" x14ac:dyDescent="0.25">
      <c r="A278" s="1">
        <v>155</v>
      </c>
      <c r="B278" s="14" t="s">
        <v>982</v>
      </c>
    </row>
    <row r="279" spans="1:2" x14ac:dyDescent="0.25">
      <c r="A279" s="1">
        <v>155</v>
      </c>
      <c r="B279" s="14" t="s">
        <v>1197</v>
      </c>
    </row>
    <row r="280" spans="1:2" x14ac:dyDescent="0.25">
      <c r="A280" s="1">
        <v>156</v>
      </c>
      <c r="B280" s="14" t="s">
        <v>654</v>
      </c>
    </row>
    <row r="281" spans="1:2" x14ac:dyDescent="0.25">
      <c r="A281" s="1">
        <v>156</v>
      </c>
      <c r="B281" s="14" t="s">
        <v>921</v>
      </c>
    </row>
    <row r="282" spans="1:2" x14ac:dyDescent="0.25">
      <c r="A282" s="1">
        <v>156</v>
      </c>
      <c r="B282" s="14" t="s">
        <v>923</v>
      </c>
    </row>
    <row r="283" spans="1:2" x14ac:dyDescent="0.25">
      <c r="A283" s="1">
        <v>157</v>
      </c>
      <c r="B283" s="14" t="s">
        <v>655</v>
      </c>
    </row>
    <row r="284" spans="1:2" x14ac:dyDescent="0.25">
      <c r="A284" s="1">
        <v>158</v>
      </c>
      <c r="B284" s="14" t="s">
        <v>656</v>
      </c>
    </row>
    <row r="285" spans="1:2" x14ac:dyDescent="0.25">
      <c r="A285" s="1">
        <v>158</v>
      </c>
      <c r="B285" s="14" t="s">
        <v>1155</v>
      </c>
    </row>
    <row r="286" spans="1:2" x14ac:dyDescent="0.25">
      <c r="A286" s="1">
        <v>159</v>
      </c>
      <c r="B286" s="14" t="s">
        <v>657</v>
      </c>
    </row>
    <row r="287" spans="1:2" x14ac:dyDescent="0.25">
      <c r="A287" s="1">
        <v>160</v>
      </c>
      <c r="B287" s="14" t="s">
        <v>658</v>
      </c>
    </row>
    <row r="288" spans="1:2" x14ac:dyDescent="0.25">
      <c r="A288" s="1">
        <v>161</v>
      </c>
      <c r="B288" s="14" t="s">
        <v>659</v>
      </c>
    </row>
    <row r="289" spans="1:2" x14ac:dyDescent="0.25">
      <c r="A289" s="1">
        <v>162</v>
      </c>
      <c r="B289" s="14" t="s">
        <v>660</v>
      </c>
    </row>
    <row r="290" spans="1:2" x14ac:dyDescent="0.25">
      <c r="A290" s="1">
        <v>162</v>
      </c>
      <c r="B290" s="14" t="s">
        <v>1106</v>
      </c>
    </row>
    <row r="291" spans="1:2" x14ac:dyDescent="0.25">
      <c r="A291" s="1">
        <v>162</v>
      </c>
      <c r="B291" s="14" t="s">
        <v>1180</v>
      </c>
    </row>
    <row r="292" spans="1:2" x14ac:dyDescent="0.25">
      <c r="A292" s="1">
        <v>163</v>
      </c>
      <c r="B292" s="14" t="s">
        <v>661</v>
      </c>
    </row>
    <row r="293" spans="1:2" x14ac:dyDescent="0.25">
      <c r="A293" s="1">
        <v>163</v>
      </c>
      <c r="B293" s="14" t="s">
        <v>1137</v>
      </c>
    </row>
    <row r="294" spans="1:2" x14ac:dyDescent="0.25">
      <c r="A294" s="1">
        <v>164</v>
      </c>
      <c r="B294" s="14" t="s">
        <v>662</v>
      </c>
    </row>
    <row r="295" spans="1:2" x14ac:dyDescent="0.25">
      <c r="A295" s="1">
        <v>164</v>
      </c>
      <c r="B295" s="14" t="s">
        <v>1189</v>
      </c>
    </row>
    <row r="296" spans="1:2" x14ac:dyDescent="0.25">
      <c r="A296" s="1">
        <v>165</v>
      </c>
      <c r="B296" s="14" t="s">
        <v>663</v>
      </c>
    </row>
    <row r="297" spans="1:2" x14ac:dyDescent="0.25">
      <c r="A297" s="1">
        <v>166</v>
      </c>
      <c r="B297" s="14" t="s">
        <v>664</v>
      </c>
    </row>
    <row r="298" spans="1:2" x14ac:dyDescent="0.25">
      <c r="A298" s="1">
        <v>166</v>
      </c>
      <c r="B298" s="14" t="s">
        <v>1186</v>
      </c>
    </row>
    <row r="299" spans="1:2" x14ac:dyDescent="0.25">
      <c r="A299" s="1">
        <v>167</v>
      </c>
      <c r="B299" s="14" t="s">
        <v>665</v>
      </c>
    </row>
    <row r="300" spans="1:2" x14ac:dyDescent="0.25">
      <c r="A300" s="1">
        <v>167</v>
      </c>
      <c r="B300" s="14" t="s">
        <v>1039</v>
      </c>
    </row>
    <row r="301" spans="1:2" x14ac:dyDescent="0.25">
      <c r="A301" s="1">
        <v>168</v>
      </c>
      <c r="B301" s="14" t="s">
        <v>666</v>
      </c>
    </row>
    <row r="302" spans="1:2" x14ac:dyDescent="0.25">
      <c r="A302" s="1">
        <v>168</v>
      </c>
      <c r="B302" s="14" t="s">
        <v>1130</v>
      </c>
    </row>
    <row r="303" spans="1:2" x14ac:dyDescent="0.25">
      <c r="A303" s="1">
        <v>169</v>
      </c>
      <c r="B303" s="14" t="s">
        <v>667</v>
      </c>
    </row>
    <row r="304" spans="1:2" x14ac:dyDescent="0.25">
      <c r="A304" s="1">
        <v>169</v>
      </c>
      <c r="B304" s="14" t="s">
        <v>1063</v>
      </c>
    </row>
    <row r="305" spans="1:2" x14ac:dyDescent="0.25">
      <c r="A305" s="1">
        <v>170</v>
      </c>
      <c r="B305" s="14" t="s">
        <v>668</v>
      </c>
    </row>
    <row r="306" spans="1:2" x14ac:dyDescent="0.25">
      <c r="A306" s="1">
        <v>170</v>
      </c>
      <c r="B306" s="14" t="s">
        <v>930</v>
      </c>
    </row>
    <row r="307" spans="1:2" x14ac:dyDescent="0.25">
      <c r="A307" s="1">
        <v>170</v>
      </c>
      <c r="B307" s="14" t="s">
        <v>944</v>
      </c>
    </row>
    <row r="308" spans="1:2" x14ac:dyDescent="0.25">
      <c r="A308" s="1">
        <v>170</v>
      </c>
      <c r="B308" s="14" t="s">
        <v>1044</v>
      </c>
    </row>
    <row r="309" spans="1:2" x14ac:dyDescent="0.25">
      <c r="A309" s="1">
        <v>170</v>
      </c>
      <c r="B309" s="14" t="s">
        <v>1062</v>
      </c>
    </row>
    <row r="310" spans="1:2" x14ac:dyDescent="0.25">
      <c r="A310" s="1">
        <v>171</v>
      </c>
      <c r="B310" s="14" t="s">
        <v>669</v>
      </c>
    </row>
    <row r="311" spans="1:2" x14ac:dyDescent="0.25">
      <c r="A311" s="1">
        <v>171</v>
      </c>
      <c r="B311" s="14" t="s">
        <v>1025</v>
      </c>
    </row>
    <row r="312" spans="1:2" x14ac:dyDescent="0.25">
      <c r="A312" s="1">
        <v>172</v>
      </c>
      <c r="B312" s="14" t="s">
        <v>670</v>
      </c>
    </row>
    <row r="313" spans="1:2" x14ac:dyDescent="0.25">
      <c r="A313" s="1">
        <v>173</v>
      </c>
      <c r="B313" s="14" t="s">
        <v>671</v>
      </c>
    </row>
    <row r="314" spans="1:2" x14ac:dyDescent="0.25">
      <c r="A314" s="1">
        <v>174</v>
      </c>
      <c r="B314" s="14" t="s">
        <v>672</v>
      </c>
    </row>
    <row r="315" spans="1:2" x14ac:dyDescent="0.25">
      <c r="A315" s="1">
        <v>175</v>
      </c>
      <c r="B315" s="14" t="s">
        <v>673</v>
      </c>
    </row>
    <row r="316" spans="1:2" x14ac:dyDescent="0.25">
      <c r="A316" s="1">
        <v>176</v>
      </c>
      <c r="B316" s="14" t="s">
        <v>674</v>
      </c>
    </row>
    <row r="317" spans="1:2" x14ac:dyDescent="0.25">
      <c r="A317" s="1">
        <v>177</v>
      </c>
      <c r="B317" s="14" t="s">
        <v>675</v>
      </c>
    </row>
    <row r="318" spans="1:2" x14ac:dyDescent="0.25">
      <c r="A318" s="1">
        <v>178</v>
      </c>
      <c r="B318" s="14" t="s">
        <v>676</v>
      </c>
    </row>
    <row r="319" spans="1:2" x14ac:dyDescent="0.25">
      <c r="A319" s="1">
        <v>178</v>
      </c>
      <c r="B319" s="14" t="s">
        <v>942</v>
      </c>
    </row>
    <row r="320" spans="1:2" x14ac:dyDescent="0.25">
      <c r="A320" s="1">
        <v>179</v>
      </c>
      <c r="B320" s="14" t="s">
        <v>677</v>
      </c>
    </row>
    <row r="321" spans="1:2" x14ac:dyDescent="0.25">
      <c r="A321" s="1">
        <v>179</v>
      </c>
      <c r="B321" s="14" t="s">
        <v>1057</v>
      </c>
    </row>
    <row r="322" spans="1:2" x14ac:dyDescent="0.25">
      <c r="A322" s="1">
        <v>180</v>
      </c>
      <c r="B322" s="14" t="s">
        <v>678</v>
      </c>
    </row>
    <row r="323" spans="1:2" x14ac:dyDescent="0.25">
      <c r="A323" s="1">
        <v>181</v>
      </c>
      <c r="B323" s="14" t="s">
        <v>679</v>
      </c>
    </row>
    <row r="324" spans="1:2" x14ac:dyDescent="0.25">
      <c r="A324" s="1">
        <v>181</v>
      </c>
      <c r="B324" s="14" t="s">
        <v>1046</v>
      </c>
    </row>
    <row r="325" spans="1:2" x14ac:dyDescent="0.25">
      <c r="A325" s="1">
        <v>182</v>
      </c>
      <c r="B325" s="14" t="s">
        <v>680</v>
      </c>
    </row>
    <row r="326" spans="1:2" x14ac:dyDescent="0.25">
      <c r="A326" s="1">
        <v>183</v>
      </c>
      <c r="B326" s="14" t="s">
        <v>681</v>
      </c>
    </row>
    <row r="327" spans="1:2" x14ac:dyDescent="0.25">
      <c r="A327" s="1">
        <v>183</v>
      </c>
      <c r="B327" s="14" t="s">
        <v>1009</v>
      </c>
    </row>
    <row r="328" spans="1:2" x14ac:dyDescent="0.25">
      <c r="A328" s="1">
        <v>184</v>
      </c>
      <c r="B328" s="14" t="s">
        <v>682</v>
      </c>
    </row>
    <row r="329" spans="1:2" x14ac:dyDescent="0.25">
      <c r="A329" s="1">
        <v>184</v>
      </c>
      <c r="B329" s="14" t="s">
        <v>980</v>
      </c>
    </row>
    <row r="330" spans="1:2" x14ac:dyDescent="0.25">
      <c r="A330" s="1">
        <v>185</v>
      </c>
      <c r="B330" s="14" t="s">
        <v>683</v>
      </c>
    </row>
    <row r="331" spans="1:2" x14ac:dyDescent="0.25">
      <c r="A331" s="1">
        <v>185</v>
      </c>
      <c r="B331" s="14" t="s">
        <v>1067</v>
      </c>
    </row>
    <row r="332" spans="1:2" x14ac:dyDescent="0.25">
      <c r="A332" s="1">
        <v>186</v>
      </c>
      <c r="B332" s="14" t="s">
        <v>684</v>
      </c>
    </row>
    <row r="333" spans="1:2" x14ac:dyDescent="0.25">
      <c r="A333" s="1">
        <v>187</v>
      </c>
      <c r="B333" s="14" t="s">
        <v>685</v>
      </c>
    </row>
    <row r="334" spans="1:2" x14ac:dyDescent="0.25">
      <c r="A334" s="1">
        <v>188</v>
      </c>
      <c r="B334" s="14" t="s">
        <v>686</v>
      </c>
    </row>
    <row r="335" spans="1:2" x14ac:dyDescent="0.25">
      <c r="A335" s="1">
        <v>189</v>
      </c>
      <c r="B335" s="14" t="s">
        <v>687</v>
      </c>
    </row>
    <row r="336" spans="1:2" x14ac:dyDescent="0.25">
      <c r="A336" s="1">
        <v>189</v>
      </c>
      <c r="B336" s="14" t="s">
        <v>1139</v>
      </c>
    </row>
    <row r="337" spans="1:2" x14ac:dyDescent="0.25">
      <c r="A337" s="1">
        <v>190</v>
      </c>
      <c r="B337" s="14" t="s">
        <v>688</v>
      </c>
    </row>
    <row r="338" spans="1:2" x14ac:dyDescent="0.25">
      <c r="A338" s="1">
        <v>190</v>
      </c>
      <c r="B338" s="14" t="s">
        <v>1089</v>
      </c>
    </row>
    <row r="339" spans="1:2" x14ac:dyDescent="0.25">
      <c r="A339" s="1">
        <v>190</v>
      </c>
      <c r="B339" s="14" t="s">
        <v>1121</v>
      </c>
    </row>
    <row r="340" spans="1:2" x14ac:dyDescent="0.25">
      <c r="A340" s="1">
        <v>191</v>
      </c>
      <c r="B340" s="14" t="s">
        <v>689</v>
      </c>
    </row>
    <row r="341" spans="1:2" x14ac:dyDescent="0.25">
      <c r="A341" s="1">
        <v>192</v>
      </c>
      <c r="B341" s="14" t="s">
        <v>690</v>
      </c>
    </row>
    <row r="342" spans="1:2" x14ac:dyDescent="0.25">
      <c r="A342" s="1">
        <v>192</v>
      </c>
      <c r="B342" s="14" t="s">
        <v>1029</v>
      </c>
    </row>
    <row r="343" spans="1:2" x14ac:dyDescent="0.25">
      <c r="A343" s="1">
        <v>192</v>
      </c>
      <c r="B343" s="14" t="s">
        <v>1073</v>
      </c>
    </row>
    <row r="344" spans="1:2" x14ac:dyDescent="0.25">
      <c r="A344" s="1">
        <v>193</v>
      </c>
      <c r="B344" s="14" t="s">
        <v>691</v>
      </c>
    </row>
    <row r="345" spans="1:2" x14ac:dyDescent="0.25">
      <c r="A345" s="1">
        <v>193</v>
      </c>
      <c r="B345" s="14" t="s">
        <v>946</v>
      </c>
    </row>
    <row r="346" spans="1:2" x14ac:dyDescent="0.25">
      <c r="A346" s="1">
        <v>193</v>
      </c>
      <c r="B346" s="14" t="s">
        <v>1061</v>
      </c>
    </row>
    <row r="347" spans="1:2" x14ac:dyDescent="0.25">
      <c r="A347" s="1">
        <v>194</v>
      </c>
      <c r="B347" s="14" t="s">
        <v>692</v>
      </c>
    </row>
    <row r="348" spans="1:2" x14ac:dyDescent="0.25">
      <c r="A348" s="1">
        <v>194</v>
      </c>
      <c r="B348" s="14" t="s">
        <v>1053</v>
      </c>
    </row>
    <row r="349" spans="1:2" x14ac:dyDescent="0.25">
      <c r="A349" s="1">
        <v>194</v>
      </c>
      <c r="B349" s="14" t="s">
        <v>1107</v>
      </c>
    </row>
    <row r="350" spans="1:2" x14ac:dyDescent="0.25">
      <c r="A350" s="1">
        <v>194</v>
      </c>
      <c r="B350" s="14" t="s">
        <v>1115</v>
      </c>
    </row>
    <row r="351" spans="1:2" x14ac:dyDescent="0.25">
      <c r="A351" s="1">
        <v>195</v>
      </c>
      <c r="B351" s="14" t="s">
        <v>693</v>
      </c>
    </row>
    <row r="352" spans="1:2" x14ac:dyDescent="0.25">
      <c r="A352" s="1">
        <v>196</v>
      </c>
      <c r="B352" s="14" t="s">
        <v>694</v>
      </c>
    </row>
    <row r="353" spans="1:2" x14ac:dyDescent="0.25">
      <c r="A353" s="1">
        <v>196</v>
      </c>
      <c r="B353" s="14" t="s">
        <v>1148</v>
      </c>
    </row>
    <row r="354" spans="1:2" x14ac:dyDescent="0.25">
      <c r="A354" s="1">
        <v>197</v>
      </c>
      <c r="B354" s="14" t="s">
        <v>695</v>
      </c>
    </row>
    <row r="355" spans="1:2" x14ac:dyDescent="0.25">
      <c r="A355" s="1">
        <v>197</v>
      </c>
      <c r="B355" s="14" t="s">
        <v>1016</v>
      </c>
    </row>
    <row r="356" spans="1:2" x14ac:dyDescent="0.25">
      <c r="A356" s="1">
        <v>197</v>
      </c>
      <c r="B356" s="14" t="s">
        <v>1105</v>
      </c>
    </row>
    <row r="357" spans="1:2" x14ac:dyDescent="0.25">
      <c r="A357" s="1">
        <v>198</v>
      </c>
      <c r="B357" s="14" t="s">
        <v>696</v>
      </c>
    </row>
    <row r="358" spans="1:2" x14ac:dyDescent="0.25">
      <c r="A358" s="1">
        <v>199</v>
      </c>
      <c r="B358" s="14" t="s">
        <v>697</v>
      </c>
    </row>
    <row r="359" spans="1:2" x14ac:dyDescent="0.25">
      <c r="A359" s="1">
        <v>199</v>
      </c>
      <c r="B359" s="14" t="s">
        <v>1171</v>
      </c>
    </row>
    <row r="360" spans="1:2" x14ac:dyDescent="0.25">
      <c r="A360" s="1">
        <v>200</v>
      </c>
      <c r="B360" s="14" t="s">
        <v>698</v>
      </c>
    </row>
    <row r="361" spans="1:2" x14ac:dyDescent="0.25">
      <c r="A361" s="1">
        <v>200</v>
      </c>
      <c r="B361" s="14" t="s">
        <v>1040</v>
      </c>
    </row>
    <row r="362" spans="1:2" x14ac:dyDescent="0.25">
      <c r="A362" s="1">
        <v>201</v>
      </c>
      <c r="B362" s="14" t="s">
        <v>699</v>
      </c>
    </row>
    <row r="363" spans="1:2" x14ac:dyDescent="0.25">
      <c r="A363" s="1">
        <v>202</v>
      </c>
      <c r="B363" s="14" t="s">
        <v>700</v>
      </c>
    </row>
    <row r="364" spans="1:2" x14ac:dyDescent="0.25">
      <c r="A364" s="1">
        <v>203</v>
      </c>
      <c r="B364" s="14" t="s">
        <v>701</v>
      </c>
    </row>
    <row r="365" spans="1:2" x14ac:dyDescent="0.25">
      <c r="A365" s="1">
        <v>204</v>
      </c>
      <c r="B365" s="14" t="s">
        <v>702</v>
      </c>
    </row>
    <row r="366" spans="1:2" x14ac:dyDescent="0.25">
      <c r="A366" s="1">
        <v>204</v>
      </c>
      <c r="B366" s="14" t="s">
        <v>940</v>
      </c>
    </row>
    <row r="367" spans="1:2" x14ac:dyDescent="0.25">
      <c r="A367" s="1">
        <v>204</v>
      </c>
      <c r="B367" s="14" t="s">
        <v>957</v>
      </c>
    </row>
    <row r="368" spans="1:2" x14ac:dyDescent="0.25">
      <c r="A368" s="1">
        <v>205</v>
      </c>
      <c r="B368" s="14" t="s">
        <v>703</v>
      </c>
    </row>
    <row r="369" spans="1:2" x14ac:dyDescent="0.25">
      <c r="A369" s="1">
        <v>206</v>
      </c>
      <c r="B369" s="14" t="s">
        <v>704</v>
      </c>
    </row>
    <row r="370" spans="1:2" x14ac:dyDescent="0.25">
      <c r="A370" s="1">
        <v>206</v>
      </c>
      <c r="B370" s="14" t="s">
        <v>905</v>
      </c>
    </row>
    <row r="371" spans="1:2" x14ac:dyDescent="0.25">
      <c r="A371" s="1">
        <v>207</v>
      </c>
      <c r="B371" s="14" t="s">
        <v>705</v>
      </c>
    </row>
    <row r="372" spans="1:2" x14ac:dyDescent="0.25">
      <c r="A372" s="1">
        <v>207</v>
      </c>
      <c r="B372" s="14" t="s">
        <v>1007</v>
      </c>
    </row>
    <row r="373" spans="1:2" x14ac:dyDescent="0.25">
      <c r="A373" s="1">
        <v>207</v>
      </c>
      <c r="B373" s="14" t="s">
        <v>1122</v>
      </c>
    </row>
    <row r="374" spans="1:2" x14ac:dyDescent="0.25">
      <c r="A374" s="1">
        <v>208</v>
      </c>
      <c r="B374" s="14" t="s">
        <v>706</v>
      </c>
    </row>
    <row r="375" spans="1:2" x14ac:dyDescent="0.25">
      <c r="A375" s="1">
        <v>209</v>
      </c>
      <c r="B375" s="14" t="s">
        <v>707</v>
      </c>
    </row>
    <row r="376" spans="1:2" x14ac:dyDescent="0.25">
      <c r="A376" s="1">
        <v>209</v>
      </c>
      <c r="B376" s="14" t="s">
        <v>952</v>
      </c>
    </row>
    <row r="377" spans="1:2" x14ac:dyDescent="0.25">
      <c r="A377" s="1">
        <v>210</v>
      </c>
      <c r="B377" s="14" t="s">
        <v>708</v>
      </c>
    </row>
    <row r="378" spans="1:2" x14ac:dyDescent="0.25">
      <c r="A378" s="1">
        <v>210</v>
      </c>
      <c r="B378" s="14" t="s">
        <v>934</v>
      </c>
    </row>
    <row r="379" spans="1:2" x14ac:dyDescent="0.25">
      <c r="A379" s="1">
        <v>211</v>
      </c>
      <c r="B379" s="14" t="s">
        <v>709</v>
      </c>
    </row>
    <row r="380" spans="1:2" x14ac:dyDescent="0.25">
      <c r="A380" s="1">
        <v>212</v>
      </c>
      <c r="B380" s="14" t="s">
        <v>710</v>
      </c>
    </row>
    <row r="381" spans="1:2" x14ac:dyDescent="0.25">
      <c r="A381" s="1">
        <v>212</v>
      </c>
      <c r="B381" s="14" t="s">
        <v>1021</v>
      </c>
    </row>
    <row r="382" spans="1:2" x14ac:dyDescent="0.25">
      <c r="A382" s="1">
        <v>212</v>
      </c>
      <c r="B382" s="14" t="s">
        <v>1095</v>
      </c>
    </row>
    <row r="383" spans="1:2" x14ac:dyDescent="0.25">
      <c r="A383" s="1">
        <v>213</v>
      </c>
      <c r="B383" s="14" t="s">
        <v>711</v>
      </c>
    </row>
    <row r="384" spans="1:2" x14ac:dyDescent="0.25">
      <c r="A384" s="1">
        <v>214</v>
      </c>
      <c r="B384" s="14" t="s">
        <v>712</v>
      </c>
    </row>
    <row r="385" spans="1:2" x14ac:dyDescent="0.25">
      <c r="A385" s="1">
        <v>214</v>
      </c>
      <c r="B385" s="14" t="s">
        <v>907</v>
      </c>
    </row>
    <row r="386" spans="1:2" x14ac:dyDescent="0.25">
      <c r="A386" s="1">
        <v>215</v>
      </c>
      <c r="B386" s="14" t="s">
        <v>713</v>
      </c>
    </row>
    <row r="387" spans="1:2" x14ac:dyDescent="0.25">
      <c r="A387" s="1">
        <v>216</v>
      </c>
      <c r="B387" s="14" t="s">
        <v>714</v>
      </c>
    </row>
    <row r="388" spans="1:2" x14ac:dyDescent="0.25">
      <c r="A388" s="1">
        <v>216</v>
      </c>
      <c r="B388" s="14" t="s">
        <v>961</v>
      </c>
    </row>
    <row r="389" spans="1:2" x14ac:dyDescent="0.25">
      <c r="A389" s="1">
        <v>217</v>
      </c>
      <c r="B389" s="14" t="s">
        <v>715</v>
      </c>
    </row>
    <row r="390" spans="1:2" x14ac:dyDescent="0.25">
      <c r="A390" s="1">
        <v>218</v>
      </c>
      <c r="B390" s="14" t="s">
        <v>716</v>
      </c>
    </row>
    <row r="391" spans="1:2" x14ac:dyDescent="0.25">
      <c r="A391" s="1">
        <v>218</v>
      </c>
      <c r="B391" s="14" t="s">
        <v>1181</v>
      </c>
    </row>
    <row r="392" spans="1:2" x14ac:dyDescent="0.25">
      <c r="A392" s="1">
        <v>219</v>
      </c>
      <c r="B392" s="14" t="s">
        <v>717</v>
      </c>
    </row>
    <row r="393" spans="1:2" x14ac:dyDescent="0.25">
      <c r="A393" s="1">
        <v>219</v>
      </c>
      <c r="B393" s="14" t="s">
        <v>958</v>
      </c>
    </row>
    <row r="394" spans="1:2" x14ac:dyDescent="0.25">
      <c r="A394" s="1">
        <v>220</v>
      </c>
      <c r="B394" s="14" t="s">
        <v>718</v>
      </c>
    </row>
    <row r="395" spans="1:2" x14ac:dyDescent="0.25">
      <c r="A395" s="1">
        <v>220</v>
      </c>
      <c r="B395" s="14" t="s">
        <v>969</v>
      </c>
    </row>
    <row r="396" spans="1:2" x14ac:dyDescent="0.25">
      <c r="A396" s="1">
        <v>220</v>
      </c>
      <c r="B396" s="14" t="s">
        <v>998</v>
      </c>
    </row>
    <row r="397" spans="1:2" x14ac:dyDescent="0.25">
      <c r="A397" s="1">
        <v>221</v>
      </c>
      <c r="B397" s="14" t="s">
        <v>719</v>
      </c>
    </row>
    <row r="398" spans="1:2" x14ac:dyDescent="0.25">
      <c r="A398" s="1">
        <v>221</v>
      </c>
      <c r="B398" s="14" t="s">
        <v>931</v>
      </c>
    </row>
    <row r="399" spans="1:2" x14ac:dyDescent="0.25">
      <c r="A399" s="1">
        <v>222</v>
      </c>
      <c r="B399" s="14" t="s">
        <v>720</v>
      </c>
    </row>
    <row r="400" spans="1:2" x14ac:dyDescent="0.25">
      <c r="A400" s="1">
        <v>222</v>
      </c>
      <c r="B400" s="14" t="s">
        <v>1136</v>
      </c>
    </row>
    <row r="401" spans="1:2" x14ac:dyDescent="0.25">
      <c r="A401" s="1">
        <v>223</v>
      </c>
      <c r="B401" s="14" t="s">
        <v>721</v>
      </c>
    </row>
    <row r="402" spans="1:2" x14ac:dyDescent="0.25">
      <c r="A402" s="1">
        <v>223</v>
      </c>
      <c r="B402" s="14" t="s">
        <v>939</v>
      </c>
    </row>
    <row r="403" spans="1:2" x14ac:dyDescent="0.25">
      <c r="A403" s="1">
        <v>223</v>
      </c>
      <c r="B403" s="14" t="s">
        <v>1118</v>
      </c>
    </row>
    <row r="404" spans="1:2" x14ac:dyDescent="0.25">
      <c r="A404" s="1">
        <v>224</v>
      </c>
      <c r="B404" s="14" t="s">
        <v>722</v>
      </c>
    </row>
    <row r="405" spans="1:2" x14ac:dyDescent="0.25">
      <c r="A405" s="1">
        <v>224</v>
      </c>
      <c r="B405" s="14" t="s">
        <v>901</v>
      </c>
    </row>
    <row r="406" spans="1:2" x14ac:dyDescent="0.25">
      <c r="A406" s="1">
        <v>224</v>
      </c>
      <c r="B406" s="14" t="s">
        <v>913</v>
      </c>
    </row>
    <row r="407" spans="1:2" x14ac:dyDescent="0.25">
      <c r="A407" s="1">
        <v>224</v>
      </c>
      <c r="B407" s="14" t="s">
        <v>925</v>
      </c>
    </row>
    <row r="408" spans="1:2" x14ac:dyDescent="0.25">
      <c r="A408" s="1">
        <v>224</v>
      </c>
      <c r="B408" s="14" t="s">
        <v>1146</v>
      </c>
    </row>
    <row r="409" spans="1:2" x14ac:dyDescent="0.25">
      <c r="A409" s="1">
        <v>225</v>
      </c>
      <c r="B409" s="14" t="s">
        <v>723</v>
      </c>
    </row>
    <row r="410" spans="1:2" x14ac:dyDescent="0.25">
      <c r="A410" s="1">
        <v>226</v>
      </c>
      <c r="B410" s="14" t="s">
        <v>724</v>
      </c>
    </row>
    <row r="411" spans="1:2" x14ac:dyDescent="0.25">
      <c r="A411" s="1">
        <v>226</v>
      </c>
      <c r="B411" s="14" t="s">
        <v>976</v>
      </c>
    </row>
    <row r="412" spans="1:2" x14ac:dyDescent="0.25">
      <c r="A412" s="1">
        <v>227</v>
      </c>
      <c r="B412" s="14" t="s">
        <v>725</v>
      </c>
    </row>
    <row r="413" spans="1:2" x14ac:dyDescent="0.25">
      <c r="A413" s="1">
        <v>227</v>
      </c>
      <c r="B413" s="14" t="s">
        <v>1169</v>
      </c>
    </row>
    <row r="414" spans="1:2" x14ac:dyDescent="0.25">
      <c r="A414" s="1">
        <v>228</v>
      </c>
      <c r="B414" s="14" t="s">
        <v>726</v>
      </c>
    </row>
    <row r="415" spans="1:2" x14ac:dyDescent="0.25">
      <c r="A415" s="1">
        <v>228</v>
      </c>
      <c r="B415" s="14" t="s">
        <v>1175</v>
      </c>
    </row>
    <row r="416" spans="1:2" x14ac:dyDescent="0.25">
      <c r="A416" s="1">
        <v>229</v>
      </c>
      <c r="B416" s="14" t="s">
        <v>727</v>
      </c>
    </row>
    <row r="417" spans="1:2" x14ac:dyDescent="0.25">
      <c r="A417" s="1">
        <v>229</v>
      </c>
      <c r="B417" s="14" t="s">
        <v>967</v>
      </c>
    </row>
    <row r="418" spans="1:2" x14ac:dyDescent="0.25">
      <c r="A418" s="1">
        <v>230</v>
      </c>
      <c r="B418" s="14" t="s">
        <v>728</v>
      </c>
    </row>
    <row r="419" spans="1:2" x14ac:dyDescent="0.25">
      <c r="A419" s="1">
        <v>230</v>
      </c>
      <c r="B419" s="14" t="s">
        <v>1157</v>
      </c>
    </row>
    <row r="420" spans="1:2" x14ac:dyDescent="0.25">
      <c r="A420" s="1">
        <v>231</v>
      </c>
      <c r="B420" s="14" t="s">
        <v>729</v>
      </c>
    </row>
    <row r="421" spans="1:2" x14ac:dyDescent="0.25">
      <c r="A421" s="1">
        <v>232</v>
      </c>
      <c r="B421" s="14" t="s">
        <v>730</v>
      </c>
    </row>
    <row r="422" spans="1:2" x14ac:dyDescent="0.25">
      <c r="A422" s="1">
        <v>232</v>
      </c>
      <c r="B422" s="14" t="s">
        <v>941</v>
      </c>
    </row>
    <row r="423" spans="1:2" x14ac:dyDescent="0.25">
      <c r="A423" s="1">
        <v>233</v>
      </c>
      <c r="B423" s="14" t="s">
        <v>731</v>
      </c>
    </row>
    <row r="424" spans="1:2" x14ac:dyDescent="0.25">
      <c r="A424" s="1">
        <v>233</v>
      </c>
      <c r="B424" s="14" t="s">
        <v>1071</v>
      </c>
    </row>
    <row r="425" spans="1:2" x14ac:dyDescent="0.25">
      <c r="A425" s="1">
        <v>233</v>
      </c>
      <c r="B425" s="14" t="s">
        <v>1104</v>
      </c>
    </row>
    <row r="426" spans="1:2" x14ac:dyDescent="0.25">
      <c r="A426" s="1">
        <v>234</v>
      </c>
      <c r="B426" s="14" t="s">
        <v>732</v>
      </c>
    </row>
    <row r="427" spans="1:2" x14ac:dyDescent="0.25">
      <c r="A427" s="1">
        <v>235</v>
      </c>
      <c r="B427" s="14" t="s">
        <v>733</v>
      </c>
    </row>
    <row r="428" spans="1:2" x14ac:dyDescent="0.25">
      <c r="A428" s="1">
        <v>236</v>
      </c>
      <c r="B428" s="14" t="s">
        <v>734</v>
      </c>
    </row>
    <row r="429" spans="1:2" x14ac:dyDescent="0.25">
      <c r="A429" s="1">
        <v>236</v>
      </c>
      <c r="B429" s="14" t="s">
        <v>1024</v>
      </c>
    </row>
    <row r="430" spans="1:2" x14ac:dyDescent="0.25">
      <c r="A430" s="1">
        <v>236</v>
      </c>
      <c r="B430" s="14" t="s">
        <v>1070</v>
      </c>
    </row>
    <row r="431" spans="1:2" x14ac:dyDescent="0.25">
      <c r="A431" s="1">
        <v>237</v>
      </c>
      <c r="B431" s="14" t="s">
        <v>735</v>
      </c>
    </row>
    <row r="432" spans="1:2" x14ac:dyDescent="0.25">
      <c r="A432" s="1">
        <v>238</v>
      </c>
      <c r="B432" s="14" t="s">
        <v>736</v>
      </c>
    </row>
    <row r="433" spans="1:2" x14ac:dyDescent="0.25">
      <c r="A433" s="1">
        <v>238</v>
      </c>
      <c r="B433" s="14" t="s">
        <v>1082</v>
      </c>
    </row>
    <row r="434" spans="1:2" x14ac:dyDescent="0.25">
      <c r="A434" s="1">
        <v>239</v>
      </c>
      <c r="B434" s="14" t="s">
        <v>737</v>
      </c>
    </row>
    <row r="435" spans="1:2" x14ac:dyDescent="0.25">
      <c r="A435" s="1">
        <v>240</v>
      </c>
      <c r="B435" s="14" t="s">
        <v>738</v>
      </c>
    </row>
    <row r="436" spans="1:2" x14ac:dyDescent="0.25">
      <c r="A436" s="1">
        <v>240</v>
      </c>
      <c r="B436" s="14" t="s">
        <v>978</v>
      </c>
    </row>
    <row r="437" spans="1:2" x14ac:dyDescent="0.25">
      <c r="A437" s="1">
        <v>241</v>
      </c>
      <c r="B437" s="14" t="s">
        <v>739</v>
      </c>
    </row>
    <row r="438" spans="1:2" x14ac:dyDescent="0.25">
      <c r="A438" s="1">
        <v>241</v>
      </c>
      <c r="B438" s="14" t="s">
        <v>1201</v>
      </c>
    </row>
    <row r="439" spans="1:2" x14ac:dyDescent="0.25">
      <c r="A439" s="1">
        <v>242</v>
      </c>
      <c r="B439" s="14" t="s">
        <v>740</v>
      </c>
    </row>
    <row r="440" spans="1:2" x14ac:dyDescent="0.25">
      <c r="A440" s="1">
        <v>243</v>
      </c>
      <c r="B440" s="14" t="s">
        <v>741</v>
      </c>
    </row>
    <row r="441" spans="1:2" x14ac:dyDescent="0.25">
      <c r="A441" s="1">
        <v>244</v>
      </c>
      <c r="B441" s="14" t="s">
        <v>742</v>
      </c>
    </row>
    <row r="442" spans="1:2" x14ac:dyDescent="0.25">
      <c r="A442" s="1">
        <v>244</v>
      </c>
      <c r="B442" s="14" t="s">
        <v>1000</v>
      </c>
    </row>
    <row r="443" spans="1:2" x14ac:dyDescent="0.25">
      <c r="A443" s="1">
        <v>245</v>
      </c>
      <c r="B443" s="14" t="s">
        <v>743</v>
      </c>
    </row>
    <row r="444" spans="1:2" x14ac:dyDescent="0.25">
      <c r="A444" s="1">
        <v>246</v>
      </c>
      <c r="B444" s="14" t="s">
        <v>744</v>
      </c>
    </row>
    <row r="445" spans="1:2" x14ac:dyDescent="0.25">
      <c r="A445" s="1">
        <v>247</v>
      </c>
      <c r="B445" s="14" t="s">
        <v>745</v>
      </c>
    </row>
    <row r="446" spans="1:2" x14ac:dyDescent="0.25">
      <c r="A446" s="1">
        <v>248</v>
      </c>
      <c r="B446" s="14" t="s">
        <v>746</v>
      </c>
    </row>
    <row r="447" spans="1:2" x14ac:dyDescent="0.25">
      <c r="A447" s="1">
        <v>248</v>
      </c>
      <c r="B447" s="14" t="s">
        <v>1142</v>
      </c>
    </row>
    <row r="448" spans="1:2" x14ac:dyDescent="0.25">
      <c r="A448" s="1">
        <v>249</v>
      </c>
      <c r="B448" s="14" t="s">
        <v>747</v>
      </c>
    </row>
    <row r="449" spans="1:2" x14ac:dyDescent="0.25">
      <c r="A449" s="1">
        <v>249</v>
      </c>
      <c r="B449" s="14" t="s">
        <v>992</v>
      </c>
    </row>
    <row r="450" spans="1:2" x14ac:dyDescent="0.25">
      <c r="A450" s="1">
        <v>250</v>
      </c>
      <c r="B450" s="14" t="s">
        <v>748</v>
      </c>
    </row>
    <row r="451" spans="1:2" x14ac:dyDescent="0.25">
      <c r="A451" s="1">
        <v>251</v>
      </c>
      <c r="B451" s="14" t="s">
        <v>749</v>
      </c>
    </row>
    <row r="452" spans="1:2" x14ac:dyDescent="0.25">
      <c r="A452" s="1">
        <v>252</v>
      </c>
      <c r="B452" s="14" t="s">
        <v>750</v>
      </c>
    </row>
    <row r="453" spans="1:2" x14ac:dyDescent="0.25">
      <c r="A453" s="1">
        <v>252</v>
      </c>
      <c r="B453" s="14" t="s">
        <v>1160</v>
      </c>
    </row>
    <row r="454" spans="1:2" x14ac:dyDescent="0.25">
      <c r="A454" s="1">
        <v>253</v>
      </c>
      <c r="B454" s="14" t="s">
        <v>751</v>
      </c>
    </row>
    <row r="455" spans="1:2" x14ac:dyDescent="0.25">
      <c r="A455" s="1">
        <v>253</v>
      </c>
      <c r="B455" s="14" t="s">
        <v>1111</v>
      </c>
    </row>
    <row r="456" spans="1:2" x14ac:dyDescent="0.25">
      <c r="A456" s="1">
        <v>254</v>
      </c>
      <c r="B456" s="14" t="s">
        <v>752</v>
      </c>
    </row>
    <row r="457" spans="1:2" x14ac:dyDescent="0.25">
      <c r="A457" s="1">
        <v>254</v>
      </c>
      <c r="B457" s="14" t="s">
        <v>1034</v>
      </c>
    </row>
    <row r="458" spans="1:2" x14ac:dyDescent="0.25">
      <c r="A458" s="1">
        <v>254</v>
      </c>
      <c r="B458" s="14" t="s">
        <v>1149</v>
      </c>
    </row>
    <row r="459" spans="1:2" x14ac:dyDescent="0.25">
      <c r="A459" s="1">
        <v>255</v>
      </c>
      <c r="B459" s="14" t="s">
        <v>753</v>
      </c>
    </row>
    <row r="460" spans="1:2" x14ac:dyDescent="0.25">
      <c r="A460" s="1">
        <v>256</v>
      </c>
      <c r="B460" s="14" t="s">
        <v>754</v>
      </c>
    </row>
    <row r="461" spans="1:2" x14ac:dyDescent="0.25">
      <c r="A461" s="1">
        <v>257</v>
      </c>
      <c r="B461" s="14" t="s">
        <v>755</v>
      </c>
    </row>
    <row r="462" spans="1:2" x14ac:dyDescent="0.25">
      <c r="A462" s="1">
        <v>257</v>
      </c>
      <c r="B462" s="14" t="s">
        <v>960</v>
      </c>
    </row>
    <row r="463" spans="1:2" x14ac:dyDescent="0.25">
      <c r="A463" s="1">
        <v>257</v>
      </c>
      <c r="B463" s="14" t="s">
        <v>1018</v>
      </c>
    </row>
    <row r="464" spans="1:2" x14ac:dyDescent="0.25">
      <c r="A464" s="1">
        <v>258</v>
      </c>
      <c r="B464" s="14" t="s">
        <v>756</v>
      </c>
    </row>
    <row r="465" spans="1:2" x14ac:dyDescent="0.25">
      <c r="A465" s="1">
        <v>258</v>
      </c>
      <c r="B465" s="14" t="s">
        <v>1102</v>
      </c>
    </row>
    <row r="466" spans="1:2" x14ac:dyDescent="0.25">
      <c r="A466" s="1">
        <v>259</v>
      </c>
      <c r="B466" s="14" t="s">
        <v>757</v>
      </c>
    </row>
    <row r="467" spans="1:2" x14ac:dyDescent="0.25">
      <c r="A467" s="1">
        <v>260</v>
      </c>
      <c r="B467" s="14" t="s">
        <v>758</v>
      </c>
    </row>
    <row r="468" spans="1:2" x14ac:dyDescent="0.25">
      <c r="A468" s="1">
        <v>260</v>
      </c>
      <c r="B468" s="14" t="s">
        <v>1056</v>
      </c>
    </row>
    <row r="469" spans="1:2" x14ac:dyDescent="0.25">
      <c r="A469" s="1">
        <v>261</v>
      </c>
      <c r="B469" s="14" t="s">
        <v>759</v>
      </c>
    </row>
    <row r="470" spans="1:2" x14ac:dyDescent="0.25">
      <c r="A470" s="1">
        <v>261</v>
      </c>
      <c r="B470" s="14" t="s">
        <v>947</v>
      </c>
    </row>
    <row r="471" spans="1:2" x14ac:dyDescent="0.25">
      <c r="A471" s="1">
        <v>261</v>
      </c>
      <c r="B471" s="14" t="s">
        <v>1113</v>
      </c>
    </row>
    <row r="472" spans="1:2" x14ac:dyDescent="0.25">
      <c r="A472" s="1">
        <v>261</v>
      </c>
      <c r="B472" s="14" t="s">
        <v>1190</v>
      </c>
    </row>
    <row r="473" spans="1:2" x14ac:dyDescent="0.25">
      <c r="A473" s="1">
        <v>262</v>
      </c>
      <c r="B473" s="14" t="s">
        <v>760</v>
      </c>
    </row>
    <row r="474" spans="1:2" x14ac:dyDescent="0.25">
      <c r="A474" s="1">
        <v>262</v>
      </c>
      <c r="B474" s="14" t="s">
        <v>1017</v>
      </c>
    </row>
    <row r="475" spans="1:2" x14ac:dyDescent="0.25">
      <c r="A475" s="1">
        <v>263</v>
      </c>
      <c r="B475" s="14" t="s">
        <v>761</v>
      </c>
    </row>
    <row r="476" spans="1:2" x14ac:dyDescent="0.25">
      <c r="A476" s="1">
        <v>263</v>
      </c>
      <c r="B476" s="14" t="s">
        <v>965</v>
      </c>
    </row>
    <row r="477" spans="1:2" x14ac:dyDescent="0.25">
      <c r="A477" s="1">
        <v>264</v>
      </c>
      <c r="B477" s="14" t="s">
        <v>762</v>
      </c>
    </row>
    <row r="478" spans="1:2" x14ac:dyDescent="0.25">
      <c r="A478" s="1">
        <v>265</v>
      </c>
      <c r="B478" s="14" t="s">
        <v>763</v>
      </c>
    </row>
    <row r="479" spans="1:2" x14ac:dyDescent="0.25">
      <c r="A479" s="1">
        <v>266</v>
      </c>
      <c r="B479" s="14" t="s">
        <v>764</v>
      </c>
    </row>
    <row r="480" spans="1:2" x14ac:dyDescent="0.25">
      <c r="A480" s="1">
        <v>266</v>
      </c>
      <c r="B480" s="14" t="s">
        <v>1065</v>
      </c>
    </row>
    <row r="481" spans="1:2" x14ac:dyDescent="0.25">
      <c r="A481" s="1">
        <v>266</v>
      </c>
      <c r="B481" s="14" t="s">
        <v>1085</v>
      </c>
    </row>
    <row r="482" spans="1:2" x14ac:dyDescent="0.25">
      <c r="A482" s="1">
        <v>266</v>
      </c>
      <c r="B482" s="14" t="s">
        <v>1132</v>
      </c>
    </row>
    <row r="483" spans="1:2" x14ac:dyDescent="0.25">
      <c r="A483" s="1">
        <v>267</v>
      </c>
      <c r="B483" s="14" t="s">
        <v>765</v>
      </c>
    </row>
    <row r="484" spans="1:2" x14ac:dyDescent="0.25">
      <c r="A484" s="1">
        <v>268</v>
      </c>
      <c r="B484" s="14" t="s">
        <v>766</v>
      </c>
    </row>
    <row r="485" spans="1:2" x14ac:dyDescent="0.25">
      <c r="A485" s="1">
        <v>269</v>
      </c>
      <c r="B485" s="14" t="s">
        <v>767</v>
      </c>
    </row>
    <row r="486" spans="1:2" x14ac:dyDescent="0.25">
      <c r="A486" s="1">
        <v>270</v>
      </c>
      <c r="B486" s="14" t="s">
        <v>768</v>
      </c>
    </row>
    <row r="487" spans="1:2" x14ac:dyDescent="0.25">
      <c r="A487" s="1">
        <v>270</v>
      </c>
      <c r="B487" s="14" t="s">
        <v>1033</v>
      </c>
    </row>
    <row r="488" spans="1:2" x14ac:dyDescent="0.25">
      <c r="A488" s="1">
        <v>271</v>
      </c>
      <c r="B488" s="14" t="s">
        <v>769</v>
      </c>
    </row>
    <row r="489" spans="1:2" x14ac:dyDescent="0.25">
      <c r="A489" s="1">
        <v>271</v>
      </c>
      <c r="B489" s="14" t="s">
        <v>1028</v>
      </c>
    </row>
    <row r="490" spans="1:2" x14ac:dyDescent="0.25">
      <c r="A490" s="1">
        <v>271</v>
      </c>
      <c r="B490" s="14" t="s">
        <v>1123</v>
      </c>
    </row>
    <row r="491" spans="1:2" x14ac:dyDescent="0.25">
      <c r="A491" s="1">
        <v>272</v>
      </c>
      <c r="B491" s="14" t="s">
        <v>770</v>
      </c>
    </row>
    <row r="492" spans="1:2" x14ac:dyDescent="0.25">
      <c r="A492" s="1">
        <v>273</v>
      </c>
      <c r="B492" s="14" t="s">
        <v>771</v>
      </c>
    </row>
    <row r="493" spans="1:2" x14ac:dyDescent="0.25">
      <c r="A493" s="1">
        <v>273</v>
      </c>
      <c r="B493" s="14" t="s">
        <v>935</v>
      </c>
    </row>
    <row r="494" spans="1:2" x14ac:dyDescent="0.25">
      <c r="A494" s="1">
        <v>274</v>
      </c>
      <c r="B494" s="14" t="s">
        <v>772</v>
      </c>
    </row>
    <row r="495" spans="1:2" x14ac:dyDescent="0.25">
      <c r="A495" s="1">
        <v>275</v>
      </c>
      <c r="B495" s="14" t="s">
        <v>773</v>
      </c>
    </row>
    <row r="496" spans="1:2" x14ac:dyDescent="0.25">
      <c r="A496" s="1">
        <v>275</v>
      </c>
      <c r="B496" s="14" t="s">
        <v>955</v>
      </c>
    </row>
    <row r="497" spans="1:2" x14ac:dyDescent="0.25">
      <c r="A497" s="1">
        <v>276</v>
      </c>
      <c r="B497" s="14" t="s">
        <v>774</v>
      </c>
    </row>
    <row r="498" spans="1:2" x14ac:dyDescent="0.25">
      <c r="A498" s="1">
        <v>276</v>
      </c>
      <c r="B498" s="14" t="s">
        <v>1158</v>
      </c>
    </row>
    <row r="499" spans="1:2" x14ac:dyDescent="0.25">
      <c r="A499" s="1">
        <v>277</v>
      </c>
      <c r="B499" s="14" t="s">
        <v>775</v>
      </c>
    </row>
    <row r="500" spans="1:2" x14ac:dyDescent="0.25">
      <c r="A500" s="1">
        <v>277</v>
      </c>
      <c r="B500" s="14" t="s">
        <v>1068</v>
      </c>
    </row>
    <row r="501" spans="1:2" x14ac:dyDescent="0.25">
      <c r="A501" s="1">
        <v>278</v>
      </c>
      <c r="B501" s="14" t="s">
        <v>776</v>
      </c>
    </row>
    <row r="502" spans="1:2" x14ac:dyDescent="0.25">
      <c r="A502" s="1">
        <v>279</v>
      </c>
      <c r="B502" s="14" t="s">
        <v>777</v>
      </c>
    </row>
    <row r="503" spans="1:2" x14ac:dyDescent="0.25">
      <c r="A503" s="1">
        <v>279</v>
      </c>
      <c r="B503" s="14" t="s">
        <v>906</v>
      </c>
    </row>
    <row r="504" spans="1:2" x14ac:dyDescent="0.25">
      <c r="A504" s="1">
        <v>280</v>
      </c>
      <c r="B504" s="14" t="s">
        <v>778</v>
      </c>
    </row>
    <row r="505" spans="1:2" x14ac:dyDescent="0.25">
      <c r="A505" s="1">
        <v>281</v>
      </c>
      <c r="B505" s="14" t="s">
        <v>779</v>
      </c>
    </row>
    <row r="506" spans="1:2" x14ac:dyDescent="0.25">
      <c r="A506" s="1">
        <v>281</v>
      </c>
      <c r="B506" s="14" t="s">
        <v>951</v>
      </c>
    </row>
    <row r="507" spans="1:2" x14ac:dyDescent="0.25">
      <c r="A507" s="1">
        <v>281</v>
      </c>
      <c r="B507" s="14" t="s">
        <v>971</v>
      </c>
    </row>
    <row r="508" spans="1:2" x14ac:dyDescent="0.25">
      <c r="A508" s="1">
        <v>281</v>
      </c>
      <c r="B508" s="14" t="s">
        <v>1030</v>
      </c>
    </row>
    <row r="509" spans="1:2" x14ac:dyDescent="0.25">
      <c r="A509" s="1">
        <v>282</v>
      </c>
      <c r="B509" s="14" t="s">
        <v>780</v>
      </c>
    </row>
    <row r="510" spans="1:2" x14ac:dyDescent="0.25">
      <c r="A510" s="1">
        <v>283</v>
      </c>
      <c r="B510" s="14" t="s">
        <v>781</v>
      </c>
    </row>
    <row r="511" spans="1:2" x14ac:dyDescent="0.25">
      <c r="A511" s="1">
        <v>283</v>
      </c>
      <c r="B511" s="14" t="s">
        <v>903</v>
      </c>
    </row>
    <row r="512" spans="1:2" x14ac:dyDescent="0.25">
      <c r="A512" s="1">
        <v>284</v>
      </c>
      <c r="B512" s="14" t="s">
        <v>782</v>
      </c>
    </row>
    <row r="513" spans="1:2" x14ac:dyDescent="0.25">
      <c r="A513" s="1">
        <v>285</v>
      </c>
      <c r="B513" s="14" t="s">
        <v>783</v>
      </c>
    </row>
    <row r="514" spans="1:2" x14ac:dyDescent="0.25">
      <c r="A514" s="1">
        <v>285</v>
      </c>
      <c r="B514" s="14" t="s">
        <v>985</v>
      </c>
    </row>
    <row r="515" spans="1:2" x14ac:dyDescent="0.25">
      <c r="A515" s="1">
        <v>285</v>
      </c>
      <c r="B515" s="14" t="s">
        <v>1161</v>
      </c>
    </row>
    <row r="516" spans="1:2" x14ac:dyDescent="0.25">
      <c r="A516" s="1">
        <v>286</v>
      </c>
      <c r="B516" s="14" t="s">
        <v>784</v>
      </c>
    </row>
    <row r="517" spans="1:2" x14ac:dyDescent="0.25">
      <c r="A517" s="1">
        <v>286</v>
      </c>
      <c r="B517" s="14" t="s">
        <v>1077</v>
      </c>
    </row>
    <row r="518" spans="1:2" x14ac:dyDescent="0.25">
      <c r="A518" s="1">
        <v>287</v>
      </c>
      <c r="B518" s="14" t="s">
        <v>785</v>
      </c>
    </row>
    <row r="519" spans="1:2" x14ac:dyDescent="0.25">
      <c r="A519" s="1">
        <v>287</v>
      </c>
      <c r="B519" s="14" t="s">
        <v>1086</v>
      </c>
    </row>
    <row r="520" spans="1:2" x14ac:dyDescent="0.25">
      <c r="A520" s="1">
        <v>287</v>
      </c>
      <c r="B520" s="14" t="s">
        <v>1087</v>
      </c>
    </row>
    <row r="521" spans="1:2" x14ac:dyDescent="0.25">
      <c r="A521" s="1">
        <v>288</v>
      </c>
      <c r="B521" s="14" t="s">
        <v>786</v>
      </c>
    </row>
    <row r="522" spans="1:2" x14ac:dyDescent="0.25">
      <c r="A522" s="1">
        <v>288</v>
      </c>
      <c r="B522" s="14" t="s">
        <v>1020</v>
      </c>
    </row>
    <row r="523" spans="1:2" x14ac:dyDescent="0.25">
      <c r="A523" s="1">
        <v>289</v>
      </c>
      <c r="B523" s="14" t="s">
        <v>787</v>
      </c>
    </row>
    <row r="524" spans="1:2" x14ac:dyDescent="0.25">
      <c r="A524" s="1">
        <v>289</v>
      </c>
      <c r="B524" s="14" t="s">
        <v>1035</v>
      </c>
    </row>
    <row r="525" spans="1:2" x14ac:dyDescent="0.25">
      <c r="A525" s="1">
        <v>290</v>
      </c>
      <c r="B525" s="14" t="s">
        <v>788</v>
      </c>
    </row>
    <row r="526" spans="1:2" x14ac:dyDescent="0.25">
      <c r="A526" s="1">
        <v>290</v>
      </c>
      <c r="B526" s="14" t="s">
        <v>1027</v>
      </c>
    </row>
    <row r="527" spans="1:2" x14ac:dyDescent="0.25">
      <c r="A527" s="1">
        <v>290</v>
      </c>
      <c r="B527" s="14" t="s">
        <v>1032</v>
      </c>
    </row>
    <row r="528" spans="1:2" x14ac:dyDescent="0.25">
      <c r="A528" s="1">
        <v>290</v>
      </c>
      <c r="B528" s="14" t="s">
        <v>1075</v>
      </c>
    </row>
    <row r="529" spans="1:2" x14ac:dyDescent="0.25">
      <c r="A529" s="1">
        <v>291</v>
      </c>
      <c r="B529" s="14" t="s">
        <v>789</v>
      </c>
    </row>
    <row r="530" spans="1:2" x14ac:dyDescent="0.25">
      <c r="A530" s="1">
        <v>292</v>
      </c>
      <c r="B530" s="14" t="s">
        <v>790</v>
      </c>
    </row>
    <row r="531" spans="1:2" x14ac:dyDescent="0.25">
      <c r="A531" s="1">
        <v>293</v>
      </c>
      <c r="B531" s="14" t="s">
        <v>791</v>
      </c>
    </row>
    <row r="532" spans="1:2" x14ac:dyDescent="0.25">
      <c r="A532" s="1">
        <v>293</v>
      </c>
      <c r="B532" s="14" t="s">
        <v>1002</v>
      </c>
    </row>
    <row r="533" spans="1:2" x14ac:dyDescent="0.25">
      <c r="A533" s="1">
        <v>294</v>
      </c>
      <c r="B533" s="14" t="s">
        <v>792</v>
      </c>
    </row>
    <row r="534" spans="1:2" x14ac:dyDescent="0.25">
      <c r="A534" s="1">
        <v>294</v>
      </c>
      <c r="B534" s="14" t="s">
        <v>1188</v>
      </c>
    </row>
    <row r="535" spans="1:2" x14ac:dyDescent="0.25">
      <c r="A535" s="1">
        <v>295</v>
      </c>
      <c r="B535" s="14" t="s">
        <v>793</v>
      </c>
    </row>
    <row r="536" spans="1:2" x14ac:dyDescent="0.25">
      <c r="A536" s="1">
        <v>296</v>
      </c>
      <c r="B536" s="14" t="s">
        <v>794</v>
      </c>
    </row>
    <row r="537" spans="1:2" x14ac:dyDescent="0.25">
      <c r="A537" s="1">
        <v>296</v>
      </c>
      <c r="B537" s="14" t="s">
        <v>991</v>
      </c>
    </row>
    <row r="538" spans="1:2" x14ac:dyDescent="0.25">
      <c r="A538" s="1">
        <v>296</v>
      </c>
      <c r="B538" s="14" t="s">
        <v>1013</v>
      </c>
    </row>
    <row r="539" spans="1:2" x14ac:dyDescent="0.25">
      <c r="A539" s="1">
        <v>297</v>
      </c>
      <c r="B539" s="14" t="s">
        <v>795</v>
      </c>
    </row>
    <row r="540" spans="1:2" x14ac:dyDescent="0.25">
      <c r="A540" s="1">
        <v>298</v>
      </c>
      <c r="B540" s="14" t="s">
        <v>796</v>
      </c>
    </row>
    <row r="541" spans="1:2" x14ac:dyDescent="0.25">
      <c r="A541" s="1">
        <v>298</v>
      </c>
      <c r="B541" s="14" t="s">
        <v>950</v>
      </c>
    </row>
    <row r="542" spans="1:2" x14ac:dyDescent="0.25">
      <c r="A542" s="1">
        <v>299</v>
      </c>
      <c r="B542" s="14" t="s">
        <v>797</v>
      </c>
    </row>
    <row r="543" spans="1:2" x14ac:dyDescent="0.25">
      <c r="A543" s="1">
        <v>300</v>
      </c>
      <c r="B543" s="14" t="s">
        <v>798</v>
      </c>
    </row>
    <row r="544" spans="1:2" x14ac:dyDescent="0.25">
      <c r="A544" s="1">
        <v>300</v>
      </c>
      <c r="B544" s="14" t="s">
        <v>1064</v>
      </c>
    </row>
    <row r="545" spans="1:2" x14ac:dyDescent="0.25">
      <c r="A545" s="1">
        <v>300</v>
      </c>
      <c r="B545" s="14" t="s">
        <v>1129</v>
      </c>
    </row>
    <row r="546" spans="1:2" x14ac:dyDescent="0.25">
      <c r="A546" s="1">
        <v>301</v>
      </c>
      <c r="B546" s="14" t="s">
        <v>799</v>
      </c>
    </row>
    <row r="547" spans="1:2" x14ac:dyDescent="0.25">
      <c r="A547" s="1">
        <v>301</v>
      </c>
      <c r="B547" s="14" t="s">
        <v>979</v>
      </c>
    </row>
    <row r="548" spans="1:2" x14ac:dyDescent="0.25">
      <c r="A548" s="1">
        <v>302</v>
      </c>
      <c r="B548" s="14" t="s">
        <v>800</v>
      </c>
    </row>
    <row r="549" spans="1:2" x14ac:dyDescent="0.25">
      <c r="A549" s="1">
        <v>303</v>
      </c>
      <c r="B549" s="14" t="s">
        <v>801</v>
      </c>
    </row>
    <row r="550" spans="1:2" x14ac:dyDescent="0.25">
      <c r="A550" s="1">
        <v>304</v>
      </c>
      <c r="B550" s="14" t="s">
        <v>802</v>
      </c>
    </row>
    <row r="551" spans="1:2" x14ac:dyDescent="0.25">
      <c r="A551" s="1">
        <v>304</v>
      </c>
      <c r="B551" s="14" t="s">
        <v>999</v>
      </c>
    </row>
    <row r="552" spans="1:2" x14ac:dyDescent="0.25">
      <c r="A552" s="1">
        <v>305</v>
      </c>
      <c r="B552" s="14" t="s">
        <v>803</v>
      </c>
    </row>
    <row r="553" spans="1:2" x14ac:dyDescent="0.25">
      <c r="A553" s="1">
        <v>306</v>
      </c>
      <c r="B553" s="14" t="s">
        <v>804</v>
      </c>
    </row>
    <row r="554" spans="1:2" x14ac:dyDescent="0.25">
      <c r="A554" s="1">
        <v>306</v>
      </c>
      <c r="B554" s="14" t="s">
        <v>917</v>
      </c>
    </row>
    <row r="555" spans="1:2" x14ac:dyDescent="0.25">
      <c r="A555" s="1">
        <v>306</v>
      </c>
      <c r="B555" s="14" t="s">
        <v>1182</v>
      </c>
    </row>
    <row r="556" spans="1:2" x14ac:dyDescent="0.25">
      <c r="A556" s="1">
        <v>307</v>
      </c>
      <c r="B556" s="14" t="s">
        <v>805</v>
      </c>
    </row>
    <row r="557" spans="1:2" x14ac:dyDescent="0.25">
      <c r="A557" s="1">
        <v>308</v>
      </c>
      <c r="B557" s="14" t="s">
        <v>806</v>
      </c>
    </row>
    <row r="558" spans="1:2" x14ac:dyDescent="0.25">
      <c r="A558" s="1">
        <v>309</v>
      </c>
      <c r="B558" s="14" t="s">
        <v>807</v>
      </c>
    </row>
    <row r="559" spans="1:2" x14ac:dyDescent="0.25">
      <c r="A559" s="1">
        <v>309</v>
      </c>
      <c r="B559" s="14" t="s">
        <v>1023</v>
      </c>
    </row>
    <row r="560" spans="1:2" x14ac:dyDescent="0.25">
      <c r="A560" s="1">
        <v>310</v>
      </c>
      <c r="B560" s="14" t="s">
        <v>808</v>
      </c>
    </row>
    <row r="561" spans="1:2" x14ac:dyDescent="0.25">
      <c r="A561" s="1">
        <v>310</v>
      </c>
      <c r="B561" s="14" t="s">
        <v>1069</v>
      </c>
    </row>
    <row r="562" spans="1:2" x14ac:dyDescent="0.25">
      <c r="A562" s="1">
        <v>311</v>
      </c>
      <c r="B562" s="14" t="s">
        <v>809</v>
      </c>
    </row>
    <row r="563" spans="1:2" x14ac:dyDescent="0.25">
      <c r="A563" s="1">
        <v>311</v>
      </c>
      <c r="B563" s="14" t="s">
        <v>928</v>
      </c>
    </row>
    <row r="564" spans="1:2" x14ac:dyDescent="0.25">
      <c r="A564" s="1">
        <v>311</v>
      </c>
      <c r="B564" s="14" t="s">
        <v>984</v>
      </c>
    </row>
    <row r="565" spans="1:2" x14ac:dyDescent="0.25">
      <c r="A565" s="1">
        <v>311</v>
      </c>
      <c r="B565" s="14" t="s">
        <v>1043</v>
      </c>
    </row>
    <row r="566" spans="1:2" x14ac:dyDescent="0.25">
      <c r="A566" s="1">
        <v>312</v>
      </c>
      <c r="B566" s="14" t="s">
        <v>810</v>
      </c>
    </row>
    <row r="567" spans="1:2" x14ac:dyDescent="0.25">
      <c r="A567" s="1">
        <v>312</v>
      </c>
      <c r="B567" s="14" t="s">
        <v>919</v>
      </c>
    </row>
    <row r="568" spans="1:2" x14ac:dyDescent="0.25">
      <c r="A568" s="1">
        <v>312</v>
      </c>
      <c r="B568" s="14" t="s">
        <v>1049</v>
      </c>
    </row>
    <row r="569" spans="1:2" x14ac:dyDescent="0.25">
      <c r="A569" s="1">
        <v>313</v>
      </c>
      <c r="B569" s="14" t="s">
        <v>811</v>
      </c>
    </row>
    <row r="570" spans="1:2" x14ac:dyDescent="0.25">
      <c r="A570" s="1">
        <v>314</v>
      </c>
      <c r="B570" s="14" t="s">
        <v>812</v>
      </c>
    </row>
    <row r="571" spans="1:2" x14ac:dyDescent="0.25">
      <c r="A571" s="1">
        <v>315</v>
      </c>
      <c r="B571" s="14" t="s">
        <v>813</v>
      </c>
    </row>
    <row r="572" spans="1:2" x14ac:dyDescent="0.25">
      <c r="A572" s="1">
        <v>316</v>
      </c>
      <c r="B572" s="14" t="s">
        <v>814</v>
      </c>
    </row>
    <row r="573" spans="1:2" x14ac:dyDescent="0.25">
      <c r="A573" s="1">
        <v>317</v>
      </c>
      <c r="B573" s="14" t="s">
        <v>815</v>
      </c>
    </row>
    <row r="574" spans="1:2" x14ac:dyDescent="0.25">
      <c r="A574" s="1">
        <v>318</v>
      </c>
      <c r="B574" s="14" t="s">
        <v>816</v>
      </c>
    </row>
    <row r="575" spans="1:2" x14ac:dyDescent="0.25">
      <c r="A575" s="1">
        <v>318</v>
      </c>
      <c r="B575" s="14" t="s">
        <v>902</v>
      </c>
    </row>
    <row r="576" spans="1:2" x14ac:dyDescent="0.25">
      <c r="A576" s="1">
        <v>319</v>
      </c>
      <c r="B576" s="14" t="s">
        <v>817</v>
      </c>
    </row>
    <row r="577" spans="1:2" x14ac:dyDescent="0.25">
      <c r="A577" s="1">
        <v>320</v>
      </c>
      <c r="B577" s="14" t="s">
        <v>818</v>
      </c>
    </row>
    <row r="578" spans="1:2" x14ac:dyDescent="0.25">
      <c r="A578" s="1">
        <v>321</v>
      </c>
      <c r="B578" s="14" t="s">
        <v>819</v>
      </c>
    </row>
    <row r="579" spans="1:2" x14ac:dyDescent="0.25">
      <c r="A579" s="1">
        <v>321</v>
      </c>
      <c r="B579" s="14" t="s">
        <v>1093</v>
      </c>
    </row>
    <row r="580" spans="1:2" x14ac:dyDescent="0.25">
      <c r="A580" s="1">
        <v>321</v>
      </c>
      <c r="B580" s="14" t="s">
        <v>1168</v>
      </c>
    </row>
    <row r="581" spans="1:2" x14ac:dyDescent="0.25">
      <c r="A581" s="1">
        <v>322</v>
      </c>
      <c r="B581" s="14" t="s">
        <v>820</v>
      </c>
    </row>
    <row r="582" spans="1:2" x14ac:dyDescent="0.25">
      <c r="A582" s="1">
        <v>322</v>
      </c>
      <c r="B582" s="14" t="s">
        <v>1091</v>
      </c>
    </row>
    <row r="583" spans="1:2" x14ac:dyDescent="0.25">
      <c r="A583" s="1">
        <v>322</v>
      </c>
      <c r="B583" s="14" t="s">
        <v>1124</v>
      </c>
    </row>
    <row r="584" spans="1:2" x14ac:dyDescent="0.25">
      <c r="A584" s="1">
        <v>323</v>
      </c>
      <c r="B584" s="14" t="s">
        <v>821</v>
      </c>
    </row>
    <row r="585" spans="1:2" x14ac:dyDescent="0.25">
      <c r="A585" s="1">
        <v>323</v>
      </c>
      <c r="B585" s="14" t="s">
        <v>943</v>
      </c>
    </row>
    <row r="586" spans="1:2" x14ac:dyDescent="0.25">
      <c r="A586" s="1">
        <v>324</v>
      </c>
      <c r="B586" s="14" t="s">
        <v>822</v>
      </c>
    </row>
    <row r="587" spans="1:2" x14ac:dyDescent="0.25">
      <c r="A587" s="1">
        <v>325</v>
      </c>
      <c r="B587" s="14" t="s">
        <v>823</v>
      </c>
    </row>
    <row r="588" spans="1:2" x14ac:dyDescent="0.25">
      <c r="A588" s="1">
        <v>326</v>
      </c>
      <c r="B588" s="14" t="s">
        <v>824</v>
      </c>
    </row>
    <row r="589" spans="1:2" x14ac:dyDescent="0.25">
      <c r="A589" s="1">
        <v>326</v>
      </c>
      <c r="B589" s="14" t="s">
        <v>1059</v>
      </c>
    </row>
    <row r="590" spans="1:2" x14ac:dyDescent="0.25">
      <c r="A590" s="1">
        <v>327</v>
      </c>
      <c r="B590" s="14" t="s">
        <v>825</v>
      </c>
    </row>
    <row r="591" spans="1:2" x14ac:dyDescent="0.25">
      <c r="A591" s="1">
        <v>328</v>
      </c>
      <c r="B591" s="14" t="s">
        <v>826</v>
      </c>
    </row>
    <row r="592" spans="1:2" x14ac:dyDescent="0.25">
      <c r="A592" s="1">
        <v>328</v>
      </c>
      <c r="B592" s="14" t="s">
        <v>908</v>
      </c>
    </row>
    <row r="593" spans="1:2" x14ac:dyDescent="0.25">
      <c r="A593" s="1">
        <v>328</v>
      </c>
      <c r="B593" s="14" t="s">
        <v>1170</v>
      </c>
    </row>
    <row r="594" spans="1:2" x14ac:dyDescent="0.25">
      <c r="A594" s="1">
        <v>329</v>
      </c>
      <c r="B594" s="14" t="s">
        <v>827</v>
      </c>
    </row>
    <row r="595" spans="1:2" x14ac:dyDescent="0.25">
      <c r="A595" s="1">
        <v>330</v>
      </c>
      <c r="B595" s="14" t="s">
        <v>828</v>
      </c>
    </row>
    <row r="596" spans="1:2" x14ac:dyDescent="0.25">
      <c r="A596" s="1">
        <v>331</v>
      </c>
      <c r="B596" s="14" t="s">
        <v>829</v>
      </c>
    </row>
    <row r="597" spans="1:2" x14ac:dyDescent="0.25">
      <c r="A597" s="1">
        <v>332</v>
      </c>
      <c r="B597" s="14" t="s">
        <v>830</v>
      </c>
    </row>
    <row r="598" spans="1:2" x14ac:dyDescent="0.25">
      <c r="A598" s="1">
        <v>333</v>
      </c>
      <c r="B598" s="14" t="s">
        <v>831</v>
      </c>
    </row>
    <row r="599" spans="1:2" x14ac:dyDescent="0.25">
      <c r="A599" s="1">
        <v>334</v>
      </c>
      <c r="B599" s="14" t="s">
        <v>832</v>
      </c>
    </row>
    <row r="600" spans="1:2" x14ac:dyDescent="0.25">
      <c r="A600" s="1">
        <v>334</v>
      </c>
      <c r="B600" s="14" t="s">
        <v>1174</v>
      </c>
    </row>
    <row r="601" spans="1:2" x14ac:dyDescent="0.25">
      <c r="A601" s="1">
        <v>335</v>
      </c>
      <c r="B601" s="14" t="s">
        <v>833</v>
      </c>
    </row>
    <row r="602" spans="1:2" x14ac:dyDescent="0.25">
      <c r="A602" s="1">
        <v>336</v>
      </c>
      <c r="B602" s="14" t="s">
        <v>834</v>
      </c>
    </row>
    <row r="603" spans="1:2" x14ac:dyDescent="0.25">
      <c r="A603" s="1">
        <v>336</v>
      </c>
      <c r="B603" s="14" t="s">
        <v>1006</v>
      </c>
    </row>
    <row r="604" spans="1:2" x14ac:dyDescent="0.25">
      <c r="A604" s="1">
        <v>337</v>
      </c>
      <c r="B604" s="14" t="s">
        <v>835</v>
      </c>
    </row>
    <row r="605" spans="1:2" x14ac:dyDescent="0.25">
      <c r="A605" s="1">
        <v>337</v>
      </c>
      <c r="B605" s="14" t="s">
        <v>1154</v>
      </c>
    </row>
    <row r="606" spans="1:2" x14ac:dyDescent="0.25">
      <c r="A606" s="1">
        <v>338</v>
      </c>
      <c r="B606" s="14" t="s">
        <v>836</v>
      </c>
    </row>
    <row r="607" spans="1:2" x14ac:dyDescent="0.25">
      <c r="A607" s="1">
        <v>338</v>
      </c>
      <c r="B607" s="14" t="s">
        <v>927</v>
      </c>
    </row>
    <row r="608" spans="1:2" x14ac:dyDescent="0.25">
      <c r="A608" s="1">
        <v>339</v>
      </c>
      <c r="B608" s="14" t="s">
        <v>837</v>
      </c>
    </row>
    <row r="609" spans="1:2" x14ac:dyDescent="0.25">
      <c r="A609" s="1">
        <v>340</v>
      </c>
      <c r="B609" s="14" t="s">
        <v>838</v>
      </c>
    </row>
    <row r="610" spans="1:2" x14ac:dyDescent="0.25">
      <c r="A610" s="1">
        <v>341</v>
      </c>
      <c r="B610" s="14" t="s">
        <v>839</v>
      </c>
    </row>
    <row r="611" spans="1:2" x14ac:dyDescent="0.25">
      <c r="A611" s="1">
        <v>342</v>
      </c>
      <c r="B611" s="14" t="s">
        <v>840</v>
      </c>
    </row>
    <row r="612" spans="1:2" x14ac:dyDescent="0.25">
      <c r="A612" s="1">
        <v>343</v>
      </c>
      <c r="B612" s="14" t="s">
        <v>841</v>
      </c>
    </row>
    <row r="613" spans="1:2" x14ac:dyDescent="0.25">
      <c r="A613" s="1">
        <v>344</v>
      </c>
      <c r="B613" s="14" t="s">
        <v>842</v>
      </c>
    </row>
    <row r="614" spans="1:2" x14ac:dyDescent="0.25">
      <c r="A614" s="1">
        <v>344</v>
      </c>
      <c r="B614" s="14" t="s">
        <v>1058</v>
      </c>
    </row>
    <row r="615" spans="1:2" x14ac:dyDescent="0.25">
      <c r="A615" s="1">
        <v>344</v>
      </c>
      <c r="B615" s="14" t="s">
        <v>1165</v>
      </c>
    </row>
    <row r="616" spans="1:2" x14ac:dyDescent="0.25">
      <c r="A616" s="1">
        <v>345</v>
      </c>
      <c r="B616" s="14" t="s">
        <v>843</v>
      </c>
    </row>
    <row r="617" spans="1:2" x14ac:dyDescent="0.25">
      <c r="A617" s="1">
        <v>346</v>
      </c>
      <c r="B617" s="14" t="s">
        <v>844</v>
      </c>
    </row>
    <row r="618" spans="1:2" x14ac:dyDescent="0.25">
      <c r="A618" s="1">
        <v>347</v>
      </c>
      <c r="B618" s="14" t="s">
        <v>845</v>
      </c>
    </row>
    <row r="619" spans="1:2" x14ac:dyDescent="0.25">
      <c r="A619" s="1">
        <v>348</v>
      </c>
      <c r="B619" s="14" t="s">
        <v>846</v>
      </c>
    </row>
    <row r="620" spans="1:2" x14ac:dyDescent="0.25">
      <c r="A620" s="1">
        <v>349</v>
      </c>
      <c r="B620" s="14" t="s">
        <v>847</v>
      </c>
    </row>
    <row r="621" spans="1:2" x14ac:dyDescent="0.25">
      <c r="A621" s="1">
        <v>349</v>
      </c>
      <c r="B621" s="14" t="s">
        <v>920</v>
      </c>
    </row>
    <row r="622" spans="1:2" x14ac:dyDescent="0.25">
      <c r="A622" s="1">
        <v>349</v>
      </c>
      <c r="B622" s="14" t="s">
        <v>964</v>
      </c>
    </row>
    <row r="623" spans="1:2" x14ac:dyDescent="0.25">
      <c r="A623" s="1">
        <v>350</v>
      </c>
      <c r="B623" s="14" t="s">
        <v>848</v>
      </c>
    </row>
    <row r="624" spans="1:2" x14ac:dyDescent="0.25">
      <c r="A624" s="1">
        <v>351</v>
      </c>
      <c r="B624" s="14" t="s">
        <v>849</v>
      </c>
    </row>
    <row r="625" spans="1:2" x14ac:dyDescent="0.25">
      <c r="A625" s="1">
        <v>351</v>
      </c>
      <c r="B625" s="14" t="s">
        <v>972</v>
      </c>
    </row>
    <row r="626" spans="1:2" x14ac:dyDescent="0.25">
      <c r="A626" s="1">
        <v>352</v>
      </c>
      <c r="B626" s="14" t="s">
        <v>850</v>
      </c>
    </row>
    <row r="627" spans="1:2" x14ac:dyDescent="0.25">
      <c r="A627" s="1">
        <v>352</v>
      </c>
      <c r="B627" s="14" t="s">
        <v>1031</v>
      </c>
    </row>
    <row r="628" spans="1:2" x14ac:dyDescent="0.25">
      <c r="A628" s="1">
        <v>353</v>
      </c>
      <c r="B628" s="14" t="s">
        <v>851</v>
      </c>
    </row>
    <row r="629" spans="1:2" x14ac:dyDescent="0.25">
      <c r="A629" s="1">
        <v>354</v>
      </c>
      <c r="B629" s="14" t="s">
        <v>852</v>
      </c>
    </row>
    <row r="630" spans="1:2" x14ac:dyDescent="0.25">
      <c r="A630" s="1">
        <v>355</v>
      </c>
      <c r="B630" s="14" t="s">
        <v>853</v>
      </c>
    </row>
    <row r="631" spans="1:2" x14ac:dyDescent="0.25">
      <c r="A631" s="1">
        <v>356</v>
      </c>
      <c r="B631" s="14" t="s">
        <v>854</v>
      </c>
    </row>
    <row r="632" spans="1:2" x14ac:dyDescent="0.25">
      <c r="A632" s="1">
        <v>356</v>
      </c>
      <c r="B632" s="14" t="s">
        <v>1081</v>
      </c>
    </row>
    <row r="633" spans="1:2" x14ac:dyDescent="0.25">
      <c r="A633" s="1">
        <v>357</v>
      </c>
      <c r="B633" s="14" t="s">
        <v>855</v>
      </c>
    </row>
    <row r="634" spans="1:2" x14ac:dyDescent="0.25">
      <c r="A634" s="1">
        <v>358</v>
      </c>
      <c r="B634" s="14" t="s">
        <v>856</v>
      </c>
    </row>
    <row r="635" spans="1:2" x14ac:dyDescent="0.25">
      <c r="A635" s="1">
        <v>358</v>
      </c>
      <c r="B635" s="14" t="s">
        <v>954</v>
      </c>
    </row>
    <row r="636" spans="1:2" x14ac:dyDescent="0.25">
      <c r="A636" s="1">
        <v>358</v>
      </c>
      <c r="B636" s="14" t="s">
        <v>1135</v>
      </c>
    </row>
    <row r="637" spans="1:2" x14ac:dyDescent="0.25">
      <c r="A637" s="1">
        <v>359</v>
      </c>
      <c r="B637" s="14" t="s">
        <v>857</v>
      </c>
    </row>
    <row r="638" spans="1:2" x14ac:dyDescent="0.25">
      <c r="A638" s="1">
        <v>360</v>
      </c>
      <c r="B638" s="14" t="s">
        <v>858</v>
      </c>
    </row>
    <row r="639" spans="1:2" x14ac:dyDescent="0.25">
      <c r="A639" s="1">
        <v>361</v>
      </c>
      <c r="B639" s="14" t="s">
        <v>859</v>
      </c>
    </row>
    <row r="640" spans="1:2" x14ac:dyDescent="0.25">
      <c r="A640" s="1">
        <v>361</v>
      </c>
      <c r="B640" s="14" t="s">
        <v>910</v>
      </c>
    </row>
    <row r="641" spans="1:2" x14ac:dyDescent="0.25">
      <c r="A641" s="1">
        <v>361</v>
      </c>
      <c r="B641" s="14" t="s">
        <v>1022</v>
      </c>
    </row>
    <row r="642" spans="1:2" x14ac:dyDescent="0.25">
      <c r="A642" s="1">
        <v>362</v>
      </c>
      <c r="B642" s="14" t="s">
        <v>860</v>
      </c>
    </row>
    <row r="643" spans="1:2" x14ac:dyDescent="0.25">
      <c r="A643" s="1">
        <v>362</v>
      </c>
      <c r="B643" s="14" t="s">
        <v>1109</v>
      </c>
    </row>
    <row r="644" spans="1:2" x14ac:dyDescent="0.25">
      <c r="A644" s="1">
        <v>363</v>
      </c>
      <c r="B644" s="14" t="s">
        <v>861</v>
      </c>
    </row>
    <row r="645" spans="1:2" x14ac:dyDescent="0.25">
      <c r="A645" s="1">
        <v>364</v>
      </c>
      <c r="B645" s="14" t="s">
        <v>862</v>
      </c>
    </row>
    <row r="646" spans="1:2" x14ac:dyDescent="0.25">
      <c r="A646" s="1">
        <v>364</v>
      </c>
      <c r="B646" s="14" t="s">
        <v>1072</v>
      </c>
    </row>
    <row r="647" spans="1:2" x14ac:dyDescent="0.25">
      <c r="A647" s="1">
        <v>364</v>
      </c>
      <c r="B647" s="14" t="s">
        <v>1200</v>
      </c>
    </row>
    <row r="648" spans="1:2" x14ac:dyDescent="0.25">
      <c r="A648" s="1">
        <v>365</v>
      </c>
      <c r="B648" s="14" t="s">
        <v>863</v>
      </c>
    </row>
    <row r="649" spans="1:2" x14ac:dyDescent="0.25">
      <c r="A649" s="1">
        <v>365</v>
      </c>
      <c r="B649" s="14" t="s">
        <v>1145</v>
      </c>
    </row>
    <row r="650" spans="1:2" x14ac:dyDescent="0.25">
      <c r="A650" s="1">
        <v>366</v>
      </c>
      <c r="B650" s="14" t="s">
        <v>864</v>
      </c>
    </row>
    <row r="651" spans="1:2" x14ac:dyDescent="0.25">
      <c r="A651" s="1">
        <v>367</v>
      </c>
      <c r="B651" s="14" t="s">
        <v>865</v>
      </c>
    </row>
    <row r="652" spans="1:2" x14ac:dyDescent="0.25">
      <c r="A652" s="1">
        <v>367</v>
      </c>
      <c r="B652" s="14" t="s">
        <v>1191</v>
      </c>
    </row>
    <row r="653" spans="1:2" x14ac:dyDescent="0.25">
      <c r="A653" s="1">
        <v>368</v>
      </c>
      <c r="B653" s="14" t="s">
        <v>866</v>
      </c>
    </row>
    <row r="654" spans="1:2" x14ac:dyDescent="0.25">
      <c r="A654" s="1">
        <v>369</v>
      </c>
      <c r="B654" s="14" t="s">
        <v>867</v>
      </c>
    </row>
    <row r="655" spans="1:2" x14ac:dyDescent="0.25">
      <c r="A655" s="1">
        <v>369</v>
      </c>
      <c r="B655" s="14" t="s">
        <v>1141</v>
      </c>
    </row>
    <row r="656" spans="1:2" x14ac:dyDescent="0.25">
      <c r="A656" s="1">
        <v>369</v>
      </c>
      <c r="B656" s="14" t="s">
        <v>1153</v>
      </c>
    </row>
    <row r="657" spans="1:2" x14ac:dyDescent="0.25">
      <c r="A657" s="1">
        <v>370</v>
      </c>
      <c r="B657" s="14" t="s">
        <v>868</v>
      </c>
    </row>
    <row r="658" spans="1:2" x14ac:dyDescent="0.25">
      <c r="A658" s="1">
        <v>371</v>
      </c>
      <c r="B658" s="14" t="s">
        <v>869</v>
      </c>
    </row>
    <row r="659" spans="1:2" x14ac:dyDescent="0.25">
      <c r="A659" s="1">
        <v>372</v>
      </c>
      <c r="B659" s="14" t="s">
        <v>870</v>
      </c>
    </row>
    <row r="660" spans="1:2" x14ac:dyDescent="0.25">
      <c r="A660" s="1">
        <v>372</v>
      </c>
      <c r="B660" s="14" t="s">
        <v>926</v>
      </c>
    </row>
    <row r="661" spans="1:2" x14ac:dyDescent="0.25">
      <c r="A661" s="1">
        <v>373</v>
      </c>
      <c r="B661" s="14" t="s">
        <v>871</v>
      </c>
    </row>
    <row r="662" spans="1:2" x14ac:dyDescent="0.25">
      <c r="A662" s="1">
        <v>374</v>
      </c>
      <c r="B662" s="14" t="s">
        <v>872</v>
      </c>
    </row>
    <row r="663" spans="1:2" x14ac:dyDescent="0.25">
      <c r="A663" s="1">
        <v>374</v>
      </c>
      <c r="B663" s="14" t="s">
        <v>997</v>
      </c>
    </row>
    <row r="664" spans="1:2" x14ac:dyDescent="0.25">
      <c r="A664" s="1">
        <v>375</v>
      </c>
      <c r="B664" s="14" t="s">
        <v>873</v>
      </c>
    </row>
    <row r="665" spans="1:2" x14ac:dyDescent="0.25">
      <c r="A665" s="1">
        <v>375</v>
      </c>
      <c r="B665" s="14" t="s">
        <v>1051</v>
      </c>
    </row>
    <row r="666" spans="1:2" x14ac:dyDescent="0.25">
      <c r="A666" s="1">
        <v>376</v>
      </c>
      <c r="B666" s="14" t="s">
        <v>874</v>
      </c>
    </row>
    <row r="667" spans="1:2" x14ac:dyDescent="0.25">
      <c r="A667" s="1">
        <v>376</v>
      </c>
      <c r="B667" s="14" t="s">
        <v>1119</v>
      </c>
    </row>
    <row r="668" spans="1:2" x14ac:dyDescent="0.25">
      <c r="A668" s="1">
        <v>377</v>
      </c>
      <c r="B668" s="14" t="s">
        <v>875</v>
      </c>
    </row>
    <row r="669" spans="1:2" x14ac:dyDescent="0.25">
      <c r="A669" s="1">
        <v>377</v>
      </c>
      <c r="B669" s="14" t="s">
        <v>989</v>
      </c>
    </row>
    <row r="670" spans="1:2" x14ac:dyDescent="0.25">
      <c r="A670" s="1">
        <v>377</v>
      </c>
      <c r="B670" s="14" t="s">
        <v>1152</v>
      </c>
    </row>
    <row r="671" spans="1:2" x14ac:dyDescent="0.25">
      <c r="A671" s="1">
        <v>378</v>
      </c>
      <c r="B671" s="14" t="s">
        <v>876</v>
      </c>
    </row>
    <row r="672" spans="1:2" x14ac:dyDescent="0.25">
      <c r="A672" s="1">
        <v>379</v>
      </c>
      <c r="B672" s="14" t="s">
        <v>877</v>
      </c>
    </row>
    <row r="673" spans="1:2" x14ac:dyDescent="0.25">
      <c r="A673" s="1">
        <v>379</v>
      </c>
      <c r="B673" s="14" t="s">
        <v>904</v>
      </c>
    </row>
    <row r="674" spans="1:2" x14ac:dyDescent="0.25">
      <c r="A674" s="1">
        <v>380</v>
      </c>
      <c r="B674" s="14" t="s">
        <v>878</v>
      </c>
    </row>
    <row r="675" spans="1:2" x14ac:dyDescent="0.25">
      <c r="A675" s="1">
        <v>380</v>
      </c>
      <c r="B675" s="14" t="s">
        <v>974</v>
      </c>
    </row>
    <row r="676" spans="1:2" x14ac:dyDescent="0.25">
      <c r="A676" s="1">
        <v>381</v>
      </c>
      <c r="B676" s="14" t="s">
        <v>879</v>
      </c>
    </row>
    <row r="677" spans="1:2" x14ac:dyDescent="0.25">
      <c r="A677" s="1">
        <v>382</v>
      </c>
      <c r="B677" s="14" t="s">
        <v>880</v>
      </c>
    </row>
    <row r="678" spans="1:2" x14ac:dyDescent="0.25">
      <c r="A678" s="1">
        <v>383</v>
      </c>
      <c r="B678" s="14" t="s">
        <v>881</v>
      </c>
    </row>
    <row r="679" spans="1:2" x14ac:dyDescent="0.25">
      <c r="A679" s="1">
        <v>384</v>
      </c>
      <c r="B679" s="14" t="s">
        <v>882</v>
      </c>
    </row>
    <row r="680" spans="1:2" x14ac:dyDescent="0.25">
      <c r="A680" s="1">
        <v>385</v>
      </c>
      <c r="B680" s="14" t="s">
        <v>883</v>
      </c>
    </row>
    <row r="681" spans="1:2" x14ac:dyDescent="0.25">
      <c r="A681" s="1">
        <v>385</v>
      </c>
      <c r="B681" s="14" t="s">
        <v>1076</v>
      </c>
    </row>
    <row r="682" spans="1:2" x14ac:dyDescent="0.25">
      <c r="A682" s="1">
        <v>386</v>
      </c>
      <c r="B682" s="14" t="s">
        <v>884</v>
      </c>
    </row>
    <row r="683" spans="1:2" x14ac:dyDescent="0.25">
      <c r="A683" s="1">
        <v>387</v>
      </c>
      <c r="B683" s="14" t="s">
        <v>885</v>
      </c>
    </row>
    <row r="684" spans="1:2" x14ac:dyDescent="0.25">
      <c r="A684" s="1">
        <v>387</v>
      </c>
      <c r="B684" s="14" t="s">
        <v>1147</v>
      </c>
    </row>
    <row r="685" spans="1:2" x14ac:dyDescent="0.25">
      <c r="A685" s="1">
        <v>388</v>
      </c>
      <c r="B685" s="14" t="s">
        <v>886</v>
      </c>
    </row>
    <row r="686" spans="1:2" x14ac:dyDescent="0.25">
      <c r="A686" s="1">
        <v>389</v>
      </c>
      <c r="B686" s="14" t="s">
        <v>887</v>
      </c>
    </row>
    <row r="687" spans="1:2" x14ac:dyDescent="0.25">
      <c r="A687" s="1">
        <v>389</v>
      </c>
      <c r="B687" s="14" t="s">
        <v>996</v>
      </c>
    </row>
    <row r="688" spans="1:2" x14ac:dyDescent="0.25">
      <c r="A688" s="1">
        <v>390</v>
      </c>
      <c r="B688" s="14" t="s">
        <v>888</v>
      </c>
    </row>
    <row r="689" spans="1:2" x14ac:dyDescent="0.25">
      <c r="A689" s="1">
        <v>390</v>
      </c>
      <c r="B689" s="14" t="s">
        <v>1156</v>
      </c>
    </row>
    <row r="690" spans="1:2" x14ac:dyDescent="0.25">
      <c r="A690" s="1">
        <v>391</v>
      </c>
      <c r="B690" s="14" t="s">
        <v>889</v>
      </c>
    </row>
    <row r="691" spans="1:2" x14ac:dyDescent="0.25">
      <c r="A691" s="1">
        <v>392</v>
      </c>
      <c r="B691" s="14" t="s">
        <v>890</v>
      </c>
    </row>
    <row r="692" spans="1:2" x14ac:dyDescent="0.25">
      <c r="A692" s="1">
        <v>392</v>
      </c>
      <c r="B692" s="14" t="s">
        <v>949</v>
      </c>
    </row>
    <row r="693" spans="1:2" x14ac:dyDescent="0.25">
      <c r="A693" s="1">
        <v>393</v>
      </c>
      <c r="B693" s="14" t="s">
        <v>891</v>
      </c>
    </row>
    <row r="694" spans="1:2" x14ac:dyDescent="0.25">
      <c r="A694" s="1">
        <v>393</v>
      </c>
      <c r="B694" s="14" t="s">
        <v>959</v>
      </c>
    </row>
    <row r="695" spans="1:2" x14ac:dyDescent="0.25">
      <c r="A695" s="1">
        <v>394</v>
      </c>
      <c r="B695" s="14" t="s">
        <v>892</v>
      </c>
    </row>
    <row r="696" spans="1:2" x14ac:dyDescent="0.25">
      <c r="A696" s="1">
        <v>394</v>
      </c>
      <c r="B696" s="14" t="s">
        <v>1099</v>
      </c>
    </row>
    <row r="697" spans="1:2" x14ac:dyDescent="0.25">
      <c r="A697" s="1">
        <v>395</v>
      </c>
      <c r="B697" s="14" t="s">
        <v>893</v>
      </c>
    </row>
    <row r="698" spans="1:2" x14ac:dyDescent="0.25">
      <c r="A698" s="1">
        <v>396</v>
      </c>
      <c r="B698" s="14" t="s">
        <v>894</v>
      </c>
    </row>
    <row r="699" spans="1:2" x14ac:dyDescent="0.25">
      <c r="A699" s="1">
        <v>396</v>
      </c>
      <c r="B699" s="14" t="s">
        <v>1036</v>
      </c>
    </row>
    <row r="700" spans="1:2" x14ac:dyDescent="0.25">
      <c r="A700" s="1">
        <v>397</v>
      </c>
      <c r="B700" s="14" t="s">
        <v>895</v>
      </c>
    </row>
    <row r="701" spans="1:2" x14ac:dyDescent="0.25">
      <c r="A701" s="1">
        <v>397</v>
      </c>
      <c r="B701" s="14" t="s">
        <v>973</v>
      </c>
    </row>
    <row r="702" spans="1:2" x14ac:dyDescent="0.25">
      <c r="A702" s="1">
        <v>397</v>
      </c>
      <c r="B702" s="14" t="s">
        <v>1199</v>
      </c>
    </row>
    <row r="703" spans="1:2" x14ac:dyDescent="0.25">
      <c r="A703" s="1">
        <v>398</v>
      </c>
      <c r="B703" s="14" t="s">
        <v>896</v>
      </c>
    </row>
    <row r="704" spans="1:2" x14ac:dyDescent="0.25">
      <c r="A704" s="1">
        <v>399</v>
      </c>
      <c r="B704" s="14" t="s">
        <v>897</v>
      </c>
    </row>
    <row r="705" spans="1:2" x14ac:dyDescent="0.25">
      <c r="A705" s="1">
        <v>399</v>
      </c>
      <c r="B705" s="14" t="s">
        <v>1178</v>
      </c>
    </row>
    <row r="706" spans="1:2" x14ac:dyDescent="0.25">
      <c r="A706" s="1">
        <v>400</v>
      </c>
      <c r="B706" s="14" t="s">
        <v>898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A595-07B6-49B3-BECD-474B4C51A9E7}">
  <dimension ref="A1:I50"/>
  <sheetViews>
    <sheetView workbookViewId="0">
      <selection activeCell="D2" sqref="D2"/>
    </sheetView>
  </sheetViews>
  <sheetFormatPr defaultRowHeight="15" x14ac:dyDescent="0.25"/>
  <cols>
    <col min="1" max="1" width="14.5703125" bestFit="1" customWidth="1"/>
    <col min="2" max="2" width="45" bestFit="1" customWidth="1"/>
    <col min="3" max="3" width="15" bestFit="1" customWidth="1"/>
    <col min="4" max="4" width="14.28515625" bestFit="1" customWidth="1"/>
    <col min="5" max="5" width="20.7109375" bestFit="1" customWidth="1"/>
    <col min="6" max="6" width="13.28515625" bestFit="1" customWidth="1"/>
    <col min="7" max="7" width="26.28515625" bestFit="1" customWidth="1"/>
    <col min="8" max="8" width="20.5703125" bestFit="1" customWidth="1"/>
    <col min="9" max="9" width="20.85546875" bestFit="1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2</v>
      </c>
      <c r="E1" t="s">
        <v>1203</v>
      </c>
      <c r="F1" t="s">
        <v>1204</v>
      </c>
      <c r="G1" t="s">
        <v>10</v>
      </c>
      <c r="H1" s="7" t="s">
        <v>3</v>
      </c>
      <c r="I1" s="16" t="s">
        <v>4</v>
      </c>
    </row>
    <row r="2" spans="1:9" x14ac:dyDescent="0.25">
      <c r="A2" s="1">
        <v>0</v>
      </c>
      <c r="B2" s="1" t="s">
        <v>1209</v>
      </c>
      <c r="C2" s="1" t="s">
        <v>13</v>
      </c>
      <c r="D2" s="2">
        <v>40061</v>
      </c>
      <c r="E2" s="1">
        <v>14</v>
      </c>
      <c r="F2" s="1" t="s">
        <v>1210</v>
      </c>
      <c r="G2" s="1" t="s">
        <v>476</v>
      </c>
      <c r="H2" s="1" t="s">
        <v>476</v>
      </c>
      <c r="I2" s="1" t="s">
        <v>476</v>
      </c>
    </row>
    <row r="3" spans="1:9" x14ac:dyDescent="0.25">
      <c r="A3" s="1">
        <v>1</v>
      </c>
      <c r="B3" s="1" t="s">
        <v>1211</v>
      </c>
      <c r="C3" s="1" t="s">
        <v>1207</v>
      </c>
      <c r="D3" s="2">
        <v>41760</v>
      </c>
      <c r="E3" s="1">
        <v>9</v>
      </c>
      <c r="F3" s="1" t="s">
        <v>1212</v>
      </c>
      <c r="G3" s="1" t="s">
        <v>483</v>
      </c>
      <c r="H3" s="1" t="s">
        <v>483</v>
      </c>
      <c r="I3" s="1" t="s">
        <v>483</v>
      </c>
    </row>
    <row r="4" spans="1:9" x14ac:dyDescent="0.25">
      <c r="A4" s="1">
        <v>2</v>
      </c>
      <c r="B4" s="1" t="s">
        <v>1213</v>
      </c>
      <c r="C4" s="1" t="s">
        <v>13</v>
      </c>
      <c r="D4" s="2">
        <v>37477</v>
      </c>
      <c r="E4" s="1">
        <v>21</v>
      </c>
      <c r="F4" s="1" t="s">
        <v>1214</v>
      </c>
      <c r="G4" s="1" t="s">
        <v>487</v>
      </c>
      <c r="H4" s="1" t="s">
        <v>487</v>
      </c>
      <c r="I4" s="1" t="s">
        <v>487</v>
      </c>
    </row>
    <row r="5" spans="1:9" x14ac:dyDescent="0.25">
      <c r="A5" s="1">
        <v>3</v>
      </c>
      <c r="B5" s="1" t="s">
        <v>1215</v>
      </c>
      <c r="C5" s="1" t="s">
        <v>13</v>
      </c>
      <c r="D5" s="2">
        <v>38819</v>
      </c>
      <c r="E5" s="1">
        <v>17</v>
      </c>
      <c r="F5" s="1" t="s">
        <v>1216</v>
      </c>
      <c r="G5" s="1" t="s">
        <v>480</v>
      </c>
      <c r="H5" s="1" t="s">
        <v>480</v>
      </c>
      <c r="I5" s="1" t="s">
        <v>480</v>
      </c>
    </row>
    <row r="6" spans="1:9" x14ac:dyDescent="0.25">
      <c r="A6" s="1">
        <v>4</v>
      </c>
      <c r="B6" s="1" t="s">
        <v>1217</v>
      </c>
      <c r="C6" s="1" t="s">
        <v>1208</v>
      </c>
      <c r="D6" s="2">
        <v>40032</v>
      </c>
      <c r="E6" s="1">
        <v>14</v>
      </c>
      <c r="F6" s="1" t="s">
        <v>1218</v>
      </c>
      <c r="G6" s="1" t="s">
        <v>479</v>
      </c>
      <c r="H6" s="1" t="s">
        <v>479</v>
      </c>
      <c r="I6" s="1" t="s">
        <v>479</v>
      </c>
    </row>
    <row r="7" spans="1:9" x14ac:dyDescent="0.25">
      <c r="A7" s="1">
        <v>5</v>
      </c>
      <c r="B7" s="1" t="s">
        <v>1219</v>
      </c>
      <c r="C7" s="1" t="s">
        <v>1207</v>
      </c>
      <c r="D7" s="2">
        <v>38919</v>
      </c>
      <c r="E7" s="1">
        <v>17</v>
      </c>
      <c r="F7" s="1" t="s">
        <v>1220</v>
      </c>
      <c r="G7" s="1" t="s">
        <v>487</v>
      </c>
      <c r="H7" s="1" t="s">
        <v>487</v>
      </c>
      <c r="I7" s="1" t="s">
        <v>487</v>
      </c>
    </row>
    <row r="8" spans="1:9" x14ac:dyDescent="0.25">
      <c r="A8" s="1">
        <v>6</v>
      </c>
      <c r="B8" s="1" t="s">
        <v>1221</v>
      </c>
      <c r="C8" s="1" t="s">
        <v>1206</v>
      </c>
      <c r="D8" s="2">
        <v>39402</v>
      </c>
      <c r="E8" s="1">
        <v>16</v>
      </c>
      <c r="F8" s="1" t="s">
        <v>1222</v>
      </c>
      <c r="G8" s="1" t="s">
        <v>478</v>
      </c>
      <c r="H8" s="1" t="s">
        <v>478</v>
      </c>
      <c r="I8" s="1" t="s">
        <v>478</v>
      </c>
    </row>
    <row r="9" spans="1:9" x14ac:dyDescent="0.25">
      <c r="A9" s="1">
        <v>7</v>
      </c>
      <c r="B9" s="1" t="s">
        <v>1223</v>
      </c>
      <c r="C9" s="1" t="s">
        <v>1208</v>
      </c>
      <c r="D9" s="2">
        <v>35612</v>
      </c>
      <c r="E9" s="1">
        <v>26</v>
      </c>
      <c r="F9" s="1" t="s">
        <v>1224</v>
      </c>
      <c r="G9" s="1" t="s">
        <v>480</v>
      </c>
      <c r="H9" s="1" t="s">
        <v>480</v>
      </c>
      <c r="I9" s="1" t="s">
        <v>480</v>
      </c>
    </row>
    <row r="10" spans="1:9" x14ac:dyDescent="0.25">
      <c r="A10" s="1">
        <v>8</v>
      </c>
      <c r="B10" s="1" t="s">
        <v>1225</v>
      </c>
      <c r="C10" s="1" t="s">
        <v>13</v>
      </c>
      <c r="D10" s="2">
        <v>33007</v>
      </c>
      <c r="E10" s="1">
        <v>33</v>
      </c>
      <c r="F10" s="1" t="s">
        <v>1226</v>
      </c>
      <c r="G10" s="1" t="s">
        <v>488</v>
      </c>
      <c r="H10" s="1" t="s">
        <v>488</v>
      </c>
      <c r="I10" s="1" t="s">
        <v>488</v>
      </c>
    </row>
    <row r="11" spans="1:9" x14ac:dyDescent="0.25">
      <c r="A11" s="1">
        <v>9</v>
      </c>
      <c r="B11" s="1" t="s">
        <v>1227</v>
      </c>
      <c r="C11" s="1" t="s">
        <v>1207</v>
      </c>
      <c r="D11" s="2">
        <v>40286</v>
      </c>
      <c r="E11" s="1">
        <v>13</v>
      </c>
      <c r="F11" s="1" t="s">
        <v>1228</v>
      </c>
      <c r="G11" s="1" t="s">
        <v>481</v>
      </c>
      <c r="H11" s="1" t="s">
        <v>481</v>
      </c>
      <c r="I11" s="1" t="s">
        <v>481</v>
      </c>
    </row>
    <row r="12" spans="1:9" x14ac:dyDescent="0.25">
      <c r="A12" s="1">
        <v>10</v>
      </c>
      <c r="B12" s="1" t="s">
        <v>1229</v>
      </c>
      <c r="C12" s="1" t="s">
        <v>1206</v>
      </c>
      <c r="D12" s="2">
        <v>34830</v>
      </c>
      <c r="E12" s="1">
        <v>28</v>
      </c>
      <c r="F12" s="1" t="s">
        <v>1230</v>
      </c>
      <c r="G12" s="1" t="s">
        <v>488</v>
      </c>
      <c r="H12" s="1" t="s">
        <v>488</v>
      </c>
      <c r="I12" s="1" t="s">
        <v>488</v>
      </c>
    </row>
    <row r="13" spans="1:9" x14ac:dyDescent="0.25">
      <c r="A13" s="1">
        <v>11</v>
      </c>
      <c r="B13" s="1" t="s">
        <v>1231</v>
      </c>
      <c r="C13" s="1" t="s">
        <v>1208</v>
      </c>
      <c r="D13" s="2">
        <v>30064</v>
      </c>
      <c r="E13" s="1">
        <v>41</v>
      </c>
      <c r="F13" s="1" t="s">
        <v>1232</v>
      </c>
      <c r="G13" s="1" t="s">
        <v>476</v>
      </c>
      <c r="H13" s="1" t="s">
        <v>476</v>
      </c>
      <c r="I13" s="1" t="s">
        <v>476</v>
      </c>
    </row>
    <row r="14" spans="1:9" x14ac:dyDescent="0.25">
      <c r="A14" s="1">
        <v>12</v>
      </c>
      <c r="B14" s="1" t="s">
        <v>1233</v>
      </c>
      <c r="C14" s="1" t="s">
        <v>1206</v>
      </c>
      <c r="D14" s="2">
        <v>38612</v>
      </c>
      <c r="E14" s="1">
        <v>18</v>
      </c>
      <c r="F14" s="1" t="s">
        <v>1234</v>
      </c>
      <c r="G14" s="1" t="s">
        <v>478</v>
      </c>
      <c r="H14" s="1" t="s">
        <v>478</v>
      </c>
      <c r="I14" s="1" t="s">
        <v>478</v>
      </c>
    </row>
    <row r="15" spans="1:9" x14ac:dyDescent="0.25">
      <c r="A15" s="1">
        <v>13</v>
      </c>
      <c r="B15" s="1" t="s">
        <v>1235</v>
      </c>
      <c r="C15" s="1" t="s">
        <v>1207</v>
      </c>
      <c r="D15" s="2">
        <v>33363</v>
      </c>
      <c r="E15" s="1">
        <v>32</v>
      </c>
      <c r="F15" s="1" t="s">
        <v>1236</v>
      </c>
      <c r="G15" s="1" t="s">
        <v>485</v>
      </c>
      <c r="H15" s="1" t="s">
        <v>485</v>
      </c>
      <c r="I15" s="1" t="s">
        <v>485</v>
      </c>
    </row>
    <row r="16" spans="1:9" x14ac:dyDescent="0.25">
      <c r="A16" s="1">
        <v>14</v>
      </c>
      <c r="B16" s="1" t="s">
        <v>1237</v>
      </c>
      <c r="C16" s="1" t="s">
        <v>1207</v>
      </c>
      <c r="D16" s="2">
        <v>35861</v>
      </c>
      <c r="E16" s="1">
        <v>26</v>
      </c>
      <c r="F16" s="1" t="s">
        <v>1238</v>
      </c>
      <c r="G16" s="1" t="s">
        <v>491</v>
      </c>
      <c r="H16" s="1" t="s">
        <v>491</v>
      </c>
      <c r="I16" s="1" t="s">
        <v>491</v>
      </c>
    </row>
    <row r="17" spans="1:9" x14ac:dyDescent="0.25">
      <c r="A17" s="1">
        <v>15</v>
      </c>
      <c r="B17" s="1" t="s">
        <v>1239</v>
      </c>
      <c r="C17" s="1" t="s">
        <v>1208</v>
      </c>
      <c r="D17" s="2">
        <v>29524</v>
      </c>
      <c r="E17" s="1">
        <v>43</v>
      </c>
      <c r="F17" s="1" t="s">
        <v>1240</v>
      </c>
      <c r="G17" s="1" t="s">
        <v>485</v>
      </c>
      <c r="H17" s="1" t="s">
        <v>485</v>
      </c>
      <c r="I17" s="1" t="s">
        <v>485</v>
      </c>
    </row>
    <row r="18" spans="1:9" x14ac:dyDescent="0.25">
      <c r="A18" s="1">
        <v>16</v>
      </c>
      <c r="B18" s="1" t="s">
        <v>1241</v>
      </c>
      <c r="C18" s="1" t="s">
        <v>1207</v>
      </c>
      <c r="D18" s="2">
        <v>33356</v>
      </c>
      <c r="E18" s="1">
        <v>32</v>
      </c>
      <c r="F18" s="1" t="s">
        <v>1242</v>
      </c>
      <c r="G18" s="1" t="s">
        <v>486</v>
      </c>
      <c r="H18" s="1" t="s">
        <v>486</v>
      </c>
      <c r="I18" s="1" t="s">
        <v>486</v>
      </c>
    </row>
    <row r="19" spans="1:9" x14ac:dyDescent="0.25">
      <c r="A19" s="1">
        <v>17</v>
      </c>
      <c r="B19" s="1" t="s">
        <v>1243</v>
      </c>
      <c r="C19" s="1" t="s">
        <v>1206</v>
      </c>
      <c r="D19" s="2">
        <v>39088</v>
      </c>
      <c r="E19" s="1">
        <v>17</v>
      </c>
      <c r="F19" s="1" t="s">
        <v>1244</v>
      </c>
      <c r="G19" s="1" t="s">
        <v>490</v>
      </c>
      <c r="H19" s="1" t="s">
        <v>490</v>
      </c>
      <c r="I19" s="1" t="s">
        <v>490</v>
      </c>
    </row>
    <row r="20" spans="1:9" x14ac:dyDescent="0.25">
      <c r="A20" s="1">
        <v>18</v>
      </c>
      <c r="B20" s="1" t="s">
        <v>1245</v>
      </c>
      <c r="C20" s="1" t="s">
        <v>1206</v>
      </c>
      <c r="D20" s="2">
        <v>40019</v>
      </c>
      <c r="E20" s="1">
        <v>14</v>
      </c>
      <c r="F20" s="1" t="s">
        <v>1246</v>
      </c>
      <c r="G20" s="1" t="s">
        <v>491</v>
      </c>
      <c r="H20" s="1" t="s">
        <v>491</v>
      </c>
      <c r="I20" s="1" t="s">
        <v>491</v>
      </c>
    </row>
    <row r="21" spans="1:9" x14ac:dyDescent="0.25">
      <c r="A21" s="1">
        <v>19</v>
      </c>
      <c r="B21" s="1" t="s">
        <v>1247</v>
      </c>
      <c r="C21" s="1" t="s">
        <v>1206</v>
      </c>
      <c r="D21" s="2">
        <v>37170</v>
      </c>
      <c r="E21" s="1">
        <v>22</v>
      </c>
      <c r="F21" s="1" t="s">
        <v>1248</v>
      </c>
      <c r="G21" s="1" t="s">
        <v>485</v>
      </c>
      <c r="H21" s="1" t="s">
        <v>485</v>
      </c>
      <c r="I21" s="1" t="s">
        <v>485</v>
      </c>
    </row>
    <row r="22" spans="1:9" x14ac:dyDescent="0.25">
      <c r="A22" s="1">
        <v>20</v>
      </c>
      <c r="B22" s="1" t="s">
        <v>1249</v>
      </c>
      <c r="C22" s="1" t="s">
        <v>1207</v>
      </c>
      <c r="D22" s="2">
        <v>35592</v>
      </c>
      <c r="E22" s="1">
        <v>26</v>
      </c>
      <c r="F22" s="1" t="s">
        <v>1250</v>
      </c>
      <c r="G22" s="1" t="s">
        <v>488</v>
      </c>
      <c r="H22" s="1" t="s">
        <v>488</v>
      </c>
      <c r="I22" s="1" t="s">
        <v>488</v>
      </c>
    </row>
    <row r="23" spans="1:9" x14ac:dyDescent="0.25">
      <c r="A23" s="1">
        <v>21</v>
      </c>
      <c r="B23" s="1" t="s">
        <v>1251</v>
      </c>
      <c r="C23" s="1" t="s">
        <v>1208</v>
      </c>
      <c r="D23" s="2">
        <v>30445</v>
      </c>
      <c r="E23" s="1">
        <v>40</v>
      </c>
      <c r="F23" s="1" t="s">
        <v>1252</v>
      </c>
      <c r="G23" s="1" t="s">
        <v>476</v>
      </c>
      <c r="H23" s="1" t="s">
        <v>476</v>
      </c>
      <c r="I23" s="1" t="s">
        <v>476</v>
      </c>
    </row>
    <row r="24" spans="1:9" x14ac:dyDescent="0.25">
      <c r="A24" s="1">
        <v>22</v>
      </c>
      <c r="B24" s="1" t="s">
        <v>1253</v>
      </c>
      <c r="C24" s="1" t="s">
        <v>1208</v>
      </c>
      <c r="D24" s="2">
        <v>40048</v>
      </c>
      <c r="E24" s="1">
        <v>14</v>
      </c>
      <c r="F24" s="1" t="s">
        <v>1254</v>
      </c>
      <c r="G24" s="1" t="s">
        <v>481</v>
      </c>
      <c r="H24" s="1" t="s">
        <v>481</v>
      </c>
      <c r="I24" s="1" t="s">
        <v>481</v>
      </c>
    </row>
    <row r="25" spans="1:9" x14ac:dyDescent="0.25">
      <c r="A25" s="1">
        <v>23</v>
      </c>
      <c r="B25" s="1" t="s">
        <v>1255</v>
      </c>
      <c r="C25" s="1" t="s">
        <v>1206</v>
      </c>
      <c r="D25" s="2">
        <v>31379</v>
      </c>
      <c r="E25" s="1">
        <v>38</v>
      </c>
      <c r="F25" s="1" t="s">
        <v>1256</v>
      </c>
      <c r="G25" s="1" t="s">
        <v>490</v>
      </c>
      <c r="H25" s="1" t="s">
        <v>490</v>
      </c>
      <c r="I25" s="1" t="s">
        <v>490</v>
      </c>
    </row>
    <row r="26" spans="1:9" x14ac:dyDescent="0.25">
      <c r="A26" s="1">
        <v>24</v>
      </c>
      <c r="B26" s="1" t="s">
        <v>1257</v>
      </c>
      <c r="C26" s="1" t="s">
        <v>13</v>
      </c>
      <c r="D26" s="2">
        <v>39324</v>
      </c>
      <c r="E26" s="1">
        <v>16</v>
      </c>
      <c r="F26" s="1" t="s">
        <v>1258</v>
      </c>
      <c r="G26" s="1" t="s">
        <v>482</v>
      </c>
      <c r="H26" s="1" t="s">
        <v>482</v>
      </c>
      <c r="I26" s="1" t="s">
        <v>482</v>
      </c>
    </row>
    <row r="27" spans="1:9" x14ac:dyDescent="0.25">
      <c r="A27" s="1">
        <v>25</v>
      </c>
      <c r="B27" s="1" t="s">
        <v>1259</v>
      </c>
      <c r="C27" s="1" t="s">
        <v>1208</v>
      </c>
      <c r="D27" s="2">
        <v>39585</v>
      </c>
      <c r="E27" s="1">
        <v>15</v>
      </c>
      <c r="F27" s="1" t="s">
        <v>1260</v>
      </c>
      <c r="G27" s="1" t="s">
        <v>480</v>
      </c>
      <c r="H27" s="1" t="s">
        <v>480</v>
      </c>
      <c r="I27" s="1" t="s">
        <v>480</v>
      </c>
    </row>
    <row r="28" spans="1:9" x14ac:dyDescent="0.25">
      <c r="A28" s="1">
        <v>26</v>
      </c>
      <c r="B28" s="1" t="s">
        <v>1261</v>
      </c>
      <c r="C28" s="1" t="s">
        <v>1206</v>
      </c>
      <c r="D28" s="2">
        <v>37461</v>
      </c>
      <c r="E28" s="1">
        <v>21</v>
      </c>
      <c r="F28" s="1" t="s">
        <v>1262</v>
      </c>
      <c r="G28" s="1" t="s">
        <v>482</v>
      </c>
      <c r="H28" s="1" t="s">
        <v>482</v>
      </c>
      <c r="I28" s="1" t="s">
        <v>482</v>
      </c>
    </row>
    <row r="29" spans="1:9" x14ac:dyDescent="0.25">
      <c r="A29" s="1">
        <v>27</v>
      </c>
      <c r="B29" s="1" t="s">
        <v>1263</v>
      </c>
      <c r="C29" s="1" t="s">
        <v>1207</v>
      </c>
      <c r="D29" s="2">
        <v>34819</v>
      </c>
      <c r="E29" s="1">
        <v>28</v>
      </c>
      <c r="F29" s="1" t="s">
        <v>1264</v>
      </c>
      <c r="G29" s="1" t="s">
        <v>484</v>
      </c>
      <c r="H29" s="1" t="s">
        <v>484</v>
      </c>
      <c r="I29" s="1" t="s">
        <v>484</v>
      </c>
    </row>
    <row r="30" spans="1:9" x14ac:dyDescent="0.25">
      <c r="A30" s="1">
        <v>28</v>
      </c>
      <c r="B30" s="1" t="s">
        <v>1265</v>
      </c>
      <c r="C30" s="1" t="s">
        <v>1208</v>
      </c>
      <c r="D30" s="2">
        <v>35547</v>
      </c>
      <c r="E30" s="1">
        <v>26</v>
      </c>
      <c r="F30" s="1" t="s">
        <v>1266</v>
      </c>
      <c r="G30" s="1" t="s">
        <v>480</v>
      </c>
      <c r="H30" s="1" t="s">
        <v>480</v>
      </c>
      <c r="I30" s="1" t="s">
        <v>480</v>
      </c>
    </row>
    <row r="31" spans="1:9" x14ac:dyDescent="0.25">
      <c r="A31" s="1">
        <v>29</v>
      </c>
      <c r="B31" s="1" t="s">
        <v>1267</v>
      </c>
      <c r="C31" s="1" t="s">
        <v>1207</v>
      </c>
      <c r="D31" s="2">
        <v>37015</v>
      </c>
      <c r="E31" s="1">
        <v>22</v>
      </c>
      <c r="F31" s="1" t="s">
        <v>1268</v>
      </c>
      <c r="G31" s="1" t="s">
        <v>479</v>
      </c>
      <c r="H31" s="1" t="s">
        <v>479</v>
      </c>
      <c r="I31" s="1" t="s">
        <v>479</v>
      </c>
    </row>
    <row r="32" spans="1:9" x14ac:dyDescent="0.25">
      <c r="A32" s="1">
        <v>30</v>
      </c>
      <c r="B32" s="1" t="s">
        <v>1269</v>
      </c>
      <c r="C32" s="1" t="s">
        <v>1207</v>
      </c>
      <c r="D32" s="2">
        <v>38173</v>
      </c>
      <c r="E32" s="1">
        <v>19</v>
      </c>
      <c r="F32" s="1" t="s">
        <v>1270</v>
      </c>
      <c r="G32" s="1" t="s">
        <v>491</v>
      </c>
      <c r="H32" s="1" t="s">
        <v>491</v>
      </c>
      <c r="I32" s="1" t="s">
        <v>491</v>
      </c>
    </row>
    <row r="33" spans="1:9" x14ac:dyDescent="0.25">
      <c r="A33" s="1">
        <v>31</v>
      </c>
      <c r="B33" s="1" t="s">
        <v>1271</v>
      </c>
      <c r="C33" s="1" t="s">
        <v>1208</v>
      </c>
      <c r="D33" s="2">
        <v>37772</v>
      </c>
      <c r="E33" s="1">
        <v>20</v>
      </c>
      <c r="F33" s="1" t="s">
        <v>1272</v>
      </c>
      <c r="G33" s="1" t="s">
        <v>482</v>
      </c>
      <c r="H33" s="1" t="s">
        <v>482</v>
      </c>
      <c r="I33" s="1" t="s">
        <v>482</v>
      </c>
    </row>
    <row r="34" spans="1:9" x14ac:dyDescent="0.25">
      <c r="A34" s="1">
        <v>32</v>
      </c>
      <c r="B34" s="1" t="s">
        <v>1273</v>
      </c>
      <c r="C34" s="1" t="s">
        <v>1208</v>
      </c>
      <c r="D34" s="2">
        <v>37751</v>
      </c>
      <c r="E34" s="1">
        <v>20</v>
      </c>
      <c r="F34" s="1" t="s">
        <v>1274</v>
      </c>
      <c r="G34" s="1" t="s">
        <v>479</v>
      </c>
      <c r="H34" s="1" t="s">
        <v>479</v>
      </c>
      <c r="I34" s="1" t="s">
        <v>479</v>
      </c>
    </row>
    <row r="35" spans="1:9" x14ac:dyDescent="0.25">
      <c r="A35" s="1">
        <v>33</v>
      </c>
      <c r="B35" s="1" t="s">
        <v>1275</v>
      </c>
      <c r="C35" s="1" t="s">
        <v>1208</v>
      </c>
      <c r="D35" s="2">
        <v>30142</v>
      </c>
      <c r="E35" s="1">
        <v>41</v>
      </c>
      <c r="F35" s="1" t="s">
        <v>1276</v>
      </c>
      <c r="G35" s="1" t="s">
        <v>483</v>
      </c>
      <c r="H35" s="1" t="s">
        <v>483</v>
      </c>
      <c r="I35" s="1" t="s">
        <v>483</v>
      </c>
    </row>
    <row r="36" spans="1:9" x14ac:dyDescent="0.25">
      <c r="A36" s="1">
        <v>34</v>
      </c>
      <c r="B36" s="1" t="s">
        <v>1277</v>
      </c>
      <c r="C36" s="1" t="s">
        <v>1206</v>
      </c>
      <c r="D36" s="2">
        <v>41216</v>
      </c>
      <c r="E36" s="1">
        <v>11</v>
      </c>
      <c r="F36" s="1" t="s">
        <v>1278</v>
      </c>
      <c r="G36" s="1" t="s">
        <v>481</v>
      </c>
      <c r="H36" s="1" t="s">
        <v>481</v>
      </c>
      <c r="I36" s="1" t="s">
        <v>481</v>
      </c>
    </row>
    <row r="37" spans="1:9" x14ac:dyDescent="0.25">
      <c r="A37" s="1">
        <v>35</v>
      </c>
      <c r="B37" s="1" t="s">
        <v>1279</v>
      </c>
      <c r="C37" s="1" t="s">
        <v>1206</v>
      </c>
      <c r="D37" s="2">
        <v>41605</v>
      </c>
      <c r="E37" s="1">
        <v>10</v>
      </c>
      <c r="F37" s="1" t="s">
        <v>1280</v>
      </c>
      <c r="G37" s="1" t="s">
        <v>486</v>
      </c>
      <c r="H37" s="1" t="s">
        <v>486</v>
      </c>
      <c r="I37" s="1" t="s">
        <v>486</v>
      </c>
    </row>
    <row r="38" spans="1:9" x14ac:dyDescent="0.25">
      <c r="A38" s="1">
        <v>36</v>
      </c>
      <c r="B38" s="1" t="s">
        <v>1281</v>
      </c>
      <c r="C38" s="1" t="s">
        <v>1207</v>
      </c>
      <c r="D38" s="2">
        <v>32733</v>
      </c>
      <c r="E38" s="1">
        <v>34</v>
      </c>
      <c r="F38" s="1" t="s">
        <v>1282</v>
      </c>
      <c r="G38" s="1" t="s">
        <v>489</v>
      </c>
      <c r="H38" s="1" t="s">
        <v>489</v>
      </c>
      <c r="I38" s="1" t="s">
        <v>489</v>
      </c>
    </row>
    <row r="39" spans="1:9" x14ac:dyDescent="0.25">
      <c r="A39" s="1">
        <v>37</v>
      </c>
      <c r="B39" s="1" t="s">
        <v>1283</v>
      </c>
      <c r="C39" s="1" t="s">
        <v>1207</v>
      </c>
      <c r="D39" s="2">
        <v>42280</v>
      </c>
      <c r="E39" s="1">
        <v>8</v>
      </c>
      <c r="F39" s="1" t="s">
        <v>1284</v>
      </c>
      <c r="G39" s="1" t="s">
        <v>491</v>
      </c>
      <c r="H39" s="1" t="s">
        <v>491</v>
      </c>
      <c r="I39" s="1" t="s">
        <v>491</v>
      </c>
    </row>
    <row r="40" spans="1:9" x14ac:dyDescent="0.25">
      <c r="A40" s="1">
        <v>38</v>
      </c>
      <c r="B40" s="1" t="s">
        <v>1285</v>
      </c>
      <c r="C40" s="1" t="s">
        <v>13</v>
      </c>
      <c r="D40" s="2">
        <v>33634</v>
      </c>
      <c r="E40" s="1">
        <v>32</v>
      </c>
      <c r="F40" s="1" t="s">
        <v>1286</v>
      </c>
      <c r="G40" s="1" t="s">
        <v>487</v>
      </c>
      <c r="H40" s="1" t="s">
        <v>487</v>
      </c>
      <c r="I40" s="1" t="s">
        <v>487</v>
      </c>
    </row>
    <row r="41" spans="1:9" x14ac:dyDescent="0.25">
      <c r="A41" s="1">
        <v>39</v>
      </c>
      <c r="B41" s="1" t="s">
        <v>1287</v>
      </c>
      <c r="C41" s="1" t="s">
        <v>1207</v>
      </c>
      <c r="D41" s="2">
        <v>30782</v>
      </c>
      <c r="E41" s="1">
        <v>39</v>
      </c>
      <c r="F41" s="1" t="s">
        <v>1288</v>
      </c>
      <c r="G41" s="1" t="s">
        <v>480</v>
      </c>
      <c r="H41" s="1" t="s">
        <v>480</v>
      </c>
      <c r="I41" s="1" t="s">
        <v>480</v>
      </c>
    </row>
    <row r="42" spans="1:9" x14ac:dyDescent="0.25">
      <c r="A42" s="1">
        <v>40</v>
      </c>
      <c r="B42" s="1" t="s">
        <v>1289</v>
      </c>
      <c r="C42" s="1" t="s">
        <v>13</v>
      </c>
      <c r="D42" s="2">
        <v>37590</v>
      </c>
      <c r="E42" s="1">
        <v>21</v>
      </c>
      <c r="F42" s="1" t="s">
        <v>1290</v>
      </c>
      <c r="G42" s="1" t="s">
        <v>483</v>
      </c>
      <c r="H42" s="1" t="s">
        <v>483</v>
      </c>
      <c r="I42" s="1" t="s">
        <v>483</v>
      </c>
    </row>
    <row r="43" spans="1:9" x14ac:dyDescent="0.25">
      <c r="A43" s="1">
        <v>41</v>
      </c>
      <c r="B43" s="1" t="s">
        <v>1291</v>
      </c>
      <c r="C43" s="1" t="s">
        <v>1206</v>
      </c>
      <c r="D43" s="2">
        <v>38693</v>
      </c>
      <c r="E43" s="1">
        <v>18</v>
      </c>
      <c r="F43" s="1" t="s">
        <v>1292</v>
      </c>
      <c r="G43" s="1" t="s">
        <v>491</v>
      </c>
      <c r="H43" s="1" t="s">
        <v>491</v>
      </c>
      <c r="I43" s="1" t="s">
        <v>491</v>
      </c>
    </row>
    <row r="44" spans="1:9" x14ac:dyDescent="0.25">
      <c r="A44" s="1">
        <v>42</v>
      </c>
      <c r="B44" s="1" t="s">
        <v>1293</v>
      </c>
      <c r="C44" s="1" t="s">
        <v>1207</v>
      </c>
      <c r="D44" s="2">
        <v>40324</v>
      </c>
      <c r="E44" s="1">
        <v>13</v>
      </c>
      <c r="F44" s="1" t="s">
        <v>1294</v>
      </c>
      <c r="G44" s="1" t="s">
        <v>477</v>
      </c>
      <c r="H44" s="1" t="s">
        <v>477</v>
      </c>
      <c r="I44" s="1" t="s">
        <v>477</v>
      </c>
    </row>
    <row r="45" spans="1:9" x14ac:dyDescent="0.25">
      <c r="A45" s="1">
        <v>43</v>
      </c>
      <c r="B45" s="1" t="s">
        <v>1295</v>
      </c>
      <c r="C45" s="1" t="s">
        <v>1208</v>
      </c>
      <c r="D45" s="2">
        <v>33843</v>
      </c>
      <c r="E45" s="1">
        <v>31</v>
      </c>
      <c r="F45" s="1" t="s">
        <v>1296</v>
      </c>
      <c r="G45" s="1" t="s">
        <v>481</v>
      </c>
      <c r="H45" s="1" t="s">
        <v>481</v>
      </c>
      <c r="I45" s="1" t="s">
        <v>481</v>
      </c>
    </row>
    <row r="46" spans="1:9" x14ac:dyDescent="0.25">
      <c r="A46" s="1">
        <v>44</v>
      </c>
      <c r="B46" s="1" t="s">
        <v>1297</v>
      </c>
      <c r="C46" s="1" t="s">
        <v>1207</v>
      </c>
      <c r="D46" s="2">
        <v>39559</v>
      </c>
      <c r="E46" s="1">
        <v>15</v>
      </c>
      <c r="F46" s="1" t="s">
        <v>1298</v>
      </c>
      <c r="G46" s="1" t="s">
        <v>485</v>
      </c>
      <c r="H46" s="1" t="s">
        <v>485</v>
      </c>
      <c r="I46" s="1" t="s">
        <v>485</v>
      </c>
    </row>
    <row r="47" spans="1:9" x14ac:dyDescent="0.25">
      <c r="A47" s="1">
        <v>45</v>
      </c>
      <c r="B47" s="1" t="s">
        <v>1299</v>
      </c>
      <c r="C47" s="1" t="s">
        <v>1207</v>
      </c>
      <c r="D47" s="2">
        <v>32278</v>
      </c>
      <c r="E47" s="1">
        <v>35</v>
      </c>
      <c r="F47" s="1" t="s">
        <v>1300</v>
      </c>
      <c r="G47" s="1" t="s">
        <v>484</v>
      </c>
      <c r="H47" s="1" t="s">
        <v>484</v>
      </c>
      <c r="I47" s="1" t="s">
        <v>484</v>
      </c>
    </row>
    <row r="48" spans="1:9" x14ac:dyDescent="0.25">
      <c r="A48" s="1">
        <v>46</v>
      </c>
      <c r="B48" s="1" t="s">
        <v>1301</v>
      </c>
      <c r="C48" s="1" t="s">
        <v>1207</v>
      </c>
      <c r="D48" s="2">
        <v>39772</v>
      </c>
      <c r="E48" s="1">
        <v>15</v>
      </c>
      <c r="F48" s="1" t="s">
        <v>1302</v>
      </c>
      <c r="G48" s="1" t="s">
        <v>485</v>
      </c>
      <c r="H48" s="1" t="s">
        <v>485</v>
      </c>
      <c r="I48" s="1" t="s">
        <v>485</v>
      </c>
    </row>
    <row r="49" spans="1:9" x14ac:dyDescent="0.25">
      <c r="A49" s="1">
        <v>47</v>
      </c>
      <c r="B49" s="1" t="s">
        <v>1303</v>
      </c>
      <c r="C49" s="1" t="s">
        <v>13</v>
      </c>
      <c r="D49" s="2">
        <v>37318</v>
      </c>
      <c r="E49" s="1">
        <v>22</v>
      </c>
      <c r="F49" s="1" t="s">
        <v>1304</v>
      </c>
      <c r="G49" s="1" t="s">
        <v>479</v>
      </c>
      <c r="H49" s="1" t="s">
        <v>479</v>
      </c>
      <c r="I49" s="1" t="s">
        <v>479</v>
      </c>
    </row>
    <row r="50" spans="1:9" x14ac:dyDescent="0.25">
      <c r="A50" s="1">
        <v>48</v>
      </c>
      <c r="B50" s="1" t="s">
        <v>1305</v>
      </c>
      <c r="C50" s="1" t="s">
        <v>1207</v>
      </c>
      <c r="D50" s="2">
        <v>41387</v>
      </c>
      <c r="E50" s="1">
        <v>10</v>
      </c>
      <c r="F50" s="1" t="s">
        <v>1306</v>
      </c>
      <c r="G50" s="1" t="s">
        <v>490</v>
      </c>
      <c r="H50" s="1" t="s">
        <v>490</v>
      </c>
      <c r="I50" s="1" t="s">
        <v>490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A93EE-BE61-45A7-9096-AF6C92EBA6C8}">
  <dimension ref="A1:C50"/>
  <sheetViews>
    <sheetView tabSelected="1" workbookViewId="0"/>
  </sheetViews>
  <sheetFormatPr defaultRowHeight="15" x14ac:dyDescent="0.25"/>
  <cols>
    <col min="1" max="1" width="20.5703125" customWidth="1"/>
    <col min="2" max="2" width="14.42578125" customWidth="1"/>
    <col min="3" max="4" width="12.140625" bestFit="1" customWidth="1"/>
  </cols>
  <sheetData>
    <row r="1" spans="1:3" x14ac:dyDescent="0.25">
      <c r="A1" t="s">
        <v>0</v>
      </c>
      <c r="B1" t="s">
        <v>1308</v>
      </c>
      <c r="C1" t="s">
        <v>1309</v>
      </c>
    </row>
    <row r="2" spans="1:3" x14ac:dyDescent="0.25">
      <c r="A2" s="1">
        <v>54</v>
      </c>
      <c r="B2" s="2">
        <v>45488</v>
      </c>
      <c r="C2" s="1" t="s">
        <v>1311</v>
      </c>
    </row>
    <row r="3" spans="1:3" x14ac:dyDescent="0.25">
      <c r="A3" s="1">
        <v>77</v>
      </c>
      <c r="B3" s="2">
        <v>45694</v>
      </c>
      <c r="C3" s="1" t="s">
        <v>1312</v>
      </c>
    </row>
    <row r="4" spans="1:3" x14ac:dyDescent="0.25">
      <c r="A4" s="1">
        <v>5</v>
      </c>
      <c r="B4" s="2">
        <v>45108</v>
      </c>
      <c r="C4" s="1" t="s">
        <v>1312</v>
      </c>
    </row>
    <row r="5" spans="1:3" x14ac:dyDescent="0.25">
      <c r="A5" s="1">
        <v>256</v>
      </c>
      <c r="B5" s="2">
        <v>45879</v>
      </c>
      <c r="C5" s="1" t="s">
        <v>1313</v>
      </c>
    </row>
    <row r="6" spans="1:3" x14ac:dyDescent="0.25">
      <c r="A6" s="1">
        <v>157</v>
      </c>
      <c r="B6" s="2">
        <v>45608</v>
      </c>
      <c r="C6" s="1" t="s">
        <v>1314</v>
      </c>
    </row>
    <row r="7" spans="1:3" x14ac:dyDescent="0.25">
      <c r="A7" s="1">
        <v>356</v>
      </c>
      <c r="B7" s="2">
        <v>46117</v>
      </c>
      <c r="C7" s="1" t="s">
        <v>1311</v>
      </c>
    </row>
    <row r="8" spans="1:3" x14ac:dyDescent="0.25">
      <c r="A8" s="1">
        <v>46</v>
      </c>
      <c r="B8" s="2">
        <v>45294</v>
      </c>
      <c r="C8" s="1" t="s">
        <v>1312</v>
      </c>
    </row>
    <row r="9" spans="1:3" x14ac:dyDescent="0.25">
      <c r="A9" s="1">
        <v>281</v>
      </c>
      <c r="B9" s="2">
        <v>45802</v>
      </c>
      <c r="C9" s="1" t="s">
        <v>1310</v>
      </c>
    </row>
    <row r="10" spans="1:3" x14ac:dyDescent="0.25">
      <c r="A10" s="1">
        <v>17</v>
      </c>
      <c r="B10" s="2">
        <v>45412</v>
      </c>
      <c r="C10" s="1" t="s">
        <v>1310</v>
      </c>
    </row>
    <row r="11" spans="1:3" x14ac:dyDescent="0.25">
      <c r="A11" s="1">
        <v>11</v>
      </c>
      <c r="B11" s="2">
        <v>45097</v>
      </c>
      <c r="C11" s="1" t="s">
        <v>1313</v>
      </c>
    </row>
    <row r="12" spans="1:3" x14ac:dyDescent="0.25">
      <c r="A12" s="1">
        <v>60</v>
      </c>
      <c r="B12" s="2">
        <v>45322</v>
      </c>
      <c r="C12" s="1" t="s">
        <v>1314</v>
      </c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DE659E-E919-4F70-B6D6-DA6CDDD20DFA}">
          <x14:formula1>
            <xm:f>Sheet1!$R$30:$R$34</xm:f>
          </x14:formula1>
          <xm:sqref>C2:C50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D637-A21A-46B3-B0CA-1141C2EA7DB9}">
  <dimension ref="A1:B100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9.5703125" customWidth="1"/>
  </cols>
  <sheetData>
    <row r="1" spans="1:2" x14ac:dyDescent="0.25">
      <c r="A1" t="s">
        <v>1315</v>
      </c>
      <c r="B1" t="s">
        <v>1316</v>
      </c>
    </row>
    <row r="2" spans="1:2" x14ac:dyDescent="0.25">
      <c r="A2" s="1">
        <v>4</v>
      </c>
      <c r="B2" s="12">
        <v>11</v>
      </c>
    </row>
    <row r="3" spans="1:2" x14ac:dyDescent="0.25">
      <c r="A3" s="1">
        <v>5</v>
      </c>
      <c r="B3" s="12">
        <v>4</v>
      </c>
    </row>
    <row r="4" spans="1:2" x14ac:dyDescent="0.25">
      <c r="A4" s="1">
        <v>6</v>
      </c>
      <c r="B4" s="12">
        <v>31</v>
      </c>
    </row>
    <row r="5" spans="1:2" x14ac:dyDescent="0.25">
      <c r="A5" s="1">
        <v>7</v>
      </c>
      <c r="B5" s="12">
        <v>10</v>
      </c>
    </row>
    <row r="6" spans="1:2" x14ac:dyDescent="0.25">
      <c r="A6" s="1">
        <v>8</v>
      </c>
      <c r="B6" s="12">
        <v>9</v>
      </c>
    </row>
    <row r="7" spans="1:2" x14ac:dyDescent="0.25">
      <c r="A7" s="1">
        <v>9</v>
      </c>
      <c r="B7" s="12">
        <v>7</v>
      </c>
    </row>
    <row r="8" spans="1:2" x14ac:dyDescent="0.25">
      <c r="A8" s="1">
        <v>125</v>
      </c>
      <c r="B8" s="12">
        <v>32</v>
      </c>
    </row>
    <row r="9" spans="1:2" x14ac:dyDescent="0.25">
      <c r="A9" s="1">
        <v>126</v>
      </c>
      <c r="B9" s="12">
        <v>34</v>
      </c>
    </row>
    <row r="10" spans="1:2" x14ac:dyDescent="0.25">
      <c r="A10" s="1">
        <v>127</v>
      </c>
      <c r="B10" s="12">
        <v>3</v>
      </c>
    </row>
    <row r="11" spans="1:2" x14ac:dyDescent="0.25">
      <c r="A11" s="1">
        <v>128</v>
      </c>
      <c r="B11" s="12">
        <v>7</v>
      </c>
    </row>
    <row r="12" spans="1:2" x14ac:dyDescent="0.25">
      <c r="A12" s="1">
        <v>129</v>
      </c>
      <c r="B12" s="12">
        <v>2</v>
      </c>
    </row>
    <row r="13" spans="1:2" x14ac:dyDescent="0.25">
      <c r="A13" s="1">
        <v>130</v>
      </c>
      <c r="B13" s="12">
        <v>41</v>
      </c>
    </row>
    <row r="14" spans="1:2" x14ac:dyDescent="0.25">
      <c r="A14" s="1">
        <v>278</v>
      </c>
      <c r="B14" s="12">
        <v>23</v>
      </c>
    </row>
    <row r="15" spans="1:2" x14ac:dyDescent="0.25">
      <c r="A15" s="1">
        <v>279</v>
      </c>
      <c r="B15" s="12">
        <v>45</v>
      </c>
    </row>
    <row r="16" spans="1:2" x14ac:dyDescent="0.25">
      <c r="A16" s="1">
        <v>280</v>
      </c>
      <c r="B16" s="12">
        <v>34</v>
      </c>
    </row>
    <row r="17" spans="1:2" x14ac:dyDescent="0.25">
      <c r="A17" s="1">
        <v>281</v>
      </c>
      <c r="B17" s="12">
        <v>3</v>
      </c>
    </row>
    <row r="18" spans="1:2" x14ac:dyDescent="0.25">
      <c r="A18" s="1">
        <v>282</v>
      </c>
      <c r="B18" s="12">
        <v>18</v>
      </c>
    </row>
    <row r="19" spans="1:2" x14ac:dyDescent="0.25">
      <c r="A19" s="1">
        <v>283</v>
      </c>
      <c r="B19" s="12">
        <v>21</v>
      </c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072E-EE1C-4532-BAC4-9B97E03643D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SOLDIER</vt:lpstr>
      <vt:lpstr>TELEPHONE</vt:lpstr>
      <vt:lpstr>OFFICER</vt:lpstr>
      <vt:lpstr>INJURY_RECORD</vt:lpstr>
      <vt:lpstr>OFFICER_SOLDIER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</dc:creator>
  <cp:lastModifiedBy>Khalid</cp:lastModifiedBy>
  <dcterms:created xsi:type="dcterms:W3CDTF">2024-03-12T21:57:28Z</dcterms:created>
  <dcterms:modified xsi:type="dcterms:W3CDTF">2024-03-14T22:31:19Z</dcterms:modified>
</cp:coreProperties>
</file>