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<sst xmlns="http://schemas.openxmlformats.org/spreadsheetml/2006/main" count="21" uniqueCount="13">
  <si>
    <t>Metode Selisih maju</t>
  </si>
  <si>
    <t>Metode Selisih mundur</t>
  </si>
  <si>
    <t>x</t>
  </si>
  <si>
    <t>x+h</t>
  </si>
  <si>
    <t>f(x)</t>
  </si>
  <si>
    <t>f(x+h)</t>
  </si>
  <si>
    <t>maju</t>
  </si>
  <si>
    <t>x-h</t>
  </si>
  <si>
    <t>f(x-h)</t>
  </si>
  <si>
    <t>Mundur</t>
  </si>
  <si>
    <t>Metode Selisih Tengah</t>
  </si>
  <si>
    <t>tengah</t>
  </si>
  <si>
    <t>h</t>
  </si>
</sst>
</file>

<file path=xl/styles.xml><?xml version="1.0" encoding="utf-8"?>
<styleSheet xmlns="http://schemas.openxmlformats.org/spreadsheetml/2006/main">
  <numFmts count="6">
    <numFmt numFmtId="176" formatCode="0.0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zoomScale="85" zoomScaleNormal="85" workbookViewId="0">
      <selection activeCell="Q15" sqref="Q15"/>
    </sheetView>
  </sheetViews>
  <sheetFormatPr defaultColWidth="9" defaultRowHeight="15"/>
  <cols>
    <col min="2" max="2" width="8.5" customWidth="1"/>
    <col min="4" max="4" width="11.75" customWidth="1"/>
    <col min="5" max="12" width="13.75"/>
    <col min="13" max="13" width="28.375" customWidth="1"/>
  </cols>
  <sheetData>
    <row r="1" spans="1:12">
      <c r="A1" s="1" t="s">
        <v>0</v>
      </c>
      <c r="B1" s="1"/>
      <c r="C1" s="1"/>
      <c r="D1" s="1"/>
      <c r="E1" s="1"/>
      <c r="H1" s="1" t="s">
        <v>1</v>
      </c>
      <c r="I1" s="1"/>
      <c r="J1" s="1"/>
      <c r="K1" s="1"/>
      <c r="L1" s="1"/>
    </row>
    <row r="2" spans="1:12">
      <c r="A2" t="s">
        <v>2</v>
      </c>
      <c r="B2" t="s">
        <v>3</v>
      </c>
      <c r="C2" t="s">
        <v>4</v>
      </c>
      <c r="D2" t="s">
        <v>5</v>
      </c>
      <c r="E2" t="s">
        <v>6</v>
      </c>
      <c r="H2" t="s">
        <v>2</v>
      </c>
      <c r="I2" t="s">
        <v>7</v>
      </c>
      <c r="J2" t="s">
        <v>4</v>
      </c>
      <c r="K2" t="s">
        <v>8</v>
      </c>
      <c r="L2" t="s">
        <v>9</v>
      </c>
    </row>
    <row r="3" spans="1:12">
      <c r="A3" s="2">
        <v>0</v>
      </c>
      <c r="B3">
        <f t="shared" ref="B3:B23" si="0">A3+$O$27</f>
        <v>0.05</v>
      </c>
      <c r="C3" s="3">
        <f>EXP(-A3)*SIN(2*A3)+1</f>
        <v>1</v>
      </c>
      <c r="D3" s="3">
        <f>EXP(-B3)*SIN(2*B3)+1</f>
        <v>1.0949644834629</v>
      </c>
      <c r="E3">
        <f>(D3-C3)/$O$27</f>
        <v>1.89928966925805</v>
      </c>
      <c r="H3" s="2">
        <v>0</v>
      </c>
      <c r="I3">
        <f>H3-$O$27</f>
        <v>-0.05</v>
      </c>
      <c r="J3" s="3">
        <f t="shared" ref="J3:J23" si="1">EXP(-H3)*SIN(2*H3)+1</f>
        <v>1</v>
      </c>
      <c r="K3">
        <f>EXP(-I3)*SIN(2*I3)+1</f>
        <v>0.895048014626725</v>
      </c>
      <c r="L3">
        <f>(J3-K3)/$O$27</f>
        <v>2.09903970746551</v>
      </c>
    </row>
    <row r="4" spans="1:12">
      <c r="A4">
        <v>0.05</v>
      </c>
      <c r="B4">
        <f t="shared" si="0"/>
        <v>0.1</v>
      </c>
      <c r="C4" s="3">
        <f t="shared" ref="C4:C23" si="2">EXP(-A4)*SIN(2*A4)+1</f>
        <v>1.0949644834629</v>
      </c>
      <c r="D4" s="3">
        <f t="shared" ref="D4:D23" si="3">EXP(-B4)*SIN(2*B4)+1</f>
        <v>1.17976344431954</v>
      </c>
      <c r="E4">
        <f t="shared" ref="E4:E23" si="4">(D4-C4)/$O$27</f>
        <v>1.69597921713265</v>
      </c>
      <c r="H4">
        <v>0.05</v>
      </c>
      <c r="I4">
        <f t="shared" ref="I4:I23" si="5">H4-$O$27</f>
        <v>0</v>
      </c>
      <c r="J4" s="3">
        <f t="shared" si="1"/>
        <v>1.0949644834629</v>
      </c>
      <c r="K4">
        <f t="shared" ref="K3:K23" si="6">EXP(-I4)*SIN(2*I4)+1</f>
        <v>1</v>
      </c>
      <c r="L4">
        <f t="shared" ref="L4:L23" si="7">(J4-K4)/$O$27</f>
        <v>1.89928966925805</v>
      </c>
    </row>
    <row r="5" spans="1:12">
      <c r="A5" s="2">
        <v>0.1</v>
      </c>
      <c r="B5">
        <f t="shared" si="0"/>
        <v>0.15</v>
      </c>
      <c r="C5" s="3">
        <f t="shared" si="2"/>
        <v>1.17976344431954</v>
      </c>
      <c r="D5" s="3">
        <f t="shared" si="3"/>
        <v>1.2543565990682</v>
      </c>
      <c r="E5">
        <f t="shared" si="4"/>
        <v>1.49186309497323</v>
      </c>
      <c r="H5" s="2">
        <v>0.1</v>
      </c>
      <c r="I5">
        <f t="shared" si="5"/>
        <v>0.05</v>
      </c>
      <c r="J5" s="3">
        <f t="shared" si="1"/>
        <v>1.17976344431954</v>
      </c>
      <c r="K5">
        <f t="shared" si="6"/>
        <v>1.0949644834629</v>
      </c>
      <c r="L5">
        <f t="shared" si="7"/>
        <v>1.69597921713265</v>
      </c>
    </row>
    <row r="6" spans="1:12">
      <c r="A6">
        <v>0.15</v>
      </c>
      <c r="B6">
        <f t="shared" si="0"/>
        <v>0.2</v>
      </c>
      <c r="C6" s="3">
        <f t="shared" si="2"/>
        <v>1.2543565990682</v>
      </c>
      <c r="D6" s="3">
        <f t="shared" si="3"/>
        <v>1.31882877266074</v>
      </c>
      <c r="E6">
        <f t="shared" si="4"/>
        <v>1.28944347185089</v>
      </c>
      <c r="H6">
        <v>0.15</v>
      </c>
      <c r="I6">
        <f t="shared" si="5"/>
        <v>0.1</v>
      </c>
      <c r="J6" s="3">
        <f t="shared" si="1"/>
        <v>1.2543565990682</v>
      </c>
      <c r="K6">
        <f t="shared" si="6"/>
        <v>1.17976344431954</v>
      </c>
      <c r="L6">
        <f t="shared" si="7"/>
        <v>1.49186309497323</v>
      </c>
    </row>
    <row r="7" spans="1:12">
      <c r="A7" s="2">
        <v>0.2</v>
      </c>
      <c r="B7">
        <f t="shared" si="0"/>
        <v>0.25</v>
      </c>
      <c r="C7" s="3">
        <f t="shared" si="2"/>
        <v>1.31882877266074</v>
      </c>
      <c r="D7" s="3">
        <f t="shared" si="3"/>
        <v>1.37337698488938</v>
      </c>
      <c r="E7">
        <f t="shared" si="4"/>
        <v>1.09096424457285</v>
      </c>
      <c r="H7" s="2">
        <v>0.2</v>
      </c>
      <c r="I7">
        <f t="shared" si="5"/>
        <v>0.15</v>
      </c>
      <c r="J7" s="3">
        <f t="shared" si="1"/>
        <v>1.31882877266074</v>
      </c>
      <c r="K7">
        <f t="shared" si="6"/>
        <v>1.2543565990682</v>
      </c>
      <c r="L7">
        <f t="shared" si="7"/>
        <v>1.28944347185089</v>
      </c>
    </row>
    <row r="8" spans="1:12">
      <c r="A8">
        <v>0.25</v>
      </c>
      <c r="B8">
        <f t="shared" si="0"/>
        <v>0.3</v>
      </c>
      <c r="C8" s="3">
        <f t="shared" si="2"/>
        <v>1.37337698488938</v>
      </c>
      <c r="D8" s="3">
        <f t="shared" si="3"/>
        <v>1.41829743246183</v>
      </c>
      <c r="E8">
        <f t="shared" si="4"/>
        <v>0.898408951449019</v>
      </c>
      <c r="H8">
        <v>0.25</v>
      </c>
      <c r="I8">
        <f t="shared" si="5"/>
        <v>0.2</v>
      </c>
      <c r="J8" s="3">
        <f t="shared" si="1"/>
        <v>1.37337698488938</v>
      </c>
      <c r="K8">
        <f t="shared" si="6"/>
        <v>1.31882877266074</v>
      </c>
      <c r="L8">
        <f t="shared" si="7"/>
        <v>1.09096424457285</v>
      </c>
    </row>
    <row r="9" spans="1:12">
      <c r="A9" s="2">
        <v>0.3</v>
      </c>
      <c r="B9">
        <f t="shared" si="0"/>
        <v>0.35</v>
      </c>
      <c r="C9" s="3">
        <f t="shared" si="2"/>
        <v>1.41829743246183</v>
      </c>
      <c r="D9" s="3">
        <f t="shared" si="3"/>
        <v>1.45397253138254</v>
      </c>
      <c r="E9">
        <f t="shared" si="4"/>
        <v>0.713501978414035</v>
      </c>
      <c r="H9" s="2">
        <v>0.3</v>
      </c>
      <c r="I9">
        <f t="shared" si="5"/>
        <v>0.25</v>
      </c>
      <c r="J9" s="3">
        <f t="shared" si="1"/>
        <v>1.41829743246183</v>
      </c>
      <c r="K9">
        <f t="shared" si="6"/>
        <v>1.37337698488938</v>
      </c>
      <c r="L9">
        <f t="shared" si="7"/>
        <v>0.898408951449023</v>
      </c>
    </row>
    <row r="10" spans="1:12">
      <c r="A10">
        <v>0.35</v>
      </c>
      <c r="B10">
        <f t="shared" si="0"/>
        <v>0.4</v>
      </c>
      <c r="C10" s="3">
        <f t="shared" si="2"/>
        <v>1.45397253138254</v>
      </c>
      <c r="D10" s="3">
        <f t="shared" si="3"/>
        <v>1.48085816787571</v>
      </c>
      <c r="E10">
        <f t="shared" si="4"/>
        <v>0.537712729863564</v>
      </c>
      <c r="H10">
        <v>0.35</v>
      </c>
      <c r="I10">
        <f t="shared" si="5"/>
        <v>0.3</v>
      </c>
      <c r="J10" s="3">
        <f t="shared" si="1"/>
        <v>1.45397253138254</v>
      </c>
      <c r="K10">
        <f t="shared" si="6"/>
        <v>1.41829743246183</v>
      </c>
      <c r="L10">
        <f t="shared" si="7"/>
        <v>0.713501978414035</v>
      </c>
    </row>
    <row r="11" spans="1:12">
      <c r="A11" s="2">
        <v>0.4</v>
      </c>
      <c r="B11">
        <f t="shared" si="0"/>
        <v>0.45</v>
      </c>
      <c r="C11" s="3">
        <f t="shared" si="2"/>
        <v>1.48085816787571</v>
      </c>
      <c r="D11" s="3">
        <f t="shared" si="3"/>
        <v>1.49947128950137</v>
      </c>
      <c r="E11">
        <f t="shared" si="4"/>
        <v>0.372262432513075</v>
      </c>
      <c r="H11" s="2">
        <v>0.4</v>
      </c>
      <c r="I11">
        <f t="shared" si="5"/>
        <v>0.35</v>
      </c>
      <c r="J11" s="3">
        <f t="shared" si="1"/>
        <v>1.48085816787571</v>
      </c>
      <c r="K11">
        <f t="shared" si="6"/>
        <v>1.45397253138254</v>
      </c>
      <c r="L11">
        <f t="shared" si="7"/>
        <v>0.537712729863564</v>
      </c>
    </row>
    <row r="12" spans="1:12">
      <c r="A12">
        <v>0.45</v>
      </c>
      <c r="B12">
        <f t="shared" si="0"/>
        <v>0.5</v>
      </c>
      <c r="C12" s="3">
        <f t="shared" si="2"/>
        <v>1.49947128950137</v>
      </c>
      <c r="D12" s="3">
        <f t="shared" si="3"/>
        <v>1.51037795154457</v>
      </c>
      <c r="E12">
        <f t="shared" si="4"/>
        <v>0.218133240864091</v>
      </c>
      <c r="H12">
        <v>0.45</v>
      </c>
      <c r="I12">
        <f t="shared" si="5"/>
        <v>0.4</v>
      </c>
      <c r="J12" s="3">
        <f t="shared" si="1"/>
        <v>1.49947128950137</v>
      </c>
      <c r="K12">
        <f t="shared" si="6"/>
        <v>1.48085816787571</v>
      </c>
      <c r="L12">
        <f t="shared" si="7"/>
        <v>0.372262432513075</v>
      </c>
    </row>
    <row r="13" spans="1:12">
      <c r="A13">
        <v>0.5</v>
      </c>
      <c r="B13">
        <f t="shared" si="0"/>
        <v>0.55</v>
      </c>
      <c r="C13" s="3">
        <f t="shared" si="2"/>
        <v>1.51037795154457</v>
      </c>
      <c r="D13" s="3">
        <f t="shared" si="3"/>
        <v>1.51418191739714</v>
      </c>
      <c r="E13">
        <f t="shared" si="4"/>
        <v>0.0760793170513319</v>
      </c>
      <c r="H13">
        <v>0.5</v>
      </c>
      <c r="I13">
        <f t="shared" si="5"/>
        <v>0.45</v>
      </c>
      <c r="J13" s="3">
        <f t="shared" si="1"/>
        <v>1.51037795154457</v>
      </c>
      <c r="K13">
        <f t="shared" si="6"/>
        <v>1.49947128950137</v>
      </c>
      <c r="L13">
        <f t="shared" si="7"/>
        <v>0.218133240864091</v>
      </c>
    </row>
    <row r="14" spans="1:12">
      <c r="A14" s="2">
        <v>0.55</v>
      </c>
      <c r="B14">
        <f t="shared" si="0"/>
        <v>0.6</v>
      </c>
      <c r="C14" s="3">
        <f t="shared" si="2"/>
        <v>1.51418191739714</v>
      </c>
      <c r="D14" s="3">
        <f t="shared" si="3"/>
        <v>1.51151389567325</v>
      </c>
      <c r="E14">
        <f t="shared" si="4"/>
        <v>-0.0533604344776961</v>
      </c>
      <c r="H14" s="2">
        <v>0.55</v>
      </c>
      <c r="I14">
        <f t="shared" si="5"/>
        <v>0.5</v>
      </c>
      <c r="J14" s="3">
        <f t="shared" si="1"/>
        <v>1.51418191739714</v>
      </c>
      <c r="K14">
        <f t="shared" si="6"/>
        <v>1.51037795154457</v>
      </c>
      <c r="L14">
        <f t="shared" si="7"/>
        <v>0.0760793170513319</v>
      </c>
    </row>
    <row r="15" spans="1:12">
      <c r="A15">
        <v>0.6</v>
      </c>
      <c r="B15">
        <f t="shared" si="0"/>
        <v>0.65</v>
      </c>
      <c r="C15" s="3">
        <f t="shared" si="2"/>
        <v>1.51151389567325</v>
      </c>
      <c r="D15" s="3">
        <f t="shared" si="3"/>
        <v>1.50302148136055</v>
      </c>
      <c r="E15">
        <f t="shared" si="4"/>
        <v>-0.16984828625402</v>
      </c>
      <c r="H15">
        <v>0.6</v>
      </c>
      <c r="I15">
        <f t="shared" si="5"/>
        <v>0.55</v>
      </c>
      <c r="J15" s="3">
        <f t="shared" si="1"/>
        <v>1.51151389567325</v>
      </c>
      <c r="K15">
        <f t="shared" si="6"/>
        <v>1.51418191739714</v>
      </c>
      <c r="L15">
        <f t="shared" si="7"/>
        <v>-0.0533604344776961</v>
      </c>
    </row>
    <row r="16" spans="1:12">
      <c r="A16" s="2">
        <v>0.65</v>
      </c>
      <c r="B16">
        <f t="shared" si="0"/>
        <v>0.7</v>
      </c>
      <c r="C16" s="3">
        <f t="shared" si="2"/>
        <v>1.50302148136055</v>
      </c>
      <c r="D16" s="3">
        <f t="shared" si="3"/>
        <v>1.48935985353748</v>
      </c>
      <c r="E16">
        <f t="shared" si="4"/>
        <v>-0.273232556461434</v>
      </c>
      <c r="H16" s="2">
        <v>0.65</v>
      </c>
      <c r="I16">
        <f t="shared" si="5"/>
        <v>0.6</v>
      </c>
      <c r="J16" s="3">
        <f t="shared" si="1"/>
        <v>1.50302148136055</v>
      </c>
      <c r="K16">
        <f t="shared" si="6"/>
        <v>1.51151389567325</v>
      </c>
      <c r="L16">
        <f t="shared" si="7"/>
        <v>-0.16984828625402</v>
      </c>
    </row>
    <row r="17" spans="1:12">
      <c r="A17">
        <v>0.7</v>
      </c>
      <c r="B17">
        <f t="shared" si="0"/>
        <v>0.75</v>
      </c>
      <c r="C17" s="3">
        <f t="shared" si="2"/>
        <v>1.48935985353748</v>
      </c>
      <c r="D17" s="3">
        <f t="shared" si="3"/>
        <v>1.4711832681986</v>
      </c>
      <c r="E17">
        <f t="shared" si="4"/>
        <v>-0.3635317067776</v>
      </c>
      <c r="H17">
        <v>0.7</v>
      </c>
      <c r="I17">
        <f t="shared" si="5"/>
        <v>0.65</v>
      </c>
      <c r="J17" s="3">
        <f t="shared" si="1"/>
        <v>1.48935985353748</v>
      </c>
      <c r="K17">
        <f t="shared" si="6"/>
        <v>1.50302148136055</v>
      </c>
      <c r="L17">
        <f t="shared" si="7"/>
        <v>-0.273232556461434</v>
      </c>
    </row>
    <row r="18" spans="1:12">
      <c r="A18" s="2">
        <v>0.75</v>
      </c>
      <c r="B18">
        <f t="shared" si="0"/>
        <v>0.8</v>
      </c>
      <c r="C18" s="3">
        <f t="shared" si="2"/>
        <v>1.4711832681986</v>
      </c>
      <c r="D18" s="3">
        <f t="shared" si="3"/>
        <v>1.44913737161356</v>
      </c>
      <c r="E18">
        <f t="shared" si="4"/>
        <v>-0.440917931700873</v>
      </c>
      <c r="H18" s="2">
        <v>0.75</v>
      </c>
      <c r="I18">
        <f t="shared" si="5"/>
        <v>0.7</v>
      </c>
      <c r="J18" s="3">
        <f t="shared" si="1"/>
        <v>1.4711832681986</v>
      </c>
      <c r="K18">
        <f t="shared" si="6"/>
        <v>1.48935985353748</v>
      </c>
      <c r="L18">
        <f t="shared" si="7"/>
        <v>-0.3635317067776</v>
      </c>
    </row>
    <row r="19" spans="1:12">
      <c r="A19">
        <v>0.8</v>
      </c>
      <c r="B19">
        <f t="shared" si="0"/>
        <v>0.85</v>
      </c>
      <c r="C19" s="3">
        <f t="shared" si="2"/>
        <v>1.44913737161356</v>
      </c>
      <c r="D19" s="3">
        <f t="shared" si="3"/>
        <v>1.42385234747549</v>
      </c>
      <c r="E19">
        <f t="shared" si="4"/>
        <v>-0.505700482761391</v>
      </c>
      <c r="H19">
        <v>0.8</v>
      </c>
      <c r="I19">
        <f t="shared" si="5"/>
        <v>0.75</v>
      </c>
      <c r="J19" s="3">
        <f t="shared" si="1"/>
        <v>1.44913737161356</v>
      </c>
      <c r="K19">
        <f t="shared" si="6"/>
        <v>1.4711832681986</v>
      </c>
      <c r="L19">
        <f t="shared" si="7"/>
        <v>-0.440917931700868</v>
      </c>
    </row>
    <row r="20" spans="1:12">
      <c r="A20" s="2">
        <v>0.85</v>
      </c>
      <c r="B20">
        <f t="shared" si="0"/>
        <v>0.9</v>
      </c>
      <c r="C20" s="3">
        <f t="shared" si="2"/>
        <v>1.42385234747549</v>
      </c>
      <c r="D20" s="3">
        <f t="shared" si="3"/>
        <v>1.39593689992534</v>
      </c>
      <c r="E20">
        <f t="shared" si="4"/>
        <v>-0.558308951003053</v>
      </c>
      <c r="H20" s="2">
        <v>0.85</v>
      </c>
      <c r="I20">
        <f t="shared" si="5"/>
        <v>0.8</v>
      </c>
      <c r="J20" s="3">
        <f t="shared" si="1"/>
        <v>1.42385234747549</v>
      </c>
      <c r="K20">
        <f t="shared" si="6"/>
        <v>1.44913737161356</v>
      </c>
      <c r="L20">
        <f t="shared" si="7"/>
        <v>-0.505700482761391</v>
      </c>
    </row>
    <row r="21" spans="1:12">
      <c r="A21">
        <v>0.9</v>
      </c>
      <c r="B21">
        <f t="shared" si="0"/>
        <v>0.95</v>
      </c>
      <c r="C21" s="3">
        <f t="shared" si="2"/>
        <v>1.39593689992534</v>
      </c>
      <c r="D21" s="3">
        <f t="shared" si="3"/>
        <v>1.36597306440731</v>
      </c>
      <c r="E21">
        <f t="shared" si="4"/>
        <v>-0.599276710360428</v>
      </c>
      <c r="H21">
        <v>0.9</v>
      </c>
      <c r="I21">
        <f t="shared" si="5"/>
        <v>0.85</v>
      </c>
      <c r="J21" s="3">
        <f t="shared" si="1"/>
        <v>1.39593689992534</v>
      </c>
      <c r="K21">
        <f t="shared" si="6"/>
        <v>1.42385234747549</v>
      </c>
      <c r="L21">
        <f t="shared" si="7"/>
        <v>-0.558308951003053</v>
      </c>
    </row>
    <row r="22" spans="1:12">
      <c r="A22" s="2">
        <v>0.95</v>
      </c>
      <c r="B22">
        <f t="shared" si="0"/>
        <v>1</v>
      </c>
      <c r="C22" s="3">
        <f t="shared" si="2"/>
        <v>1.36597306440731</v>
      </c>
      <c r="D22" s="3">
        <f t="shared" si="3"/>
        <v>1.33451182923926</v>
      </c>
      <c r="E22">
        <f t="shared" si="4"/>
        <v>-0.629224703361055</v>
      </c>
      <c r="H22" s="2">
        <v>0.95</v>
      </c>
      <c r="I22">
        <f t="shared" si="5"/>
        <v>0.9</v>
      </c>
      <c r="J22" s="3">
        <f t="shared" si="1"/>
        <v>1.36597306440731</v>
      </c>
      <c r="K22">
        <f t="shared" si="6"/>
        <v>1.39593689992534</v>
      </c>
      <c r="L22">
        <f t="shared" si="7"/>
        <v>-0.599276710360432</v>
      </c>
    </row>
    <row r="23" spans="1:12">
      <c r="A23">
        <v>1</v>
      </c>
      <c r="B23">
        <f t="shared" si="0"/>
        <v>1.05</v>
      </c>
      <c r="C23" s="3">
        <f t="shared" si="2"/>
        <v>1.33451182923926</v>
      </c>
      <c r="D23" s="3">
        <f t="shared" si="3"/>
        <v>1.30206954277677</v>
      </c>
      <c r="E23">
        <f t="shared" si="4"/>
        <v>-0.648845729249787</v>
      </c>
      <c r="H23">
        <v>1</v>
      </c>
      <c r="I23">
        <f t="shared" si="5"/>
        <v>0.95</v>
      </c>
      <c r="J23" s="3">
        <f t="shared" si="1"/>
        <v>1.33451182923926</v>
      </c>
      <c r="K23">
        <f t="shared" si="6"/>
        <v>1.36597306440731</v>
      </c>
      <c r="L23">
        <f t="shared" si="7"/>
        <v>-0.629224703361051</v>
      </c>
    </row>
    <row r="26" spans="4:10">
      <c r="D26" s="1" t="s">
        <v>10</v>
      </c>
      <c r="E26" s="1"/>
      <c r="F26" s="1"/>
      <c r="G26" s="1"/>
      <c r="H26" s="1"/>
      <c r="I26" s="1"/>
      <c r="J26" s="1"/>
    </row>
    <row r="27" spans="4:15">
      <c r="D27" t="s">
        <v>2</v>
      </c>
      <c r="E27" t="s">
        <v>3</v>
      </c>
      <c r="F27" t="s">
        <v>7</v>
      </c>
      <c r="G27" t="s">
        <v>4</v>
      </c>
      <c r="H27" t="s">
        <v>8</v>
      </c>
      <c r="I27" t="s">
        <v>5</v>
      </c>
      <c r="J27" t="s">
        <v>11</v>
      </c>
      <c r="K27"/>
      <c r="N27" s="4" t="s">
        <v>12</v>
      </c>
      <c r="O27" s="5">
        <v>0.05</v>
      </c>
    </row>
    <row r="28" spans="4:10">
      <c r="D28" s="2">
        <v>0</v>
      </c>
      <c r="E28">
        <f t="shared" ref="E28:E48" si="8">D28+$O$27</f>
        <v>0.05</v>
      </c>
      <c r="F28">
        <f t="shared" ref="F28:F48" si="9">D28-$O$27</f>
        <v>-0.05</v>
      </c>
      <c r="G28" s="3">
        <f t="shared" ref="G28:G48" si="10">EXP(-D28)*SIN(2*D28)+1</f>
        <v>1</v>
      </c>
      <c r="H28">
        <f t="shared" ref="H28:H48" si="11">EXP(-F28)*SIN(2*F28)+1</f>
        <v>0.895048014626725</v>
      </c>
      <c r="I28" s="3">
        <f>EXP(-E28)*SIN(2*E28)+1</f>
        <v>1.0949644834629</v>
      </c>
      <c r="J28">
        <f>(I28-H28)/2*$O$27</f>
        <v>0.00499791172090445</v>
      </c>
    </row>
    <row r="29" spans="4:10">
      <c r="D29">
        <v>0.05</v>
      </c>
      <c r="E29">
        <f t="shared" si="8"/>
        <v>0.1</v>
      </c>
      <c r="F29">
        <f t="shared" si="9"/>
        <v>0</v>
      </c>
      <c r="G29" s="3">
        <f t="shared" si="10"/>
        <v>1.0949644834629</v>
      </c>
      <c r="H29">
        <f t="shared" si="11"/>
        <v>1</v>
      </c>
      <c r="I29" s="3">
        <f t="shared" ref="I28:I48" si="12">EXP(-E29)*SIN(2*E29)+1</f>
        <v>1.17976344431954</v>
      </c>
      <c r="J29">
        <f t="shared" ref="J29:J48" si="13">(I29-H29)/2*$O$27</f>
        <v>0.00449408610798838</v>
      </c>
    </row>
    <row r="30" spans="4:10">
      <c r="D30" s="2">
        <v>0.1</v>
      </c>
      <c r="E30">
        <f t="shared" si="8"/>
        <v>0.15</v>
      </c>
      <c r="F30">
        <f t="shared" si="9"/>
        <v>0.05</v>
      </c>
      <c r="G30" s="3">
        <f t="shared" si="10"/>
        <v>1.17976344431954</v>
      </c>
      <c r="H30">
        <f t="shared" si="11"/>
        <v>1.0949644834629</v>
      </c>
      <c r="I30" s="3">
        <f t="shared" si="12"/>
        <v>1.2543565990682</v>
      </c>
      <c r="J30">
        <f t="shared" si="13"/>
        <v>0.00398480289013235</v>
      </c>
    </row>
    <row r="31" spans="4:10">
      <c r="D31">
        <v>0.15</v>
      </c>
      <c r="E31">
        <f t="shared" si="8"/>
        <v>0.2</v>
      </c>
      <c r="F31">
        <f t="shared" si="9"/>
        <v>0.1</v>
      </c>
      <c r="G31" s="3">
        <f t="shared" si="10"/>
        <v>1.2543565990682</v>
      </c>
      <c r="H31">
        <f t="shared" si="11"/>
        <v>1.17976344431954</v>
      </c>
      <c r="I31" s="3">
        <f t="shared" si="12"/>
        <v>1.31882877266074</v>
      </c>
      <c r="J31">
        <f t="shared" si="13"/>
        <v>0.00347663320853014</v>
      </c>
    </row>
    <row r="32" spans="4:10">
      <c r="D32" s="2">
        <v>0.2</v>
      </c>
      <c r="E32">
        <f t="shared" si="8"/>
        <v>0.25</v>
      </c>
      <c r="F32">
        <f t="shared" si="9"/>
        <v>0.15</v>
      </c>
      <c r="G32" s="3">
        <f t="shared" si="10"/>
        <v>1.31882877266074</v>
      </c>
      <c r="H32">
        <f t="shared" si="11"/>
        <v>1.2543565990682</v>
      </c>
      <c r="I32" s="3">
        <f t="shared" si="12"/>
        <v>1.37337698488938</v>
      </c>
      <c r="J32">
        <f t="shared" si="13"/>
        <v>0.00297550964552967</v>
      </c>
    </row>
    <row r="33" spans="4:10">
      <c r="D33">
        <v>0.25</v>
      </c>
      <c r="E33">
        <f t="shared" si="8"/>
        <v>0.3</v>
      </c>
      <c r="F33">
        <f t="shared" si="9"/>
        <v>0.2</v>
      </c>
      <c r="G33" s="3">
        <f t="shared" si="10"/>
        <v>1.37337698488938</v>
      </c>
      <c r="H33">
        <f t="shared" si="11"/>
        <v>1.31882877266074</v>
      </c>
      <c r="I33" s="3">
        <f t="shared" si="12"/>
        <v>1.41829743246183</v>
      </c>
      <c r="J33">
        <f t="shared" si="13"/>
        <v>0.00248671649502734</v>
      </c>
    </row>
    <row r="34" spans="4:10">
      <c r="D34" s="2">
        <v>0.3</v>
      </c>
      <c r="E34">
        <f t="shared" si="8"/>
        <v>0.35</v>
      </c>
      <c r="F34">
        <f t="shared" si="9"/>
        <v>0.25</v>
      </c>
      <c r="G34" s="3">
        <f t="shared" si="10"/>
        <v>1.41829743246183</v>
      </c>
      <c r="H34">
        <f t="shared" si="11"/>
        <v>1.37337698488938</v>
      </c>
      <c r="I34" s="3">
        <f t="shared" si="12"/>
        <v>1.45397253138254</v>
      </c>
      <c r="J34">
        <f t="shared" si="13"/>
        <v>0.00201488866232882</v>
      </c>
    </row>
    <row r="35" spans="4:10">
      <c r="D35">
        <v>0.35</v>
      </c>
      <c r="E35">
        <f t="shared" si="8"/>
        <v>0.4</v>
      </c>
      <c r="F35">
        <f t="shared" si="9"/>
        <v>0.3</v>
      </c>
      <c r="G35" s="3">
        <f t="shared" si="10"/>
        <v>1.45397253138254</v>
      </c>
      <c r="H35">
        <f t="shared" si="11"/>
        <v>1.41829743246183</v>
      </c>
      <c r="I35" s="3">
        <f t="shared" si="12"/>
        <v>1.48085816787571</v>
      </c>
      <c r="J35">
        <f t="shared" si="13"/>
        <v>0.001564018385347</v>
      </c>
    </row>
    <row r="36" spans="4:10">
      <c r="D36" s="2">
        <v>0.4</v>
      </c>
      <c r="E36">
        <f t="shared" si="8"/>
        <v>0.45</v>
      </c>
      <c r="F36">
        <f t="shared" si="9"/>
        <v>0.35</v>
      </c>
      <c r="G36" s="3">
        <f t="shared" si="10"/>
        <v>1.48085816787571</v>
      </c>
      <c r="H36">
        <f t="shared" si="11"/>
        <v>1.45397253138254</v>
      </c>
      <c r="I36" s="3">
        <f t="shared" si="12"/>
        <v>1.49947128950137</v>
      </c>
      <c r="J36">
        <f t="shared" si="13"/>
        <v>0.0011374689529708</v>
      </c>
    </row>
    <row r="37" spans="4:10">
      <c r="D37">
        <v>0.45</v>
      </c>
      <c r="E37">
        <f t="shared" si="8"/>
        <v>0.5</v>
      </c>
      <c r="F37">
        <f t="shared" si="9"/>
        <v>0.4</v>
      </c>
      <c r="G37" s="3">
        <f t="shared" si="10"/>
        <v>1.49947128950137</v>
      </c>
      <c r="H37">
        <f t="shared" si="11"/>
        <v>1.48085816787571</v>
      </c>
      <c r="I37" s="3">
        <f t="shared" si="12"/>
        <v>1.51037795154457</v>
      </c>
      <c r="J37">
        <f t="shared" si="13"/>
        <v>0.000737994591721458</v>
      </c>
    </row>
    <row r="38" spans="4:10">
      <c r="D38">
        <v>0.5</v>
      </c>
      <c r="E38">
        <f t="shared" si="8"/>
        <v>0.55</v>
      </c>
      <c r="F38">
        <f t="shared" si="9"/>
        <v>0.45</v>
      </c>
      <c r="G38" s="3">
        <f t="shared" si="10"/>
        <v>1.51037795154457</v>
      </c>
      <c r="H38">
        <f t="shared" si="11"/>
        <v>1.49947128950137</v>
      </c>
      <c r="I38" s="3">
        <f t="shared" si="12"/>
        <v>1.51418191739714</v>
      </c>
      <c r="J38">
        <f t="shared" si="13"/>
        <v>0.000367765697394279</v>
      </c>
    </row>
    <row r="39" spans="4:10">
      <c r="D39" s="2">
        <v>0.55</v>
      </c>
      <c r="E39">
        <f t="shared" si="8"/>
        <v>0.6</v>
      </c>
      <c r="F39">
        <f t="shared" si="9"/>
        <v>0.5</v>
      </c>
      <c r="G39" s="3">
        <f t="shared" si="10"/>
        <v>1.51418191739714</v>
      </c>
      <c r="H39">
        <f t="shared" si="11"/>
        <v>1.51037795154457</v>
      </c>
      <c r="I39" s="3">
        <f t="shared" si="12"/>
        <v>1.51151389567325</v>
      </c>
      <c r="J39">
        <f>(I39-H39)/2*$O$27</f>
        <v>2.83986032170447e-5</v>
      </c>
    </row>
    <row r="40" spans="4:10">
      <c r="D40">
        <v>0.6</v>
      </c>
      <c r="E40">
        <f t="shared" si="8"/>
        <v>0.65</v>
      </c>
      <c r="F40">
        <f t="shared" si="9"/>
        <v>0.55</v>
      </c>
      <c r="G40" s="3">
        <f t="shared" si="10"/>
        <v>1.51151389567325</v>
      </c>
      <c r="H40">
        <f t="shared" si="11"/>
        <v>1.51418191739714</v>
      </c>
      <c r="I40" s="3">
        <f t="shared" si="12"/>
        <v>1.50302148136055</v>
      </c>
      <c r="J40">
        <f t="shared" si="13"/>
        <v>-0.000279010900914645</v>
      </c>
    </row>
    <row r="41" spans="4:10">
      <c r="D41" s="2">
        <v>0.65</v>
      </c>
      <c r="E41">
        <f t="shared" si="8"/>
        <v>0.7</v>
      </c>
      <c r="F41">
        <f t="shared" si="9"/>
        <v>0.6</v>
      </c>
      <c r="G41" s="3">
        <f t="shared" si="10"/>
        <v>1.50302148136055</v>
      </c>
      <c r="H41">
        <f t="shared" si="11"/>
        <v>1.51151389567325</v>
      </c>
      <c r="I41" s="3">
        <f t="shared" si="12"/>
        <v>1.48935985353748</v>
      </c>
      <c r="J41">
        <f t="shared" si="13"/>
        <v>-0.000553851053394316</v>
      </c>
    </row>
    <row r="42" spans="4:10">
      <c r="D42">
        <v>0.7</v>
      </c>
      <c r="E42">
        <f t="shared" si="8"/>
        <v>0.75</v>
      </c>
      <c r="F42">
        <f t="shared" si="9"/>
        <v>0.65</v>
      </c>
      <c r="G42" s="3">
        <f t="shared" si="10"/>
        <v>1.48935985353748</v>
      </c>
      <c r="H42">
        <f t="shared" si="11"/>
        <v>1.50302148136055</v>
      </c>
      <c r="I42" s="3">
        <f t="shared" si="12"/>
        <v>1.4711832681986</v>
      </c>
      <c r="J42">
        <f t="shared" si="13"/>
        <v>-0.000795955329048792</v>
      </c>
    </row>
    <row r="43" spans="4:10">
      <c r="D43" s="2">
        <v>0.75</v>
      </c>
      <c r="E43">
        <f t="shared" si="8"/>
        <v>0.8</v>
      </c>
      <c r="F43">
        <f t="shared" si="9"/>
        <v>0.7</v>
      </c>
      <c r="G43" s="3">
        <f t="shared" si="10"/>
        <v>1.4711832681986</v>
      </c>
      <c r="H43">
        <f t="shared" si="11"/>
        <v>1.48935985353748</v>
      </c>
      <c r="I43" s="3">
        <f t="shared" si="12"/>
        <v>1.44913737161356</v>
      </c>
      <c r="J43">
        <f t="shared" si="13"/>
        <v>-0.00100556204809809</v>
      </c>
    </row>
    <row r="44" spans="4:10">
      <c r="D44">
        <v>0.8</v>
      </c>
      <c r="E44">
        <f t="shared" si="8"/>
        <v>0.85</v>
      </c>
      <c r="F44">
        <f t="shared" si="9"/>
        <v>0.75</v>
      </c>
      <c r="G44" s="3">
        <f t="shared" si="10"/>
        <v>1.44913737161356</v>
      </c>
      <c r="H44">
        <f t="shared" si="11"/>
        <v>1.4711832681986</v>
      </c>
      <c r="I44" s="3">
        <f t="shared" si="12"/>
        <v>1.42385234747549</v>
      </c>
      <c r="J44">
        <f t="shared" si="13"/>
        <v>-0.00118327301807782</v>
      </c>
    </row>
    <row r="45" spans="4:10">
      <c r="D45" s="2">
        <v>0.85</v>
      </c>
      <c r="E45">
        <f t="shared" si="8"/>
        <v>0.9</v>
      </c>
      <c r="F45">
        <f t="shared" si="9"/>
        <v>0.8</v>
      </c>
      <c r="G45" s="3">
        <f t="shared" si="10"/>
        <v>1.42385234747549</v>
      </c>
      <c r="H45">
        <f t="shared" si="11"/>
        <v>1.44913737161356</v>
      </c>
      <c r="I45" s="3">
        <f t="shared" si="12"/>
        <v>1.39593689992534</v>
      </c>
      <c r="J45">
        <f t="shared" si="13"/>
        <v>-0.00133001179220555</v>
      </c>
    </row>
    <row r="46" spans="4:10">
      <c r="D46">
        <v>0.9</v>
      </c>
      <c r="E46">
        <f t="shared" si="8"/>
        <v>0.95</v>
      </c>
      <c r="F46">
        <f t="shared" si="9"/>
        <v>0.85</v>
      </c>
      <c r="G46" s="3">
        <f t="shared" si="10"/>
        <v>1.39593689992534</v>
      </c>
      <c r="H46">
        <f t="shared" si="11"/>
        <v>1.42385234747549</v>
      </c>
      <c r="I46" s="3">
        <f t="shared" si="12"/>
        <v>1.36597306440731</v>
      </c>
      <c r="J46">
        <f t="shared" si="13"/>
        <v>-0.00144698207670435</v>
      </c>
    </row>
    <row r="47" spans="4:10">
      <c r="D47" s="2">
        <v>0.95</v>
      </c>
      <c r="E47">
        <f t="shared" si="8"/>
        <v>1</v>
      </c>
      <c r="F47">
        <f t="shared" si="9"/>
        <v>0.9</v>
      </c>
      <c r="G47" s="3">
        <f t="shared" si="10"/>
        <v>1.36597306440731</v>
      </c>
      <c r="H47">
        <f t="shared" si="11"/>
        <v>1.39593689992534</v>
      </c>
      <c r="I47" s="3">
        <f t="shared" si="12"/>
        <v>1.33451182923926</v>
      </c>
      <c r="J47">
        <f t="shared" si="13"/>
        <v>-0.00153562676715186</v>
      </c>
    </row>
    <row r="48" spans="4:10">
      <c r="D48">
        <v>1</v>
      </c>
      <c r="E48">
        <f t="shared" si="8"/>
        <v>1.05</v>
      </c>
      <c r="F48">
        <f t="shared" si="9"/>
        <v>0.95</v>
      </c>
      <c r="G48" s="3">
        <f t="shared" si="10"/>
        <v>1.33451182923926</v>
      </c>
      <c r="H48">
        <f t="shared" si="11"/>
        <v>1.36597306440731</v>
      </c>
      <c r="I48" s="3">
        <f t="shared" si="12"/>
        <v>1.30206954277677</v>
      </c>
      <c r="J48">
        <f t="shared" si="13"/>
        <v>-0.00159758804076355</v>
      </c>
    </row>
  </sheetData>
  <mergeCells count="3">
    <mergeCell ref="A1:E1"/>
    <mergeCell ref="H1:L1"/>
    <mergeCell ref="D26:J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knoyan</dc:creator>
  <cp:lastModifiedBy>knoyan</cp:lastModifiedBy>
  <dcterms:created xsi:type="dcterms:W3CDTF">2024-12-05T22:29:40Z</dcterms:created>
  <dcterms:modified xsi:type="dcterms:W3CDTF">2024-12-05T23:25:18Z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