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166925"/>
  <xr:revisionPtr revIDLastSave="0" documentId="13_ncr:1_{F1537032-2761-4484-A361-4BEAADBDC9C8}" xr6:coauthVersionLast="47" xr6:coauthVersionMax="47" xr10:uidLastSave="{00000000-0000-0000-0000-000000000000}"/>
  <bookViews>
    <workbookView xWindow="-110" yWindow="-110" windowWidth="19420" windowHeight="10300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" i="2" l="1"/>
  <c r="B71" i="2"/>
  <c r="B139" i="2"/>
  <c r="B138" i="2"/>
  <c r="B123" i="2"/>
  <c r="B122" i="2"/>
  <c r="B141" i="2"/>
  <c r="B16" i="2"/>
  <c r="B117" i="2"/>
  <c r="B116" i="2"/>
  <c r="B115" i="2"/>
  <c r="B114" i="2"/>
  <c r="B70" i="2"/>
  <c r="B11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87" i="2"/>
  <c r="B119" i="2"/>
  <c r="B67" i="2"/>
  <c r="B66" i="2"/>
  <c r="B59" i="2"/>
  <c r="B58" i="2"/>
  <c r="B57" i="2"/>
  <c r="B56" i="2"/>
  <c r="B29" i="2"/>
  <c r="B28" i="2"/>
  <c r="B25" i="2"/>
  <c r="B24" i="2"/>
  <c r="B15" i="2"/>
  <c r="B14" i="2"/>
  <c r="B17" i="2"/>
  <c r="B136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<sst xmlns="http://schemas.openxmlformats.org/spreadsheetml/2006/main" count="1218" uniqueCount="42">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</sst>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€&quot;* #,##0.00_-;\-&quot;€&quot;* #,##0.00_-;_-&quot;€&quot;* &quot;-&quot;??_-;_-@_-"/>
    <numFmt numFmtId="165" formatCode="mm/dd/yy;@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5" fontId="3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0" borderId="0" xfId="0" applyFont="1" applyBorder="1" applyAlignment="1">
      <alignment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" x14ac:dyDescent="0.3"/>
  <cols>
    <col min="1" max="1" width="24" bestFit="1" customWidth="1"/>
    <col min="2" max="2" width="12.83203125" style="8" bestFit="1" customWidth="1"/>
    <col min="3" max="3" width="31.25" customWidth="1"/>
    <col min="4" max="4" width="38.4140625" customWidth="1"/>
    <col min="5" max="5" width="10.58203125" customWidth="1"/>
    <col min="6" max="6" width="14" customWidth="1"/>
    <col min="7" max="7" width="15.1640625" customWidth="1"/>
    <col min="8" max="8" width="14.75" customWidth="1"/>
    <col min="9" max="9" width="13.4140625" customWidth="1"/>
  </cols>
  <sheetData>
    <row r="1" spans="1:9" ht="14.5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5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ht="14.5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ht="14.5" x14ac:dyDescent="0.3">
      <c r="A4" s="3" t="s">
        <v>9</v>
      </c>
      <c r="B4" s="7">
        <f ca="1">TODAY()+17</f>
        <v>45333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ht="14.5" x14ac:dyDescent="0.3">
      <c r="A5" s="3" t="s">
        <v>9</v>
      </c>
      <c r="B5" s="7">
        <f ca="1">TODAY()+17</f>
        <v>45333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ht="14.5" x14ac:dyDescent="0.3">
      <c r="A6" s="3" t="s">
        <v>17</v>
      </c>
      <c r="B6" s="7">
        <f ca="1">TODAY()+2</f>
        <v>45318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ht="14.5" x14ac:dyDescent="0.3">
      <c r="A7" s="3" t="s">
        <v>17</v>
      </c>
      <c r="B7" s="7">
        <f ca="1">TODAY()+2</f>
        <v>45318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ht="14.5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ht="14.5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ht="14.5" x14ac:dyDescent="0.3">
      <c r="A10" s="3" t="s">
        <v>9</v>
      </c>
      <c r="B10" s="7">
        <f ca="1">TODAY()-8</f>
        <v>45308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ht="14.5" x14ac:dyDescent="0.3">
      <c r="A11" s="3" t="s">
        <v>9</v>
      </c>
      <c r="B11" s="7">
        <f ca="1">TODAY()-8</f>
        <v>45308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ht="14.5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ht="14.5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ht="14.5" x14ac:dyDescent="0.3">
      <c r="A14" s="3" t="s">
        <v>26</v>
      </c>
      <c r="B14" s="7">
        <f ca="1">TODAY()-3</f>
        <v>45313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ht="14.5" x14ac:dyDescent="0.3">
      <c r="A15" s="3" t="s">
        <v>26</v>
      </c>
      <c r="B15" s="7">
        <f ca="1">TODAY()-3</f>
        <v>45313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ht="14.5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ht="14.5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ht="14.5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ht="14.5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ht="14.5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ht="14.5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ht="14.5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ht="14.5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ht="14.5" x14ac:dyDescent="0.3">
      <c r="A24" s="3" t="s">
        <v>31</v>
      </c>
      <c r="B24" s="7">
        <f ca="1">TODAY()+40</f>
        <v>45356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ht="14.5" x14ac:dyDescent="0.3">
      <c r="A25" s="3" t="s">
        <v>31</v>
      </c>
      <c r="B25" s="7">
        <f ca="1">TODAY()+40</f>
        <v>45356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ht="14.5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ht="14.5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ht="14.5" x14ac:dyDescent="0.3">
      <c r="A28" s="3" t="s">
        <v>26</v>
      </c>
      <c r="B28" s="7">
        <f ca="1">TODAY()-45</f>
        <v>45271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ht="14.5" x14ac:dyDescent="0.3">
      <c r="A29" s="3" t="s">
        <v>26</v>
      </c>
      <c r="B29" s="7">
        <f ca="1">TODAY()-45</f>
        <v>45271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ht="14.5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ht="14.5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ht="14.5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ht="14.5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ht="14.5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ht="14.5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ht="14.5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ht="14.5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ht="14.5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ht="14.5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ht="14.5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ht="14.5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ht="14.5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ht="14.5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ht="14.5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ht="14.5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ht="14.5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ht="14.5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ht="14.5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ht="14.5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ht="14.5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ht="14.5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ht="14.5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ht="14.5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ht="14.5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ht="14.5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ht="14.5" x14ac:dyDescent="0.3">
      <c r="A56" s="3" t="s">
        <v>17</v>
      </c>
      <c r="B56" s="7">
        <f ca="1">TODAY()-10</f>
        <v>45306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ht="14.5" x14ac:dyDescent="0.3">
      <c r="A57" s="3" t="s">
        <v>17</v>
      </c>
      <c r="B57" s="7">
        <f ca="1">TODAY()-10</f>
        <v>45306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ht="14.5" x14ac:dyDescent="0.3">
      <c r="A58" s="3" t="s">
        <v>17</v>
      </c>
      <c r="B58" s="7">
        <f ca="1">TODAY()-59</f>
        <v>45257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ht="14.5" x14ac:dyDescent="0.3">
      <c r="A59" s="3" t="s">
        <v>17</v>
      </c>
      <c r="B59" s="7">
        <f ca="1">TODAY()-59</f>
        <v>45257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ht="14.5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ht="14.5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ht="14.5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ht="14.5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ht="14.5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ht="14.5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ht="14.5" x14ac:dyDescent="0.3">
      <c r="A66" s="3" t="s">
        <v>31</v>
      </c>
      <c r="B66" s="7">
        <f ca="1">TODAY()+14</f>
        <v>45330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ht="14.5" x14ac:dyDescent="0.3">
      <c r="A67" s="3" t="s">
        <v>31</v>
      </c>
      <c r="B67" s="7">
        <f ca="1">TODAY()+14</f>
        <v>45330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ht="14.5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ht="14.5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ht="14.5" x14ac:dyDescent="0.3">
      <c r="A70" s="3" t="s">
        <v>9</v>
      </c>
      <c r="B70" s="7">
        <f ca="1">TODAY()-32</f>
        <v>45284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ht="14.5" x14ac:dyDescent="0.3">
      <c r="A71" s="3" t="s">
        <v>9</v>
      </c>
      <c r="B71" s="7">
        <f ca="1">TODAY()-32</f>
        <v>45284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ht="14.5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ht="14.5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ht="14.5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ht="14.5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ht="14.5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ht="14.5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ht="14.5" x14ac:dyDescent="0.3">
      <c r="A78" s="3" t="s">
        <v>17</v>
      </c>
      <c r="B78" s="7">
        <f ca="1">TODAY()+7</f>
        <v>45323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ht="14.5" x14ac:dyDescent="0.3">
      <c r="A79" s="3" t="s">
        <v>17</v>
      </c>
      <c r="B79" s="7">
        <f ca="1">TODAY()+7</f>
        <v>45323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ht="14.5" x14ac:dyDescent="0.3">
      <c r="A80" s="3" t="s">
        <v>17</v>
      </c>
      <c r="B80" s="7">
        <f ca="1">TODAY()+1</f>
        <v>45317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ht="14.5" x14ac:dyDescent="0.3">
      <c r="A81" s="3" t="s">
        <v>17</v>
      </c>
      <c r="B81" s="7">
        <f ca="1">TODAY()+1</f>
        <v>45317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ht="14.5" x14ac:dyDescent="0.3">
      <c r="A82" s="3" t="s">
        <v>9</v>
      </c>
      <c r="B82" s="7">
        <f ca="1">TODAY()-10</f>
        <v>45306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ht="14.5" x14ac:dyDescent="0.3">
      <c r="A83" s="3" t="s">
        <v>9</v>
      </c>
      <c r="B83" s="7">
        <f ca="1">TODAY()-10</f>
        <v>45306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ht="14.5" x14ac:dyDescent="0.3">
      <c r="A84" s="3" t="s">
        <v>9</v>
      </c>
      <c r="B84" s="7">
        <f ca="1">TODAY()-9</f>
        <v>45307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ht="14.5" x14ac:dyDescent="0.3">
      <c r="A85" s="3" t="s">
        <v>9</v>
      </c>
      <c r="B85" s="7">
        <f ca="1">TODAY()-9</f>
        <v>45307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ht="14.5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ht="14.5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ht="14.5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ht="14.5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ht="14.5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ht="14.5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ht="14.5" x14ac:dyDescent="0.3">
      <c r="A92" s="3" t="s">
        <v>9</v>
      </c>
      <c r="B92" s="7">
        <f ca="1">TODAY()+2</f>
        <v>45318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ht="14.5" x14ac:dyDescent="0.3">
      <c r="A93" s="3" t="s">
        <v>9</v>
      </c>
      <c r="B93" s="7">
        <f ca="1">TODAY()+2</f>
        <v>45318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ht="14.5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ht="14.5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ht="14.5" x14ac:dyDescent="0.3">
      <c r="A96" s="3" t="s">
        <v>26</v>
      </c>
      <c r="B96" s="7">
        <f ca="1">TODAY()-50</f>
        <v>45266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ht="14.5" x14ac:dyDescent="0.3">
      <c r="A97" s="3" t="s">
        <v>26</v>
      </c>
      <c r="B97" s="7">
        <f ca="1">TODAY()-50</f>
        <v>45266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ht="14.5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ht="14.5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ht="14.5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ht="14.5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ht="14.5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ht="14.5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ht="14.5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ht="14.5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ht="14.5" x14ac:dyDescent="0.3">
      <c r="A106" s="3" t="s">
        <v>9</v>
      </c>
      <c r="B106" s="7">
        <f ca="1">TODAY()-8</f>
        <v>45308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ht="14.5" x14ac:dyDescent="0.3">
      <c r="A107" s="3" t="s">
        <v>9</v>
      </c>
      <c r="B107" s="7">
        <f ca="1">TODAY()-8</f>
        <v>45308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ht="14.5" x14ac:dyDescent="0.3">
      <c r="A108" s="3" t="s">
        <v>9</v>
      </c>
      <c r="B108" s="7">
        <f ca="1">TODAY()-34</f>
        <v>45282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ht="14.5" x14ac:dyDescent="0.3">
      <c r="A109" s="3" t="s">
        <v>9</v>
      </c>
      <c r="B109" s="7">
        <f ca="1">TODAY()-34</f>
        <v>45282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ht="14.5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ht="14.5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ht="14.5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ht="14.5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ht="14.5" x14ac:dyDescent="0.3">
      <c r="A114" s="3" t="s">
        <v>31</v>
      </c>
      <c r="B114" s="7">
        <f ca="1">TODAY()+5</f>
        <v>45321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ht="14.5" x14ac:dyDescent="0.3">
      <c r="A115" s="3" t="s">
        <v>31</v>
      </c>
      <c r="B115" s="7">
        <f ca="1">TODAY()+5</f>
        <v>45321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ht="14.5" x14ac:dyDescent="0.3">
      <c r="A116" s="3" t="s">
        <v>21</v>
      </c>
      <c r="B116" s="7">
        <f ca="1">TODAY()+39</f>
        <v>45355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ht="14.5" x14ac:dyDescent="0.3">
      <c r="A117" s="3" t="s">
        <v>21</v>
      </c>
      <c r="B117" s="7">
        <f ca="1">TODAY()+39</f>
        <v>45355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ht="14.5" x14ac:dyDescent="0.3">
      <c r="A118" s="3" t="s">
        <v>9</v>
      </c>
      <c r="B118" s="7">
        <f ca="1">TODAY()-1</f>
        <v>45315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ht="14.5" x14ac:dyDescent="0.3">
      <c r="A119" s="3" t="s">
        <v>9</v>
      </c>
      <c r="B119" s="7">
        <f ca="1">TODAY()-1</f>
        <v>45315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ht="14.5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ht="14.5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ht="14.5" x14ac:dyDescent="0.3">
      <c r="A122" s="3" t="s">
        <v>9</v>
      </c>
      <c r="B122" s="7">
        <f ca="1">TODAY()+32</f>
        <v>45348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ht="14.5" x14ac:dyDescent="0.3">
      <c r="A123" s="3" t="s">
        <v>9</v>
      </c>
      <c r="B123" s="7">
        <f ca="1">TODAY()+32</f>
        <v>45348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ht="14.5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ht="14.5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ht="14.5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ht="14.5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ht="14.5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ht="14.5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ht="14.5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ht="14.5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ht="14.5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ht="14.5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ht="14.5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ht="14.5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ht="14.5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ht="14.5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ht="14.5" x14ac:dyDescent="0.3">
      <c r="A138" s="3" t="s">
        <v>9</v>
      </c>
      <c r="B138" s="7">
        <f ca="1">TODAY()-40</f>
        <v>45276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ht="14.5" x14ac:dyDescent="0.3">
      <c r="A139" s="3" t="s">
        <v>9</v>
      </c>
      <c r="B139" s="7">
        <f ca="1">TODAY()-40</f>
        <v>45276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ht="14.5" x14ac:dyDescent="0.3">
      <c r="A140" s="3" t="s">
        <v>9</v>
      </c>
      <c r="B140" s="7">
        <f ca="1">TODAY()+8</f>
        <v>45324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ht="14.5" x14ac:dyDescent="0.3">
      <c r="A141" s="3" t="s">
        <v>9</v>
      </c>
      <c r="B141" s="7">
        <f ca="1">TODAY()+8</f>
        <v>45324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ht="14.5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ht="14.5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ht="14.5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ht="14.5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ht="14.5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ht="14.5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ht="14.5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ht="14.5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ht="14.5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ht="14.5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ht="14.5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ht="14.5" x14ac:dyDescent="0.3">
      <c r="B153" s="7"/>
    </row>
    <row r="154" spans="1:9" ht="14.5" x14ac:dyDescent="0.3">
      <c r="B154" s="7"/>
    </row>
    <row r="155" spans="1:9" ht="14.5" x14ac:dyDescent="0.3">
      <c r="B155" s="7"/>
    </row>
    <row r="156" spans="1:9" ht="14.5" x14ac:dyDescent="0.3">
      <c r="B156" s="7"/>
    </row>
    <row r="157" spans="1:9" ht="14.5" x14ac:dyDescent="0.3">
      <c r="B157" s="7"/>
    </row>
    <row r="158" spans="1:9" ht="14.5" x14ac:dyDescent="0.3">
      <c r="B158" s="7"/>
    </row>
    <row r="159" spans="1:9" ht="14.5" x14ac:dyDescent="0.3">
      <c r="B159" s="7"/>
    </row>
    <row r="160" spans="1:9" ht="14.5" x14ac:dyDescent="0.3">
      <c r="B160" s="7"/>
    </row>
    <row r="161" spans="2:2" ht="14.5" x14ac:dyDescent="0.3">
      <c r="B161" s="7"/>
    </row>
    <row r="162" spans="2:2" ht="14.5" x14ac:dyDescent="0.3">
      <c r="B162" s="7"/>
    </row>
    <row r="163" spans="2:2" ht="14.5" x14ac:dyDescent="0.3">
      <c r="B163" s="7"/>
    </row>
    <row r="164" spans="2:2" ht="14.5" x14ac:dyDescent="0.3">
      <c r="B164" s="7"/>
    </row>
    <row r="165" spans="2:2" ht="14.5" x14ac:dyDescent="0.3">
      <c r="B165" s="7"/>
    </row>
    <row r="166" spans="2:2" ht="14.5" x14ac:dyDescent="0.3">
      <c r="B166" s="7"/>
    </row>
    <row r="167" spans="2:2" ht="14.5" x14ac:dyDescent="0.3">
      <c r="B167" s="7"/>
    </row>
    <row r="168" spans="2:2" ht="14.5" x14ac:dyDescent="0.3">
      <c r="B168" s="7"/>
    </row>
    <row r="169" spans="2:2" ht="14.5" x14ac:dyDescent="0.3">
      <c r="B169" s="7"/>
    </row>
    <row r="170" spans="2:2" ht="14.5" x14ac:dyDescent="0.3">
      <c r="B170" s="7"/>
    </row>
    <row r="171" spans="2:2" ht="14.5" x14ac:dyDescent="0.3">
      <c r="B171" s="7"/>
    </row>
    <row r="172" spans="2:2" ht="14.5" x14ac:dyDescent="0.3">
      <c r="B172" s="7"/>
    </row>
    <row r="173" spans="2:2" ht="14.5" x14ac:dyDescent="0.3">
      <c r="B173" s="7"/>
    </row>
    <row r="174" spans="2:2" ht="14.5" x14ac:dyDescent="0.3">
      <c r="B174" s="7"/>
    </row>
    <row r="175" spans="2:2" ht="14.5" x14ac:dyDescent="0.3">
      <c r="B175" s="7"/>
    </row>
    <row r="176" spans="2:2" ht="14.5" x14ac:dyDescent="0.3">
      <c r="B176" s="7"/>
    </row>
    <row r="177" spans="2:2" ht="14.5" x14ac:dyDescent="0.3">
      <c r="B177" s="7"/>
    </row>
    <row r="178" spans="2:2" ht="14.5" x14ac:dyDescent="0.3">
      <c r="B178" s="7"/>
    </row>
    <row r="179" spans="2:2" ht="14.5" x14ac:dyDescent="0.3">
      <c r="B179" s="7"/>
    </row>
    <row r="180" spans="2:2" ht="14.5" x14ac:dyDescent="0.3">
      <c r="B180" s="7"/>
    </row>
    <row r="181" spans="2:2" ht="14.5" x14ac:dyDescent="0.3">
      <c r="B181" s="7"/>
    </row>
    <row r="182" spans="2:2" ht="14.5" x14ac:dyDescent="0.3">
      <c r="B182" s="7"/>
    </row>
    <row r="183" spans="2:2" ht="14.5" x14ac:dyDescent="0.3">
      <c r="B183" s="7"/>
    </row>
    <row r="184" spans="2:2" ht="14.5" x14ac:dyDescent="0.3">
      <c r="B184" s="7"/>
    </row>
    <row r="185" spans="2:2" ht="14.5" x14ac:dyDescent="0.3">
      <c r="B185" s="7"/>
    </row>
    <row r="186" spans="2:2" ht="14.5" x14ac:dyDescent="0.3">
      <c r="B186" s="7"/>
    </row>
    <row r="187" spans="2:2" ht="14.5" x14ac:dyDescent="0.3">
      <c r="B187" s="7"/>
    </row>
    <row r="188" spans="2:2" ht="14.5" x14ac:dyDescent="0.3">
      <c r="B188" s="7"/>
    </row>
    <row r="189" spans="2:2" ht="14.5" x14ac:dyDescent="0.3">
      <c r="B189" s="7"/>
    </row>
    <row r="190" spans="2:2" ht="14.5" x14ac:dyDescent="0.3">
      <c r="B190" s="7"/>
    </row>
    <row r="191" spans="2:2" ht="14.5" x14ac:dyDescent="0.3">
      <c r="B191" s="7"/>
    </row>
    <row r="192" spans="2:2" ht="14.5" x14ac:dyDescent="0.3">
      <c r="B192" s="7"/>
    </row>
    <row r="193" spans="2:2" ht="14.5" x14ac:dyDescent="0.3">
      <c r="B193" s="7"/>
    </row>
    <row r="194" spans="2:2" ht="14.5" x14ac:dyDescent="0.3">
      <c r="B194" s="7"/>
    </row>
    <row r="195" spans="2:2" ht="14.5" x14ac:dyDescent="0.3">
      <c r="B195" s="7"/>
    </row>
    <row r="196" spans="2:2" ht="14.5" x14ac:dyDescent="0.3">
      <c r="B196" s="7"/>
    </row>
    <row r="197" spans="2:2" ht="14.5" x14ac:dyDescent="0.3">
      <c r="B197" s="7"/>
    </row>
    <row r="198" spans="2:2" ht="14.5" x14ac:dyDescent="0.3">
      <c r="B198" s="7"/>
    </row>
    <row r="199" spans="2:2" ht="14.5" x14ac:dyDescent="0.3">
      <c r="B199" s="7"/>
    </row>
    <row r="200" spans="2:2" ht="14.5" x14ac:dyDescent="0.3">
      <c r="B200" s="7"/>
    </row>
    <row r="201" spans="2:2" ht="14.5" x14ac:dyDescent="0.3">
      <c r="B201" s="7"/>
    </row>
    <row r="202" spans="2:2" ht="14.5" x14ac:dyDescent="0.3">
      <c r="B202" s="7"/>
    </row>
    <row r="203" spans="2:2" ht="14.5" x14ac:dyDescent="0.3">
      <c r="B203" s="7"/>
    </row>
    <row r="204" spans="2:2" ht="14.5" x14ac:dyDescent="0.3">
      <c r="B204" s="7"/>
    </row>
    <row r="205" spans="2:2" ht="14.5" x14ac:dyDescent="0.3">
      <c r="B205" s="7"/>
    </row>
    <row r="206" spans="2:2" ht="14.5" x14ac:dyDescent="0.3">
      <c r="B206" s="7"/>
    </row>
    <row r="207" spans="2:2" ht="14.5" x14ac:dyDescent="0.3">
      <c r="B207" s="7"/>
    </row>
    <row r="208" spans="2:2" ht="14.5" x14ac:dyDescent="0.3">
      <c r="B208" s="7"/>
    </row>
    <row r="209" spans="2:2" ht="14.5" x14ac:dyDescent="0.3">
      <c r="B209" s="7"/>
    </row>
    <row r="210" spans="2:2" ht="14.5" x14ac:dyDescent="0.3">
      <c r="B210" s="7"/>
    </row>
    <row r="211" spans="2:2" ht="14.5" x14ac:dyDescent="0.3">
      <c r="B211" s="7"/>
    </row>
    <row r="212" spans="2:2" ht="14.5" x14ac:dyDescent="0.3">
      <c r="B212" s="7"/>
    </row>
    <row r="213" spans="2:2" ht="14.5" x14ac:dyDescent="0.3">
      <c r="B213" s="7"/>
    </row>
    <row r="214" spans="2:2" ht="14.5" x14ac:dyDescent="0.3">
      <c r="B214" s="7"/>
    </row>
    <row r="215" spans="2:2" ht="14.5" x14ac:dyDescent="0.3">
      <c r="B215" s="7"/>
    </row>
    <row r="216" spans="2:2" ht="14.5" x14ac:dyDescent="0.3">
      <c r="B216" s="7"/>
    </row>
    <row r="217" spans="2:2" ht="14.5" x14ac:dyDescent="0.3">
      <c r="B217" s="7"/>
    </row>
    <row r="218" spans="2:2" ht="14.5" x14ac:dyDescent="0.3">
      <c r="B218" s="7"/>
    </row>
    <row r="219" spans="2:2" ht="14.5" x14ac:dyDescent="0.3">
      <c r="B219" s="7"/>
    </row>
    <row r="220" spans="2:2" ht="14.5" x14ac:dyDescent="0.3">
      <c r="B220" s="7"/>
    </row>
    <row r="221" spans="2:2" ht="14.5" x14ac:dyDescent="0.3">
      <c r="B221" s="7"/>
    </row>
    <row r="222" spans="2:2" ht="14.5" x14ac:dyDescent="0.3">
      <c r="B222" s="7"/>
    </row>
    <row r="223" spans="2:2" ht="14.5" x14ac:dyDescent="0.3">
      <c r="B223" s="7"/>
    </row>
    <row r="224" spans="2:2" ht="14.5" x14ac:dyDescent="0.3">
      <c r="B224" s="7"/>
    </row>
    <row r="225" spans="2:2" ht="14.5" x14ac:dyDescent="0.3">
      <c r="B225" s="7"/>
    </row>
    <row r="226" spans="2:2" ht="14.5" x14ac:dyDescent="0.3">
      <c r="B226" s="7"/>
    </row>
    <row r="227" spans="2:2" ht="14.5" x14ac:dyDescent="0.3">
      <c r="B227" s="7"/>
    </row>
    <row r="228" spans="2:2" ht="14.5" x14ac:dyDescent="0.3">
      <c r="B228" s="7"/>
    </row>
    <row r="229" spans="2:2" ht="14.5" x14ac:dyDescent="0.3">
      <c r="B229" s="7"/>
    </row>
    <row r="230" spans="2:2" ht="14.5" x14ac:dyDescent="0.3">
      <c r="B230" s="7"/>
    </row>
    <row r="231" spans="2:2" ht="14.5" x14ac:dyDescent="0.3">
      <c r="B231" s="7"/>
    </row>
    <row r="232" spans="2:2" ht="14.5" x14ac:dyDescent="0.3">
      <c r="B232" s="7"/>
    </row>
    <row r="233" spans="2:2" ht="14.5" x14ac:dyDescent="0.3">
      <c r="B233" s="7"/>
    </row>
    <row r="234" spans="2:2" ht="14.5" x14ac:dyDescent="0.3">
      <c r="B234" s="7"/>
    </row>
    <row r="235" spans="2:2" ht="14.5" x14ac:dyDescent="0.3">
      <c r="B235" s="7"/>
    </row>
    <row r="236" spans="2:2" ht="14.5" x14ac:dyDescent="0.3">
      <c r="B236" s="7"/>
    </row>
    <row r="237" spans="2:2" ht="14.5" x14ac:dyDescent="0.3">
      <c r="B237" s="7"/>
    </row>
    <row r="238" spans="2:2" ht="14.5" x14ac:dyDescent="0.3">
      <c r="B238" s="7"/>
    </row>
    <row r="239" spans="2:2" ht="14.5" x14ac:dyDescent="0.3">
      <c r="B239" s="7"/>
    </row>
    <row r="240" spans="2:2" ht="14.5" x14ac:dyDescent="0.3">
      <c r="B240" s="7"/>
    </row>
    <row r="241" spans="2:2" ht="14.5" x14ac:dyDescent="0.3">
      <c r="B241" s="7"/>
    </row>
    <row r="242" spans="2:2" ht="14.5" x14ac:dyDescent="0.3">
      <c r="B242" s="7"/>
    </row>
    <row r="243" spans="2:2" ht="14.5" x14ac:dyDescent="0.3">
      <c r="B243" s="7"/>
    </row>
    <row r="244" spans="2:2" ht="14.5" x14ac:dyDescent="0.3">
      <c r="B244" s="7"/>
    </row>
    <row r="245" spans="2:2" ht="14.5" x14ac:dyDescent="0.3">
      <c r="B245" s="7"/>
    </row>
    <row r="246" spans="2:2" ht="14.5" x14ac:dyDescent="0.3">
      <c r="B246" s="7"/>
    </row>
    <row r="247" spans="2:2" ht="14.5" x14ac:dyDescent="0.3">
      <c r="B247" s="7"/>
    </row>
    <row r="248" spans="2:2" ht="14.5" x14ac:dyDescent="0.3">
      <c r="B248" s="7"/>
    </row>
    <row r="249" spans="2:2" ht="14.5" x14ac:dyDescent="0.3">
      <c r="B249" s="7"/>
    </row>
    <row r="250" spans="2:2" ht="14.5" x14ac:dyDescent="0.3">
      <c r="B250" s="7"/>
    </row>
    <row r="251" spans="2:2" ht="14.5" x14ac:dyDescent="0.3">
      <c r="B251" s="7"/>
    </row>
    <row r="252" spans="2:2" ht="14.5" x14ac:dyDescent="0.3">
      <c r="B252" s="7"/>
    </row>
    <row r="253" spans="2:2" ht="14.5" x14ac:dyDescent="0.3">
      <c r="B253" s="7"/>
    </row>
    <row r="254" spans="2:2" ht="14.5" x14ac:dyDescent="0.3">
      <c r="B254" s="7"/>
    </row>
    <row r="255" spans="2:2" ht="14.5" x14ac:dyDescent="0.3">
      <c r="B255" s="7"/>
    </row>
    <row r="256" spans="2:2" ht="14.5" x14ac:dyDescent="0.3">
      <c r="B256" s="7"/>
    </row>
    <row r="257" spans="2:2" ht="14.5" x14ac:dyDescent="0.3">
      <c r="B257" s="7"/>
    </row>
    <row r="258" spans="2:2" ht="14.5" x14ac:dyDescent="0.3">
      <c r="B258" s="7"/>
    </row>
    <row r="259" spans="2:2" ht="14.5" x14ac:dyDescent="0.3">
      <c r="B259" s="7"/>
    </row>
    <row r="260" spans="2:2" ht="14.5" x14ac:dyDescent="0.3">
      <c r="B260" s="7"/>
    </row>
    <row r="261" spans="2:2" ht="14.5" x14ac:dyDescent="0.3">
      <c r="B261" s="7"/>
    </row>
    <row r="262" spans="2:2" ht="14.5" x14ac:dyDescent="0.3">
      <c r="B262" s="7"/>
    </row>
    <row r="263" spans="2:2" ht="14.5" x14ac:dyDescent="0.3">
      <c r="B263" s="7"/>
    </row>
    <row r="264" spans="2:2" ht="14.5" x14ac:dyDescent="0.3">
      <c r="B264" s="7"/>
    </row>
    <row r="265" spans="2:2" ht="14.5" x14ac:dyDescent="0.3">
      <c r="B265" s="7"/>
    </row>
    <row r="266" spans="2:2" ht="14.5" x14ac:dyDescent="0.3">
      <c r="B266" s="7"/>
    </row>
    <row r="267" spans="2:2" ht="14.5" x14ac:dyDescent="0.3">
      <c r="B267" s="7"/>
    </row>
    <row r="268" spans="2:2" ht="14.5" x14ac:dyDescent="0.3">
      <c r="B268" s="7"/>
    </row>
    <row r="269" spans="2:2" ht="14.5" x14ac:dyDescent="0.3">
      <c r="B269" s="7"/>
    </row>
    <row r="270" spans="2:2" ht="14.5" x14ac:dyDescent="0.3">
      <c r="B270" s="7"/>
    </row>
    <row r="271" spans="2:2" ht="14.5" x14ac:dyDescent="0.3">
      <c r="B271" s="7"/>
    </row>
    <row r="272" spans="2:2" ht="14.5" x14ac:dyDescent="0.3">
      <c r="B272" s="7"/>
    </row>
    <row r="273" spans="2:2" ht="14.5" x14ac:dyDescent="0.3">
      <c r="B273" s="7"/>
    </row>
    <row r="274" spans="2:2" ht="14.5" x14ac:dyDescent="0.3">
      <c r="B274" s="7"/>
    </row>
    <row r="275" spans="2:2" ht="14.5" x14ac:dyDescent="0.3">
      <c r="B275" s="7"/>
    </row>
    <row r="276" spans="2:2" ht="14.5" x14ac:dyDescent="0.3">
      <c r="B276" s="7"/>
    </row>
    <row r="277" spans="2:2" ht="14.5" x14ac:dyDescent="0.3">
      <c r="B277" s="7"/>
    </row>
    <row r="278" spans="2:2" ht="14.5" x14ac:dyDescent="0.3">
      <c r="B278" s="7"/>
    </row>
    <row r="279" spans="2:2" ht="14.5" x14ac:dyDescent="0.3">
      <c r="B279" s="7"/>
    </row>
    <row r="280" spans="2:2" ht="14.5" x14ac:dyDescent="0.3">
      <c r="B280" s="7"/>
    </row>
    <row r="281" spans="2:2" ht="14.5" x14ac:dyDescent="0.3">
      <c r="B281" s="7"/>
    </row>
    <row r="282" spans="2:2" ht="14.5" x14ac:dyDescent="0.3">
      <c r="B282" s="7"/>
    </row>
    <row r="283" spans="2:2" ht="14.5" x14ac:dyDescent="0.3">
      <c r="B283" s="7"/>
    </row>
    <row r="284" spans="2:2" ht="14.5" x14ac:dyDescent="0.3">
      <c r="B284" s="7"/>
    </row>
    <row r="285" spans="2:2" ht="14.5" x14ac:dyDescent="0.3">
      <c r="B285" s="7"/>
    </row>
    <row r="286" spans="2:2" ht="14.5" x14ac:dyDescent="0.3">
      <c r="B286" s="7"/>
    </row>
    <row r="287" spans="2:2" ht="14.5" x14ac:dyDescent="0.3">
      <c r="B287" s="7"/>
    </row>
    <row r="288" spans="2:2" ht="14.5" x14ac:dyDescent="0.3">
      <c r="B288" s="7"/>
    </row>
    <row r="289" spans="2:2" ht="14.5" x14ac:dyDescent="0.3">
      <c r="B289" s="7"/>
    </row>
    <row r="290" spans="2:2" ht="14.5" x14ac:dyDescent="0.3">
      <c r="B290" s="7"/>
    </row>
    <row r="291" spans="2:2" ht="14.5" x14ac:dyDescent="0.3">
      <c r="B291" s="7"/>
    </row>
    <row r="292" spans="2:2" ht="14.5" x14ac:dyDescent="0.3">
      <c r="B292" s="7"/>
    </row>
    <row r="293" spans="2:2" ht="14.5" x14ac:dyDescent="0.3">
      <c r="B293" s="7"/>
    </row>
    <row r="294" spans="2:2" ht="14.5" x14ac:dyDescent="0.3">
      <c r="B294" s="7"/>
    </row>
    <row r="295" spans="2:2" ht="14.5" x14ac:dyDescent="0.3">
      <c r="B295" s="7"/>
    </row>
    <row r="296" spans="2:2" ht="14.5" x14ac:dyDescent="0.3">
      <c r="B296" s="7"/>
    </row>
    <row r="297" spans="2:2" ht="14.5" x14ac:dyDescent="0.3">
      <c r="B297" s="7"/>
    </row>
    <row r="298" spans="2:2" ht="14.5" x14ac:dyDescent="0.3">
      <c r="B298" s="7"/>
    </row>
    <row r="299" spans="2:2" ht="14.5" x14ac:dyDescent="0.3">
      <c r="B299" s="7"/>
    </row>
    <row r="300" spans="2:2" ht="14.5" x14ac:dyDescent="0.3">
      <c r="B300" s="7"/>
    </row>
    <row r="301" spans="2:2" ht="14.5" x14ac:dyDescent="0.3">
      <c r="B301" s="7"/>
    </row>
    <row r="302" spans="2:2" ht="14.5" x14ac:dyDescent="0.3">
      <c r="B302" s="7"/>
    </row>
    <row r="303" spans="2:2" ht="14.5" x14ac:dyDescent="0.3">
      <c r="B303" s="7"/>
    </row>
    <row r="304" spans="2:2" ht="14.5" x14ac:dyDescent="0.3">
      <c r="B304" s="7"/>
    </row>
    <row r="305" spans="2:2" ht="14.5" x14ac:dyDescent="0.3">
      <c r="B305" s="7"/>
    </row>
    <row r="306" spans="2:2" ht="14.5" x14ac:dyDescent="0.3">
      <c r="B306" s="7"/>
    </row>
    <row r="307" spans="2:2" ht="14.5" x14ac:dyDescent="0.3">
      <c r="B307" s="7"/>
    </row>
    <row r="308" spans="2:2" ht="14.5" x14ac:dyDescent="0.3">
      <c r="B308" s="7"/>
    </row>
    <row r="309" spans="2:2" ht="14.5" x14ac:dyDescent="0.3">
      <c r="B309" s="7"/>
    </row>
    <row r="310" spans="2:2" ht="14.5" x14ac:dyDescent="0.3">
      <c r="B310" s="7"/>
    </row>
    <row r="311" spans="2:2" ht="14.5" x14ac:dyDescent="0.3">
      <c r="B311" s="7"/>
    </row>
    <row r="312" spans="2:2" ht="14.5" x14ac:dyDescent="0.3">
      <c r="B312" s="7"/>
    </row>
    <row r="313" spans="2:2" ht="14.5" x14ac:dyDescent="0.3">
      <c r="B313" s="7"/>
    </row>
    <row r="314" spans="2:2" ht="14.5" x14ac:dyDescent="0.3">
      <c r="B314" s="7"/>
    </row>
    <row r="315" spans="2:2" ht="14.5" x14ac:dyDescent="0.3">
      <c r="B315" s="7"/>
    </row>
    <row r="316" spans="2:2" ht="14.5" x14ac:dyDescent="0.3">
      <c r="B316" s="7"/>
    </row>
    <row r="317" spans="2:2" ht="14.5" x14ac:dyDescent="0.3">
      <c r="B317" s="7"/>
    </row>
    <row r="318" spans="2:2" ht="14.5" x14ac:dyDescent="0.3">
      <c r="B318" s="7"/>
    </row>
    <row r="319" spans="2:2" ht="14.5" x14ac:dyDescent="0.3">
      <c r="B319" s="7"/>
    </row>
    <row r="320" spans="2:2" ht="14.5" x14ac:dyDescent="0.3">
      <c r="B320" s="7"/>
    </row>
    <row r="321" spans="2:2" ht="14.5" x14ac:dyDescent="0.3">
      <c r="B321" s="7"/>
    </row>
    <row r="322" spans="2:2" ht="14.5" x14ac:dyDescent="0.3">
      <c r="B322" s="7"/>
    </row>
    <row r="323" spans="2:2" ht="14.5" x14ac:dyDescent="0.3">
      <c r="B323" s="7"/>
    </row>
    <row r="324" spans="2:2" ht="14.5" x14ac:dyDescent="0.3">
      <c r="B324" s="7"/>
    </row>
    <row r="325" spans="2:2" ht="14.5" x14ac:dyDescent="0.3">
      <c r="B325" s="7"/>
    </row>
    <row r="326" spans="2:2" ht="14.5" x14ac:dyDescent="0.3">
      <c r="B326" s="7"/>
    </row>
    <row r="327" spans="2:2" ht="14.5" x14ac:dyDescent="0.3">
      <c r="B327" s="7"/>
    </row>
    <row r="328" spans="2:2" ht="14.5" x14ac:dyDescent="0.3">
      <c r="B328" s="7"/>
    </row>
    <row r="329" spans="2:2" ht="14.5" x14ac:dyDescent="0.3">
      <c r="B329" s="7"/>
    </row>
    <row r="330" spans="2:2" ht="14.5" x14ac:dyDescent="0.3">
      <c r="B330" s="7"/>
    </row>
    <row r="331" spans="2:2" ht="14.5" x14ac:dyDescent="0.3">
      <c r="B331" s="7"/>
    </row>
    <row r="332" spans="2:2" ht="14.5" x14ac:dyDescent="0.3">
      <c r="B332" s="7"/>
    </row>
    <row r="333" spans="2:2" ht="14.5" x14ac:dyDescent="0.3">
      <c r="B333" s="7"/>
    </row>
    <row r="334" spans="2:2" ht="14.5" x14ac:dyDescent="0.3">
      <c r="B334" s="7"/>
    </row>
    <row r="335" spans="2:2" ht="14.5" x14ac:dyDescent="0.3">
      <c r="B335" s="7"/>
    </row>
    <row r="336" spans="2:2" ht="14.5" x14ac:dyDescent="0.3">
      <c r="B336" s="7"/>
    </row>
    <row r="337" spans="2:2" ht="14.5" x14ac:dyDescent="0.3">
      <c r="B337" s="7"/>
    </row>
    <row r="338" spans="2:2" ht="14.5" x14ac:dyDescent="0.3">
      <c r="B338" s="7"/>
    </row>
    <row r="339" spans="2:2" ht="14.5" x14ac:dyDescent="0.3">
      <c r="B339" s="7"/>
    </row>
    <row r="340" spans="2:2" ht="14.5" x14ac:dyDescent="0.3">
      <c r="B340" s="7"/>
    </row>
    <row r="341" spans="2:2" ht="14.5" x14ac:dyDescent="0.3">
      <c r="B341" s="7"/>
    </row>
    <row r="342" spans="2:2" ht="14.5" x14ac:dyDescent="0.3">
      <c r="B342" s="7"/>
    </row>
    <row r="343" spans="2:2" ht="14.5" x14ac:dyDescent="0.3">
      <c r="B343" s="7"/>
    </row>
    <row r="344" spans="2:2" ht="14.5" x14ac:dyDescent="0.3">
      <c r="B344" s="7"/>
    </row>
    <row r="345" spans="2:2" ht="14.5" x14ac:dyDescent="0.3">
      <c r="B345" s="7"/>
    </row>
    <row r="346" spans="2:2" ht="14.5" x14ac:dyDescent="0.3">
      <c r="B346" s="7"/>
    </row>
    <row r="347" spans="2:2" ht="14.5" x14ac:dyDescent="0.3">
      <c r="B347" s="7"/>
    </row>
    <row r="348" spans="2:2" ht="14.5" x14ac:dyDescent="0.3">
      <c r="B348" s="7"/>
    </row>
    <row r="349" spans="2:2" ht="14.5" x14ac:dyDescent="0.3">
      <c r="B349" s="7"/>
    </row>
    <row r="350" spans="2:2" ht="14.5" x14ac:dyDescent="0.3">
      <c r="B350" s="7"/>
    </row>
    <row r="351" spans="2:2" ht="14.5" x14ac:dyDescent="0.3">
      <c r="B351" s="7"/>
    </row>
    <row r="352" spans="2:2" ht="14.5" x14ac:dyDescent="0.3">
      <c r="B352" s="7"/>
    </row>
    <row r="353" spans="2:2" ht="14.5" x14ac:dyDescent="0.3">
      <c r="B353" s="7"/>
    </row>
    <row r="354" spans="2:2" ht="14.5" x14ac:dyDescent="0.3">
      <c r="B354" s="7"/>
    </row>
    <row r="355" spans="2:2" ht="14.5" x14ac:dyDescent="0.3">
      <c r="B355" s="7"/>
    </row>
    <row r="356" spans="2:2" ht="14.5" x14ac:dyDescent="0.3">
      <c r="B356" s="7"/>
    </row>
    <row r="357" spans="2:2" ht="14.5" x14ac:dyDescent="0.3">
      <c r="B357" s="7"/>
    </row>
    <row r="358" spans="2:2" ht="14.5" x14ac:dyDescent="0.3">
      <c r="B358" s="7"/>
    </row>
    <row r="359" spans="2:2" ht="14.5" x14ac:dyDescent="0.3">
      <c r="B359" s="7"/>
    </row>
    <row r="360" spans="2:2" ht="14.5" x14ac:dyDescent="0.3">
      <c r="B360" s="7"/>
    </row>
    <row r="361" spans="2:2" ht="14.5" x14ac:dyDescent="0.3">
      <c r="B361" s="7"/>
    </row>
    <row r="362" spans="2:2" ht="14.5" x14ac:dyDescent="0.3">
      <c r="B362" s="7"/>
    </row>
    <row r="363" spans="2:2" ht="14.5" x14ac:dyDescent="0.3">
      <c r="B363" s="7"/>
    </row>
    <row r="364" spans="2:2" ht="14.5" x14ac:dyDescent="0.3">
      <c r="B364" s="7"/>
    </row>
    <row r="365" spans="2:2" ht="14.5" x14ac:dyDescent="0.3">
      <c r="B365" s="7"/>
    </row>
    <row r="366" spans="2:2" ht="14.5" x14ac:dyDescent="0.3">
      <c r="B366" s="7"/>
    </row>
    <row r="367" spans="2:2" ht="14.5" x14ac:dyDescent="0.3">
      <c r="B367" s="7"/>
    </row>
    <row r="368" spans="2:2" ht="14.5" x14ac:dyDescent="0.3">
      <c r="B368" s="7"/>
    </row>
    <row r="369" spans="2:2" ht="14.5" x14ac:dyDescent="0.3">
      <c r="B369" s="7"/>
    </row>
    <row r="370" spans="2:2" ht="14.5" x14ac:dyDescent="0.3">
      <c r="B370" s="7"/>
    </row>
    <row r="371" spans="2:2" ht="14.5" x14ac:dyDescent="0.3">
      <c r="B371" s="7"/>
    </row>
    <row r="372" spans="2:2" ht="14.5" x14ac:dyDescent="0.3">
      <c r="B372" s="7"/>
    </row>
    <row r="373" spans="2:2" ht="14.5" x14ac:dyDescent="0.3">
      <c r="B373" s="7"/>
    </row>
    <row r="374" spans="2:2" ht="14.5" x14ac:dyDescent="0.3">
      <c r="B374" s="7"/>
    </row>
    <row r="375" spans="2:2" ht="14.5" x14ac:dyDescent="0.3">
      <c r="B375" s="7"/>
    </row>
    <row r="376" spans="2:2" ht="14.5" x14ac:dyDescent="0.3">
      <c r="B376" s="7"/>
    </row>
    <row r="377" spans="2:2" ht="14.5" x14ac:dyDescent="0.3">
      <c r="B377" s="7"/>
    </row>
    <row r="378" spans="2:2" ht="14.5" x14ac:dyDescent="0.3">
      <c r="B378" s="7"/>
    </row>
    <row r="379" spans="2:2" ht="14.5" x14ac:dyDescent="0.3">
      <c r="B379" s="7"/>
    </row>
    <row r="380" spans="2:2" ht="14.5" x14ac:dyDescent="0.3">
      <c r="B380" s="7"/>
    </row>
    <row r="381" spans="2:2" ht="14.5" x14ac:dyDescent="0.3">
      <c r="B381" s="7"/>
    </row>
    <row r="382" spans="2:2" ht="14.5" x14ac:dyDescent="0.3">
      <c r="B382" s="7"/>
    </row>
    <row r="383" spans="2:2" ht="14.5" x14ac:dyDescent="0.3">
      <c r="B383" s="7"/>
    </row>
    <row r="384" spans="2:2" ht="14.5" x14ac:dyDescent="0.3">
      <c r="B384" s="7"/>
    </row>
    <row r="385" spans="2:2" ht="14.5" x14ac:dyDescent="0.3">
      <c r="B385" s="7"/>
    </row>
    <row r="386" spans="2:2" ht="14.5" x14ac:dyDescent="0.3">
      <c r="B386" s="7"/>
    </row>
    <row r="387" spans="2:2" ht="14.5" x14ac:dyDescent="0.3">
      <c r="B387" s="7"/>
    </row>
    <row r="388" spans="2:2" ht="14.5" x14ac:dyDescent="0.3">
      <c r="B388" s="7"/>
    </row>
    <row r="389" spans="2:2" ht="14.5" x14ac:dyDescent="0.3">
      <c r="B389" s="7"/>
    </row>
    <row r="390" spans="2:2" ht="14.5" x14ac:dyDescent="0.3">
      <c r="B390" s="7"/>
    </row>
    <row r="391" spans="2:2" ht="14.5" x14ac:dyDescent="0.3">
      <c r="B391" s="7"/>
    </row>
    <row r="392" spans="2:2" ht="14.5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topLeftCell="B1" workbookViewId="0">
      <pane ySplit="1" topLeftCell="A63" activePane="bottomLeft" state="frozen"/>
      <selection pane="bottomLeft" activeCell="D67" sqref="D67"/>
    </sheetView>
  </sheetViews>
  <sheetFormatPr defaultRowHeight="14" x14ac:dyDescent="0.3"/>
  <cols>
    <col min="1" max="1" width="27.1640625" customWidth="1"/>
    <col min="2" max="2" width="12.83203125" bestFit="1" customWidth="1"/>
    <col min="3" max="3" width="14" bestFit="1" customWidth="1"/>
    <col min="4" max="4" width="38.4140625" customWidth="1"/>
    <col min="5" max="5" width="9.83203125" bestFit="1" customWidth="1"/>
    <col min="6" max="6" width="13.4140625" bestFit="1" customWidth="1"/>
    <col min="7" max="7" width="14.75" bestFit="1" customWidth="1"/>
    <col min="8" max="8" width="13.58203125" bestFit="1" customWidth="1"/>
    <col min="9" max="9" width="12.83203125" bestFit="1" customWidth="1"/>
  </cols>
  <sheetData>
    <row r="1" spans="1:9" ht="14.5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5" x14ac:dyDescent="0.3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ht="14.5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ht="14.5" x14ac:dyDescent="0.3">
      <c r="A4" s="3" t="s">
        <v>9</v>
      </c>
      <c r="B4" s="7">
        <f ca="1">TODAY()+17</f>
        <v>45333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ht="14.5" x14ac:dyDescent="0.3">
      <c r="A5" s="3" t="s">
        <v>9</v>
      </c>
      <c r="B5" s="7">
        <f ca="1">TODAY()+17</f>
        <v>45333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ht="14.5" x14ac:dyDescent="0.3">
      <c r="A6" s="3" t="s">
        <v>17</v>
      </c>
      <c r="B6" s="7">
        <f ca="1">TODAY()+2</f>
        <v>45318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ht="14.5" x14ac:dyDescent="0.3">
      <c r="A7" s="3" t="s">
        <v>17</v>
      </c>
      <c r="B7" s="7">
        <f ca="1">TODAY()+2</f>
        <v>45318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ht="14.5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ht="14.5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ht="14.5" x14ac:dyDescent="0.3">
      <c r="A10" s="3" t="s">
        <v>9</v>
      </c>
      <c r="B10" s="7">
        <v>44359</v>
      </c>
      <c r="C10" s="3" t="s">
        <v>38</v>
      </c>
      <c r="D10" s="3" t="s">
        <v>11</v>
      </c>
      <c r="E10" s="4">
        <v>18</v>
      </c>
      <c r="F10" s="2">
        <v>690</v>
      </c>
      <c r="G10" s="2">
        <v>0</v>
      </c>
      <c r="H10" s="2">
        <v>5</v>
      </c>
      <c r="I10" s="2" t="s">
        <v>15</v>
      </c>
    </row>
    <row r="11" spans="1:9" ht="14.5" x14ac:dyDescent="0.3">
      <c r="A11" s="3" t="s">
        <v>9</v>
      </c>
      <c r="B11" s="7">
        <f ca="1">TODAY()-34</f>
        <v>45282</v>
      </c>
      <c r="C11" s="3" t="s">
        <v>38</v>
      </c>
      <c r="D11" s="3" t="s">
        <v>11</v>
      </c>
      <c r="E11" s="4">
        <v>18</v>
      </c>
      <c r="F11" s="2">
        <v>570</v>
      </c>
      <c r="G11" s="2">
        <v>0</v>
      </c>
      <c r="H11" s="2">
        <v>20</v>
      </c>
      <c r="I11" s="2" t="s">
        <v>15</v>
      </c>
    </row>
    <row r="12" spans="1:9" ht="14.5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ht="14.5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ht="14.5" x14ac:dyDescent="0.3">
      <c r="A14" s="3" t="s">
        <v>26</v>
      </c>
      <c r="B14" s="7">
        <f ca="1">TODAY()-3</f>
        <v>45313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ht="14.5" x14ac:dyDescent="0.3">
      <c r="A15" s="3" t="s">
        <v>26</v>
      </c>
      <c r="B15" s="7">
        <f ca="1">TODAY()-3</f>
        <v>45313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ht="14.5" x14ac:dyDescent="0.3">
      <c r="A16" s="3" t="s">
        <v>9</v>
      </c>
      <c r="B16" s="7">
        <f ca="1">TODAY()-1</f>
        <v>45315</v>
      </c>
      <c r="C16" s="15" t="s">
        <v>38</v>
      </c>
      <c r="D16" s="3" t="s">
        <v>11</v>
      </c>
      <c r="E16" s="4">
        <v>7.75</v>
      </c>
      <c r="F16" s="2">
        <v>1250</v>
      </c>
      <c r="G16" s="2">
        <v>0</v>
      </c>
      <c r="H16" s="2">
        <v>25</v>
      </c>
      <c r="I16" s="2" t="s">
        <v>15</v>
      </c>
    </row>
    <row r="17" spans="1:9" ht="14.5" x14ac:dyDescent="0.3">
      <c r="A17" s="3" t="s">
        <v>9</v>
      </c>
      <c r="B17" s="7">
        <f ca="1">TODAY()-8</f>
        <v>45308</v>
      </c>
      <c r="C17" s="3" t="s">
        <v>13</v>
      </c>
      <c r="D17" s="3" t="s">
        <v>11</v>
      </c>
      <c r="E17" s="4">
        <v>21.05</v>
      </c>
      <c r="F17" s="2">
        <v>760</v>
      </c>
      <c r="G17" s="2">
        <v>0</v>
      </c>
      <c r="H17" s="2">
        <v>0</v>
      </c>
      <c r="I17" s="2" t="s">
        <v>15</v>
      </c>
    </row>
    <row r="18" spans="1:9" ht="14.5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ht="14.5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ht="14.5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ht="14.5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ht="14.5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ht="14.5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ht="14.5" x14ac:dyDescent="0.3">
      <c r="A24" s="3" t="s">
        <v>31</v>
      </c>
      <c r="B24" s="7">
        <f ca="1">TODAY()+40</f>
        <v>45356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ht="14.5" x14ac:dyDescent="0.3">
      <c r="A25" s="3" t="s">
        <v>31</v>
      </c>
      <c r="B25" s="7">
        <f ca="1">TODAY()+40</f>
        <v>45356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ht="14.5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ht="14.5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ht="14.5" x14ac:dyDescent="0.3">
      <c r="A28" s="3" t="s">
        <v>26</v>
      </c>
      <c r="B28" s="7">
        <f ca="1">TODAY()-45</f>
        <v>45271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ht="14.5" x14ac:dyDescent="0.3">
      <c r="A29" s="3" t="s">
        <v>26</v>
      </c>
      <c r="B29" s="7">
        <f ca="1">TODAY()-45</f>
        <v>45271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ht="14.5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ht="14.5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ht="14.5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ht="14.5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ht="14.5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ht="14.5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ht="14.5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ht="14.5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ht="14.5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ht="14.5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ht="14.5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ht="14.5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ht="14.5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ht="14.5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ht="14.5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ht="14.5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ht="14.5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ht="14.5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ht="14.5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ht="14.5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ht="14.5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ht="14.5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ht="14.5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ht="14.5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ht="14.5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ht="14.5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ht="14.5" x14ac:dyDescent="0.3">
      <c r="A56" s="3" t="s">
        <v>17</v>
      </c>
      <c r="B56" s="7">
        <f ca="1">TODAY()-10</f>
        <v>45306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ht="14.5" x14ac:dyDescent="0.3">
      <c r="A57" s="3" t="s">
        <v>17</v>
      </c>
      <c r="B57" s="7">
        <f ca="1">TODAY()-10</f>
        <v>45306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ht="14.5" x14ac:dyDescent="0.3">
      <c r="A58" s="3" t="s">
        <v>17</v>
      </c>
      <c r="B58" s="7">
        <f ca="1">TODAY()-59</f>
        <v>45257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ht="14.5" x14ac:dyDescent="0.3">
      <c r="A59" s="3" t="s">
        <v>17</v>
      </c>
      <c r="B59" s="7">
        <f ca="1">TODAY()-59</f>
        <v>45257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ht="14.5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ht="14.5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ht="14.5" x14ac:dyDescent="0.3">
      <c r="A62" s="3" t="s">
        <v>9</v>
      </c>
      <c r="B62" s="7">
        <v>44562</v>
      </c>
      <c r="C62" s="10" t="s">
        <v>13</v>
      </c>
      <c r="D62" s="3" t="s">
        <v>11</v>
      </c>
      <c r="E62" s="4">
        <v>22</v>
      </c>
      <c r="F62" s="2">
        <v>530</v>
      </c>
      <c r="G62" s="2">
        <v>0</v>
      </c>
      <c r="H62" s="2">
        <v>0</v>
      </c>
      <c r="I62" s="2" t="s">
        <v>15</v>
      </c>
    </row>
    <row r="63" spans="1:9" ht="14.5" x14ac:dyDescent="0.3">
      <c r="A63" s="3" t="s">
        <v>9</v>
      </c>
      <c r="B63" s="7">
        <v>44367</v>
      </c>
      <c r="C63" s="10" t="s">
        <v>13</v>
      </c>
      <c r="D63" s="3" t="s">
        <v>11</v>
      </c>
      <c r="E63" s="4">
        <v>14</v>
      </c>
      <c r="F63" s="2">
        <v>1110</v>
      </c>
      <c r="G63" s="2">
        <v>0</v>
      </c>
      <c r="H63" s="2">
        <v>15</v>
      </c>
      <c r="I63" s="2" t="s">
        <v>15</v>
      </c>
    </row>
    <row r="64" spans="1:9" ht="14.5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ht="14.5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ht="14.5" x14ac:dyDescent="0.3">
      <c r="A66" s="3" t="s">
        <v>31</v>
      </c>
      <c r="B66" s="7">
        <f ca="1">TODAY()+14</f>
        <v>45330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ht="14.5" x14ac:dyDescent="0.3">
      <c r="A67" s="3" t="s">
        <v>31</v>
      </c>
      <c r="B67" s="7">
        <f ca="1">TODAY()+14</f>
        <v>45330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ht="14.5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ht="14.5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ht="14.5" x14ac:dyDescent="0.3">
      <c r="A70" s="3" t="s">
        <v>9</v>
      </c>
      <c r="B70" s="7">
        <f ca="1">TODAY()-34</f>
        <v>45282</v>
      </c>
      <c r="C70" s="15" t="s">
        <v>13</v>
      </c>
      <c r="D70" s="3" t="s">
        <v>11</v>
      </c>
      <c r="E70" s="4">
        <v>18</v>
      </c>
      <c r="F70" s="2">
        <v>570</v>
      </c>
      <c r="G70" s="2">
        <v>0</v>
      </c>
      <c r="H70" s="2">
        <v>20</v>
      </c>
      <c r="I70" s="2" t="s">
        <v>15</v>
      </c>
    </row>
    <row r="71" spans="1:9" ht="14.5" x14ac:dyDescent="0.3">
      <c r="A71" s="3" t="s">
        <v>9</v>
      </c>
      <c r="B71" s="7">
        <f ca="1">TODAY()+8</f>
        <v>45324</v>
      </c>
      <c r="C71" s="15" t="s">
        <v>13</v>
      </c>
      <c r="D71" s="3" t="s">
        <v>11</v>
      </c>
      <c r="E71" s="4">
        <v>16.25</v>
      </c>
      <c r="F71" s="2">
        <v>650</v>
      </c>
      <c r="G71" s="2">
        <v>0</v>
      </c>
      <c r="H71" s="2">
        <v>30</v>
      </c>
      <c r="I71" s="2" t="s">
        <v>15</v>
      </c>
    </row>
    <row r="72" spans="1:9" ht="14.5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ht="14.5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ht="14.5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ht="14.5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ht="14.5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ht="14.5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ht="14.5" x14ac:dyDescent="0.3">
      <c r="A78" s="3" t="s">
        <v>17</v>
      </c>
      <c r="B78" s="7">
        <f ca="1">TODAY()+7</f>
        <v>45323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ht="14.5" x14ac:dyDescent="0.3">
      <c r="A79" s="3" t="s">
        <v>17</v>
      </c>
      <c r="B79" s="7">
        <f ca="1">TODAY()+7</f>
        <v>45323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ht="14.5" x14ac:dyDescent="0.3">
      <c r="A80" s="3" t="s">
        <v>17</v>
      </c>
      <c r="B80" s="7">
        <f ca="1">TODAY()+1</f>
        <v>45317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ht="14.5" x14ac:dyDescent="0.3">
      <c r="A81" s="3" t="s">
        <v>17</v>
      </c>
      <c r="B81" s="7">
        <f ca="1">TODAY()+1</f>
        <v>45317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ht="14.5" x14ac:dyDescent="0.3">
      <c r="A82" s="3" t="s">
        <v>9</v>
      </c>
      <c r="B82" s="7">
        <f ca="1">TODAY()-10</f>
        <v>45306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ht="14.5" x14ac:dyDescent="0.3">
      <c r="A83" s="3" t="s">
        <v>9</v>
      </c>
      <c r="B83" s="7">
        <f ca="1">TODAY()-10</f>
        <v>45306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ht="14.5" x14ac:dyDescent="0.3">
      <c r="A84" s="3" t="s">
        <v>9</v>
      </c>
      <c r="B84" s="7">
        <f ca="1">TODAY()-9</f>
        <v>45307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ht="14.5" x14ac:dyDescent="0.3">
      <c r="A85" s="3" t="s">
        <v>9</v>
      </c>
      <c r="B85" s="7">
        <f ca="1">TODAY()-9</f>
        <v>45307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ht="14.5" x14ac:dyDescent="0.3">
      <c r="A86" s="3" t="s">
        <v>9</v>
      </c>
      <c r="B86" s="7">
        <f ca="1">TODAY()+8</f>
        <v>45324</v>
      </c>
      <c r="C86" s="15" t="s">
        <v>13</v>
      </c>
      <c r="D86" s="3" t="s">
        <v>11</v>
      </c>
      <c r="E86" s="4">
        <v>16.25</v>
      </c>
      <c r="F86" s="2">
        <v>650</v>
      </c>
      <c r="G86" s="2">
        <v>0</v>
      </c>
      <c r="H86" s="2">
        <v>30</v>
      </c>
      <c r="I86" s="2" t="s">
        <v>15</v>
      </c>
    </row>
    <row r="87" spans="1:9" ht="14.5" x14ac:dyDescent="0.3">
      <c r="A87" s="3" t="s">
        <v>9</v>
      </c>
      <c r="B87" s="7">
        <f ca="1">TODAY()-32</f>
        <v>45284</v>
      </c>
      <c r="C87" s="10" t="s">
        <v>14</v>
      </c>
      <c r="D87" s="3" t="s">
        <v>11</v>
      </c>
      <c r="E87" s="4">
        <v>14</v>
      </c>
      <c r="F87" s="2">
        <v>520</v>
      </c>
      <c r="G87" s="2">
        <v>0</v>
      </c>
      <c r="H87" s="2">
        <v>10</v>
      </c>
      <c r="I87" s="2" t="s">
        <v>15</v>
      </c>
    </row>
    <row r="88" spans="1:9" ht="14.5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ht="14.5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ht="14.5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ht="14.5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ht="14.5" x14ac:dyDescent="0.3">
      <c r="A92" s="3" t="s">
        <v>9</v>
      </c>
      <c r="B92" s="7">
        <f ca="1">TODAY()+2</f>
        <v>45318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ht="14.5" x14ac:dyDescent="0.3">
      <c r="A93" s="3" t="s">
        <v>9</v>
      </c>
      <c r="B93" s="7">
        <f ca="1">TODAY()+2</f>
        <v>45318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ht="14.5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ht="14.5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ht="14.5" x14ac:dyDescent="0.3">
      <c r="A96" s="3" t="s">
        <v>26</v>
      </c>
      <c r="B96" s="7">
        <f ca="1">TODAY()-50</f>
        <v>45266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ht="14.5" x14ac:dyDescent="0.3">
      <c r="A97" s="3" t="s">
        <v>26</v>
      </c>
      <c r="B97" s="7">
        <f ca="1">TODAY()-50</f>
        <v>45266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ht="14.5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ht="14.5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ht="14.5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ht="14.5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ht="14.5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ht="14.5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ht="14.5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ht="14.5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ht="14.5" x14ac:dyDescent="0.3">
      <c r="A106" s="3" t="s">
        <v>9</v>
      </c>
      <c r="B106" s="7">
        <f ca="1">TODAY()-8</f>
        <v>45308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ht="14.5" x14ac:dyDescent="0.3">
      <c r="A107" s="3" t="s">
        <v>9</v>
      </c>
      <c r="B107" s="7">
        <f ca="1">TODAY()-8</f>
        <v>45308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ht="14.5" x14ac:dyDescent="0.3">
      <c r="A108" s="3" t="s">
        <v>9</v>
      </c>
      <c r="B108" s="7">
        <v>44439</v>
      </c>
      <c r="C108" s="3" t="s">
        <v>14</v>
      </c>
      <c r="D108" s="3" t="s">
        <v>11</v>
      </c>
      <c r="E108" s="4">
        <v>28.5</v>
      </c>
      <c r="F108" s="2">
        <v>1130</v>
      </c>
      <c r="G108" s="2">
        <v>0</v>
      </c>
      <c r="H108" s="2">
        <v>25</v>
      </c>
      <c r="I108" s="2" t="s">
        <v>15</v>
      </c>
    </row>
    <row r="109" spans="1:9" ht="14.5" x14ac:dyDescent="0.3">
      <c r="A109" s="3" t="s">
        <v>9</v>
      </c>
      <c r="B109" s="7">
        <v>44544</v>
      </c>
      <c r="C109" s="3" t="s">
        <v>14</v>
      </c>
      <c r="D109" s="3" t="s">
        <v>11</v>
      </c>
      <c r="E109" s="4">
        <v>14</v>
      </c>
      <c r="F109" s="2">
        <v>760</v>
      </c>
      <c r="G109" s="2">
        <v>0</v>
      </c>
      <c r="H109" s="2">
        <v>30</v>
      </c>
      <c r="I109" s="2" t="s">
        <v>15</v>
      </c>
    </row>
    <row r="110" spans="1:9" ht="14.5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ht="14.5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ht="14.5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ht="14.5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ht="14.5" x14ac:dyDescent="0.3">
      <c r="A114" s="3" t="s">
        <v>31</v>
      </c>
      <c r="B114" s="7">
        <f ca="1">TODAY()+5</f>
        <v>45321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ht="14.5" x14ac:dyDescent="0.3">
      <c r="A115" s="3" t="s">
        <v>31</v>
      </c>
      <c r="B115" s="7">
        <f ca="1">TODAY()+5</f>
        <v>45321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ht="14.5" x14ac:dyDescent="0.3">
      <c r="A116" s="3" t="s">
        <v>21</v>
      </c>
      <c r="B116" s="7">
        <f ca="1">TODAY()+39</f>
        <v>45355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ht="14.5" x14ac:dyDescent="0.3">
      <c r="A117" s="3" t="s">
        <v>21</v>
      </c>
      <c r="B117" s="7">
        <f ca="1">TODAY()+39</f>
        <v>45355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ht="14.5" x14ac:dyDescent="0.3">
      <c r="A118" s="3" t="s">
        <v>9</v>
      </c>
      <c r="B118" s="7">
        <v>44544</v>
      </c>
      <c r="C118" s="3" t="s">
        <v>14</v>
      </c>
      <c r="D118" s="3" t="s">
        <v>11</v>
      </c>
      <c r="E118" s="4">
        <v>14</v>
      </c>
      <c r="F118" s="2">
        <v>760</v>
      </c>
      <c r="G118" s="2">
        <v>0</v>
      </c>
      <c r="H118" s="2">
        <v>30</v>
      </c>
      <c r="I118" s="2" t="s">
        <v>15</v>
      </c>
    </row>
    <row r="119" spans="1:9" ht="14.5" x14ac:dyDescent="0.3">
      <c r="A119" s="3" t="s">
        <v>9</v>
      </c>
      <c r="B119" s="7">
        <f ca="1">TODAY()-32</f>
        <v>45284</v>
      </c>
      <c r="C119" s="3" t="s">
        <v>16</v>
      </c>
      <c r="D119" s="3" t="s">
        <v>11</v>
      </c>
      <c r="E119" s="4">
        <v>14</v>
      </c>
      <c r="F119" s="2">
        <v>520</v>
      </c>
      <c r="G119" s="2">
        <v>0</v>
      </c>
      <c r="H119" s="2">
        <v>10</v>
      </c>
      <c r="I119" s="2" t="s">
        <v>15</v>
      </c>
    </row>
    <row r="120" spans="1:9" ht="14.5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ht="14.5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ht="14.5" x14ac:dyDescent="0.3">
      <c r="A122" s="3" t="s">
        <v>9</v>
      </c>
      <c r="B122" s="7">
        <f ca="1">TODAY()+32</f>
        <v>45348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ht="14.5" x14ac:dyDescent="0.3">
      <c r="A123" s="3" t="s">
        <v>9</v>
      </c>
      <c r="B123" s="7">
        <f ca="1">TODAY()+32</f>
        <v>45348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ht="14.5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ht="14.5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ht="14.5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ht="14.5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ht="14.5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ht="14.5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ht="14.5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ht="14.5" x14ac:dyDescent="0.3">
      <c r="A131" s="3" t="s">
        <v>9</v>
      </c>
      <c r="B131" s="7">
        <v>44359</v>
      </c>
      <c r="C131" s="3" t="s">
        <v>25</v>
      </c>
      <c r="D131" s="3" t="s">
        <v>11</v>
      </c>
      <c r="E131" s="4">
        <v>18</v>
      </c>
      <c r="F131" s="2">
        <v>690</v>
      </c>
      <c r="G131" s="2">
        <v>0</v>
      </c>
      <c r="H131" s="2">
        <v>5</v>
      </c>
      <c r="I131" s="2" t="s">
        <v>15</v>
      </c>
    </row>
    <row r="132" spans="1:9" ht="14.5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ht="14.5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ht="14.5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ht="14.5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ht="14.5" x14ac:dyDescent="0.3">
      <c r="A136" s="3" t="s">
        <v>9</v>
      </c>
      <c r="B136" s="7">
        <f ca="1">TODAY()-8</f>
        <v>45308</v>
      </c>
      <c r="C136" s="3" t="s">
        <v>10</v>
      </c>
      <c r="D136" s="3" t="s">
        <v>11</v>
      </c>
      <c r="E136" s="4">
        <v>21.05</v>
      </c>
      <c r="F136" s="2">
        <v>760</v>
      </c>
      <c r="G136" s="2">
        <v>0</v>
      </c>
      <c r="H136" s="2">
        <v>0</v>
      </c>
      <c r="I136" s="2" t="s">
        <v>15</v>
      </c>
    </row>
    <row r="137" spans="1:9" ht="14.5" x14ac:dyDescent="0.3">
      <c r="A137" s="3" t="s">
        <v>9</v>
      </c>
      <c r="B137" s="7">
        <v>44562</v>
      </c>
      <c r="C137" s="3" t="s">
        <v>10</v>
      </c>
      <c r="D137" s="3" t="s">
        <v>11</v>
      </c>
      <c r="E137" s="4">
        <v>22</v>
      </c>
      <c r="F137" s="2">
        <v>530</v>
      </c>
      <c r="G137" s="2">
        <v>0</v>
      </c>
      <c r="H137" s="2">
        <v>0</v>
      </c>
      <c r="I137" s="2" t="s">
        <v>15</v>
      </c>
    </row>
    <row r="138" spans="1:9" ht="14.5" x14ac:dyDescent="0.3">
      <c r="A138" s="3" t="s">
        <v>9</v>
      </c>
      <c r="B138" s="7">
        <f ca="1">TODAY()-40</f>
        <v>45276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ht="14.5" x14ac:dyDescent="0.3">
      <c r="A139" s="3" t="s">
        <v>9</v>
      </c>
      <c r="B139" s="7">
        <f ca="1">TODAY()-40</f>
        <v>45276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ht="14.5" x14ac:dyDescent="0.3">
      <c r="A140" s="3" t="s">
        <v>9</v>
      </c>
      <c r="B140" s="7">
        <v>44367</v>
      </c>
      <c r="C140" s="3" t="s">
        <v>10</v>
      </c>
      <c r="D140" s="3" t="s">
        <v>11</v>
      </c>
      <c r="E140" s="4">
        <v>14</v>
      </c>
      <c r="F140" s="2">
        <v>1110</v>
      </c>
      <c r="G140" s="2">
        <v>0</v>
      </c>
      <c r="H140" s="2">
        <v>15</v>
      </c>
      <c r="I140" s="2" t="s">
        <v>15</v>
      </c>
    </row>
    <row r="141" spans="1:9" ht="14.5" x14ac:dyDescent="0.3">
      <c r="A141" s="3" t="s">
        <v>9</v>
      </c>
      <c r="B141" s="7">
        <f ca="1">TODAY()-1</f>
        <v>45315</v>
      </c>
      <c r="C141" s="3" t="s">
        <v>10</v>
      </c>
      <c r="D141" s="3" t="s">
        <v>11</v>
      </c>
      <c r="E141" s="4">
        <v>7.75</v>
      </c>
      <c r="F141" s="2">
        <v>1250</v>
      </c>
      <c r="G141" s="2">
        <v>0</v>
      </c>
      <c r="H141" s="2">
        <v>25</v>
      </c>
      <c r="I141" s="2" t="s">
        <v>15</v>
      </c>
    </row>
    <row r="142" spans="1:9" ht="14.5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ht="14.5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ht="14.5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ht="14.5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ht="14.5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ht="14.5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ht="14.5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ht="14.5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ht="14.5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ht="14.5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autoFilter ref="A1:I151" xr:uid="{20082FD7-ECB3-42E9-8674-73C04996FA8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02595D-073C-4A79-A6E9-21B687EC221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0FAD69B5-9809-4B08-8F91-9B86FDACC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2024-01-25T19:15:49Z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