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Pc\Documents\PyCharmProjects\Games Sales Analysis\Excel Data\"/>
    </mc:Choice>
  </mc:AlternateContent>
  <xr:revisionPtr revIDLastSave="0" documentId="13_ncr:1_{BBADF835-AF83-45E4-A792-06E85031B5DC}" xr6:coauthVersionLast="47" xr6:coauthVersionMax="47" xr10:uidLastSave="{00000000-0000-0000-0000-000000000000}"/>
  <bookViews>
    <workbookView xWindow="-108" yWindow="-108" windowWidth="23256" windowHeight="12576" tabRatio="869" firstSheet="1" activeTab="1" xr2:uid="{00000000-000D-0000-FFFF-FFFF00000000}"/>
  </bookViews>
  <sheets>
    <sheet name="Dataset" sheetId="1" r:id="rId1"/>
    <sheet name="Dashboard" sheetId="7" r:id="rId2"/>
    <sheet name="Dashboard Pivot Table" sheetId="8" r:id="rId3"/>
    <sheet name="Sales Per Genre" sheetId="2" r:id="rId4"/>
    <sheet name="Genres Sales Over Time" sheetId="5" r:id="rId5"/>
    <sheet name="Sales Per Developer" sheetId="4" r:id="rId6"/>
    <sheet name="Sales Per Regions" sheetId="6" r:id="rId7"/>
  </sheets>
  <definedNames>
    <definedName name="NativeTimeline_Release_Date">#N/A</definedName>
    <definedName name="Slicer_Genr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8" l="1"/>
  <c r="C4" i="8"/>
  <c r="M17" i="7"/>
  <c r="M18" i="7"/>
  <c r="M19" i="7"/>
  <c r="M20" i="7"/>
  <c r="M21" i="7"/>
  <c r="M22" i="7"/>
  <c r="M23" i="7"/>
  <c r="M24" i="7"/>
  <c r="M16" i="7"/>
  <c r="J24" i="7"/>
  <c r="J17" i="7"/>
  <c r="J18" i="7"/>
  <c r="J19" i="7"/>
  <c r="J20" i="7"/>
  <c r="J21" i="7"/>
  <c r="J22" i="7"/>
  <c r="J23" i="7"/>
  <c r="J16" i="7"/>
  <c r="C22" i="7"/>
  <c r="F22" i="7"/>
  <c r="F21" i="7"/>
  <c r="C21" i="7"/>
  <c r="F17" i="7"/>
  <c r="F18" i="7"/>
  <c r="F19" i="7"/>
  <c r="F20" i="7"/>
  <c r="F16" i="7"/>
  <c r="C17" i="7"/>
  <c r="C18" i="7"/>
  <c r="C19" i="7"/>
  <c r="C20" i="7"/>
  <c r="C16" i="7"/>
</calcChain>
</file>

<file path=xl/sharedStrings.xml><?xml version="1.0" encoding="utf-8"?>
<sst xmlns="http://schemas.openxmlformats.org/spreadsheetml/2006/main" count="1238" uniqueCount="370">
  <si>
    <t>Grand Theft Auto V</t>
  </si>
  <si>
    <t>PS3</t>
  </si>
  <si>
    <t>Action</t>
  </si>
  <si>
    <t>Rockstar Games</t>
  </si>
  <si>
    <t>Rockstar North</t>
  </si>
  <si>
    <t>PS4</t>
  </si>
  <si>
    <t>Call of Duty: Black Ops 3</t>
  </si>
  <si>
    <t>Shooter</t>
  </si>
  <si>
    <t>Activision</t>
  </si>
  <si>
    <t>Treyarch</t>
  </si>
  <si>
    <t>Red Dead Redemption 2</t>
  </si>
  <si>
    <t>Action-Adventure</t>
  </si>
  <si>
    <t>Call of Duty: WWII</t>
  </si>
  <si>
    <t>Sledgehammer Games</t>
  </si>
  <si>
    <t>FIFA 18</t>
  </si>
  <si>
    <t>Sports</t>
  </si>
  <si>
    <t>EA Sports</t>
  </si>
  <si>
    <t>EA Vancouver</t>
  </si>
  <si>
    <t>FIFA 17</t>
  </si>
  <si>
    <t>Electronic Arts</t>
  </si>
  <si>
    <t>EA Canada</t>
  </si>
  <si>
    <t>Call of Duty: Ghosts</t>
  </si>
  <si>
    <t>X360</t>
  </si>
  <si>
    <t>Infinity Ward</t>
  </si>
  <si>
    <t>XOne</t>
  </si>
  <si>
    <t>Call of Duty: Infinite Warfare</t>
  </si>
  <si>
    <t>Fallout 4</t>
  </si>
  <si>
    <t>Role-Playing</t>
  </si>
  <si>
    <t>Bethesda Softworks</t>
  </si>
  <si>
    <t>Bethesda Game Studios</t>
  </si>
  <si>
    <t>FIFA 16</t>
  </si>
  <si>
    <t>Star Wars Battlefront (2015)</t>
  </si>
  <si>
    <t>EA DICE</t>
  </si>
  <si>
    <t>Call of Duty: Advanced Warfare</t>
  </si>
  <si>
    <t>Battlefield 1</t>
  </si>
  <si>
    <t>Minecraft</t>
  </si>
  <si>
    <t>Misc</t>
  </si>
  <si>
    <t>Sony Computer Entertainment</t>
  </si>
  <si>
    <t>Mojang</t>
  </si>
  <si>
    <t>FIFA 15</t>
  </si>
  <si>
    <t>Final Fantasy XV</t>
  </si>
  <si>
    <t>Square Enix</t>
  </si>
  <si>
    <t>Overwatch</t>
  </si>
  <si>
    <t>Blizzard Entertainment</t>
  </si>
  <si>
    <t>High Moon Studios</t>
  </si>
  <si>
    <t>Batman: Arkham Knight</t>
  </si>
  <si>
    <t>Warner Bros. Interactive</t>
  </si>
  <si>
    <t>Rocksteady Studios</t>
  </si>
  <si>
    <t>Far Cry 4</t>
  </si>
  <si>
    <t>Ubisoft</t>
  </si>
  <si>
    <t>Ubisoft Montreal</t>
  </si>
  <si>
    <t>NBA 2K16</t>
  </si>
  <si>
    <t>2K Sports</t>
  </si>
  <si>
    <t>Visual Concepts</t>
  </si>
  <si>
    <t>Far Cry 5</t>
  </si>
  <si>
    <t>Battlefield 4</t>
  </si>
  <si>
    <t>Assassin's Creed IV: Black Flag</t>
  </si>
  <si>
    <t>Assassin's Creed Syndicate</t>
  </si>
  <si>
    <t>Ubisoft Quebec</t>
  </si>
  <si>
    <t>NBA 2K17</t>
  </si>
  <si>
    <t>Halo: The Master Chief Collection</t>
  </si>
  <si>
    <t>Microsoft Studios</t>
  </si>
  <si>
    <t>343 Industries</t>
  </si>
  <si>
    <t>The Elder Scrolls V: Skyrim Special Edition</t>
  </si>
  <si>
    <t>NBA 2K18</t>
  </si>
  <si>
    <t>Assassin's Creed Odyssey</t>
  </si>
  <si>
    <t>Tom Clancy's Ghost Recon Wildlands</t>
  </si>
  <si>
    <t>Ubisoft Paris</t>
  </si>
  <si>
    <t>Mafia III</t>
  </si>
  <si>
    <t>2K Games</t>
  </si>
  <si>
    <t>Hangar 13</t>
  </si>
  <si>
    <t>Far Cry: Primal</t>
  </si>
  <si>
    <t>Need for Speed (2015)</t>
  </si>
  <si>
    <t>Racing</t>
  </si>
  <si>
    <t>Ghost Games</t>
  </si>
  <si>
    <t>Tomb Raider (2013)</t>
  </si>
  <si>
    <t>Crystal Dynamics</t>
  </si>
  <si>
    <t>Dragon Age: Inquisition</t>
  </si>
  <si>
    <t>BioWare Edmonton</t>
  </si>
  <si>
    <t>No Man's Sky</t>
  </si>
  <si>
    <t>Hello Games</t>
  </si>
  <si>
    <t>Need for Speed: Payback</t>
  </si>
  <si>
    <t>Dragon Quest XI: Echoes of an Elusive Age</t>
  </si>
  <si>
    <t>Just Cause 3</t>
  </si>
  <si>
    <t>Avalanche Studios</t>
  </si>
  <si>
    <t>NS</t>
  </si>
  <si>
    <t>Sandbox</t>
  </si>
  <si>
    <t>4J Studios</t>
  </si>
  <si>
    <t>The Evil Within</t>
  </si>
  <si>
    <t>Tango Gameworks</t>
  </si>
  <si>
    <t>Forza Horizon 4</t>
  </si>
  <si>
    <t>Playground Games</t>
  </si>
  <si>
    <t>BioShock Infinite</t>
  </si>
  <si>
    <t>Irrational Games</t>
  </si>
  <si>
    <t>Titanfall 2</t>
  </si>
  <si>
    <t>Respawn Entertainment</t>
  </si>
  <si>
    <t>The Order: 1886</t>
  </si>
  <si>
    <t>Ready at Dawn</t>
  </si>
  <si>
    <t>Forza Motorsport 7</t>
  </si>
  <si>
    <t>Turn 10 Studios</t>
  </si>
  <si>
    <t>Metal Gear Rising: Revengeance</t>
  </si>
  <si>
    <t>Konami Digital Entertainment</t>
  </si>
  <si>
    <t>PlatinumGames</t>
  </si>
  <si>
    <t>WiiU</t>
  </si>
  <si>
    <t>Wolfenstein II: The New Colossus</t>
  </si>
  <si>
    <t>MachineGames</t>
  </si>
  <si>
    <t>Fallout 76</t>
  </si>
  <si>
    <t>The Last Guardian</t>
  </si>
  <si>
    <t>Sony Interactive Entertainment</t>
  </si>
  <si>
    <t>SIE Japan Studio</t>
  </si>
  <si>
    <t>Metal Gear Solid V: Ground Zeroes</t>
  </si>
  <si>
    <t>Kojima Productions</t>
  </si>
  <si>
    <t>Shadow of the Colossus</t>
  </si>
  <si>
    <t>Bluepoint Games</t>
  </si>
  <si>
    <t>Sunset Overdrive</t>
  </si>
  <si>
    <t>Insomniac Games</t>
  </si>
  <si>
    <t>The Elder Scrolls V: Skyrim</t>
  </si>
  <si>
    <t>Dragon Quest VIII: Journey of the Cursed King</t>
  </si>
  <si>
    <t>3DS</t>
  </si>
  <si>
    <t>Nintendo</t>
  </si>
  <si>
    <t>Level 5 / Armor Project</t>
  </si>
  <si>
    <t>Plants vs Zombies: Garden Warfare</t>
  </si>
  <si>
    <t>PopCap Games</t>
  </si>
  <si>
    <t>Crash Bandicoot N. Sane Trilogy</t>
  </si>
  <si>
    <t>Platform</t>
  </si>
  <si>
    <t>Toys for Bob</t>
  </si>
  <si>
    <t>Lightning Returns: Final Fantasy XIII</t>
  </si>
  <si>
    <t>Unknown</t>
  </si>
  <si>
    <t>Pro Evolution Soccer 2014</t>
  </si>
  <si>
    <t>Konami</t>
  </si>
  <si>
    <t>Rocksmith 2014</t>
  </si>
  <si>
    <t>Music</t>
  </si>
  <si>
    <t>Ubisoft San Francisco</t>
  </si>
  <si>
    <t>Tom Clancy's Splinter Cell: Blacklist</t>
  </si>
  <si>
    <t>Ubisoft Toronto</t>
  </si>
  <si>
    <t>Killzone: Mercenary</t>
  </si>
  <si>
    <t>PSV</t>
  </si>
  <si>
    <t>Sony Computer Entertainment America</t>
  </si>
  <si>
    <t>Guerrilla Games</t>
  </si>
  <si>
    <t>Crysis 3</t>
  </si>
  <si>
    <t>Crytek</t>
  </si>
  <si>
    <t>Final Fantasy X / X-2 HD Remaster</t>
  </si>
  <si>
    <t>Ni no Kuni II: Revenant Kingdom</t>
  </si>
  <si>
    <t>Namco Bandai Games</t>
  </si>
  <si>
    <t>Level 5</t>
  </si>
  <si>
    <t>Mario Party: Star Rush</t>
  </si>
  <si>
    <t>Party</t>
  </si>
  <si>
    <t>Nd Cube Co., Ltd.</t>
  </si>
  <si>
    <t>Paper Mario: Color Splash</t>
  </si>
  <si>
    <t>Intelligent Systems</t>
  </si>
  <si>
    <t>Super Bomberman R</t>
  </si>
  <si>
    <t>Puzzle</t>
  </si>
  <si>
    <t>HexaDrive</t>
  </si>
  <si>
    <t>Wii Fit U</t>
  </si>
  <si>
    <t>Xenoblade Chronicles X</t>
  </si>
  <si>
    <t>Monolith Soft</t>
  </si>
  <si>
    <t>The Crew 2</t>
  </si>
  <si>
    <t>Ivory Tower</t>
  </si>
  <si>
    <t>Professor Layton vs Ace Attorney</t>
  </si>
  <si>
    <t>Adventure</t>
  </si>
  <si>
    <t>Mario &amp; Sonic at the Sochi 2014 Olympic Winter Games</t>
  </si>
  <si>
    <t>Sega Sports R&amp;D</t>
  </si>
  <si>
    <t>Dead Island: Riptide</t>
  </si>
  <si>
    <t>Deep Silver</t>
  </si>
  <si>
    <t>Techland</t>
  </si>
  <si>
    <t>F1 2016</t>
  </si>
  <si>
    <t>Codemasters</t>
  </si>
  <si>
    <t>Resident Evil: Revelations</t>
  </si>
  <si>
    <t>Capcom</t>
  </si>
  <si>
    <t>LEGO City Undercover</t>
  </si>
  <si>
    <t>Warner Bros. Interactive Entertainment</t>
  </si>
  <si>
    <t>TT Fusion</t>
  </si>
  <si>
    <t>FIFA 19</t>
  </si>
  <si>
    <t>Sonic Forces</t>
  </si>
  <si>
    <t>Sega</t>
  </si>
  <si>
    <t>Sonic Team</t>
  </si>
  <si>
    <t>Monster Hunter Generations Ultimate</t>
  </si>
  <si>
    <t>The LEGO Movie Videogame</t>
  </si>
  <si>
    <t>Astro Bot Rescue Mission</t>
  </si>
  <si>
    <t>Monster Hunter 3 Ultimate</t>
  </si>
  <si>
    <t>Monster Hunter Stories</t>
  </si>
  <si>
    <t>Marvelous</t>
  </si>
  <si>
    <t>Mario Party: The Top 100</t>
  </si>
  <si>
    <t>Fortnite</t>
  </si>
  <si>
    <t>Epic Games</t>
  </si>
  <si>
    <t>F1 2015</t>
  </si>
  <si>
    <t>Codemasters Birmingham</t>
  </si>
  <si>
    <t>Rayman Legends</t>
  </si>
  <si>
    <t>Ubisoft Montpellier</t>
  </si>
  <si>
    <t>Diablo III: Eternal Collection</t>
  </si>
  <si>
    <t>2014 FIFA World Cup Brazil</t>
  </si>
  <si>
    <t>Dead or Alive 5</t>
  </si>
  <si>
    <t>Fighting</t>
  </si>
  <si>
    <t>Tecmo Koei</t>
  </si>
  <si>
    <t>Team Ninja</t>
  </si>
  <si>
    <t>LEGO The Incredibles</t>
  </si>
  <si>
    <t>Traveller's Tales</t>
  </si>
  <si>
    <t>F1 2017</t>
  </si>
  <si>
    <t>World of Final Fantasy</t>
  </si>
  <si>
    <t>Final Fantasy Explorers</t>
  </si>
  <si>
    <t>Disney Magic World 2</t>
  </si>
  <si>
    <t>Simulation</t>
  </si>
  <si>
    <t>High Horse Entertainment</t>
  </si>
  <si>
    <t>Call of Duty: Modern Warfare Remastered</t>
  </si>
  <si>
    <t>F1 2013</t>
  </si>
  <si>
    <t>LEGO Worlds</t>
  </si>
  <si>
    <t>Kirby and the Rainbow Curse</t>
  </si>
  <si>
    <t>HAL Laboratory</t>
  </si>
  <si>
    <t>Ultra Street Fighter II: The Final Challengers</t>
  </si>
  <si>
    <t>Xenoblade Chronicles</t>
  </si>
  <si>
    <t>Everybody's Golf</t>
  </si>
  <si>
    <t>Clap Hanz</t>
  </si>
  <si>
    <t>Metroid: Samus Returns</t>
  </si>
  <si>
    <t>Mercury Steam</t>
  </si>
  <si>
    <t>Poochy &amp; Yoshi's Woolly World</t>
  </si>
  <si>
    <t>Good-Feel</t>
  </si>
  <si>
    <t>Project CARS 2</t>
  </si>
  <si>
    <t>Slightly Mad Studios</t>
  </si>
  <si>
    <t>Dragon Ball: Fusions</t>
  </si>
  <si>
    <t>Ganbarion</t>
  </si>
  <si>
    <t>Mario Tennis Ultra Smash</t>
  </si>
  <si>
    <t>Camelot Software Planning</t>
  </si>
  <si>
    <t>F1 2018</t>
  </si>
  <si>
    <t>Fire Emblem Warriors</t>
  </si>
  <si>
    <t>Omega Force</t>
  </si>
  <si>
    <t>Pokémon Art Academy</t>
  </si>
  <si>
    <t>Headstrong Games</t>
  </si>
  <si>
    <t>Hometown Story</t>
  </si>
  <si>
    <t>Natsume</t>
  </si>
  <si>
    <t>Toy Box</t>
  </si>
  <si>
    <t>Animal Crossing: Amiibo Festival</t>
  </si>
  <si>
    <t>DiRT 4</t>
  </si>
  <si>
    <t>Story of Seasons: Trio of Towns</t>
  </si>
  <si>
    <t>Marvelous Interactive</t>
  </si>
  <si>
    <t>Marvelous Entertainment</t>
  </si>
  <si>
    <t>Mario Golf: World Tour</t>
  </si>
  <si>
    <t>Sonic Lost World</t>
  </si>
  <si>
    <t>Dimps Corporation</t>
  </si>
  <si>
    <t>Atelier Rorona: Alchemist of Arland</t>
  </si>
  <si>
    <t>NIS America</t>
  </si>
  <si>
    <t>Gust</t>
  </si>
  <si>
    <t>Sonic Mania</t>
  </si>
  <si>
    <t>PagodaWest Games</t>
  </si>
  <si>
    <t>Knack 2</t>
  </si>
  <si>
    <t>Detective Pikachu</t>
  </si>
  <si>
    <t>Creatures Inc.</t>
  </si>
  <si>
    <t>Luigi's Mansion</t>
  </si>
  <si>
    <t>GREZZO</t>
  </si>
  <si>
    <t>Mario Sports Superstars</t>
  </si>
  <si>
    <t>Hyrule Warriors: Definitive Edition</t>
  </si>
  <si>
    <t>Hey! Pikmin</t>
  </si>
  <si>
    <t>Arzest</t>
  </si>
  <si>
    <t>Star Fox: Zero</t>
  </si>
  <si>
    <t>Nintendo EPD</t>
  </si>
  <si>
    <t>Doom (2016)</t>
  </si>
  <si>
    <t>id Software</t>
  </si>
  <si>
    <t>Nintendo Labo: Toy-Con 03 Vehicle Kit</t>
  </si>
  <si>
    <t>Farming Simulator 2013</t>
  </si>
  <si>
    <t>Focus Home Interactive</t>
  </si>
  <si>
    <t>Giants Software</t>
  </si>
  <si>
    <t>Hatsune Miku: Project Mirai DX</t>
  </si>
  <si>
    <t>Wii Sports Club</t>
  </si>
  <si>
    <t>Burnout Paradise Remastered</t>
  </si>
  <si>
    <t>Stellar Entertainment</t>
  </si>
  <si>
    <t>Shin Megami Tensei IV: Apocalypse</t>
  </si>
  <si>
    <t>Atlus</t>
  </si>
  <si>
    <t>The Wonderful 101</t>
  </si>
  <si>
    <t>Nintendo Labo: Toy-Con 02 Robot Kit</t>
  </si>
  <si>
    <t>Dead or Alive 5 Last Round</t>
  </si>
  <si>
    <t>Dragon Ball Z: Extreme Butoden</t>
  </si>
  <si>
    <t>Arc System Works</t>
  </si>
  <si>
    <t>Kirby: Battle Royale</t>
  </si>
  <si>
    <t>Tokyo Mirage Sessions #FE</t>
  </si>
  <si>
    <t>Chibi-Robo! Zip Lash</t>
  </si>
  <si>
    <t>Monopoly for Nintendo Switch</t>
  </si>
  <si>
    <t>Board Game</t>
  </si>
  <si>
    <t>Engine Software</t>
  </si>
  <si>
    <t>Ever Oasis</t>
  </si>
  <si>
    <t>Overcooked! 2</t>
  </si>
  <si>
    <t>Sold Out</t>
  </si>
  <si>
    <t>Ghost Town Games</t>
  </si>
  <si>
    <t>The Legend of Legacy</t>
  </si>
  <si>
    <t>Cattle Call</t>
  </si>
  <si>
    <t>WarioWare Gold</t>
  </si>
  <si>
    <t>Etrian Mystery Dungeon</t>
  </si>
  <si>
    <t>Spike Chunsoft</t>
  </si>
  <si>
    <t>The World Ends with You: Final Remix</t>
  </si>
  <si>
    <t>Etrian Odyssey V: Beyond the Myth</t>
  </si>
  <si>
    <t>Etrian Odyssey: Millennium Girl</t>
  </si>
  <si>
    <t>Stella Glow</t>
  </si>
  <si>
    <t>imageepoch Inc.</t>
  </si>
  <si>
    <t>Sonic Boom: Fire &amp; Ice</t>
  </si>
  <si>
    <t>Sanzaru Games</t>
  </si>
  <si>
    <t>Game &amp; Wario</t>
  </si>
  <si>
    <t>Sid Meier's Civilization VI</t>
  </si>
  <si>
    <t>Strategy</t>
  </si>
  <si>
    <t>Firaxis Games</t>
  </si>
  <si>
    <t>7th Dragon III Code: VFD</t>
  </si>
  <si>
    <t>Attack on Titan 2</t>
  </si>
  <si>
    <t>Koei Tecmo</t>
  </si>
  <si>
    <t>F1 2014</t>
  </si>
  <si>
    <t>Dragon Quest Builders: Revive Alefgard</t>
  </si>
  <si>
    <t>Life Is Strange: Before the Storm</t>
  </si>
  <si>
    <t>Deck Nine</t>
  </si>
  <si>
    <t>Code Name: S.T.E.A.M.</t>
  </si>
  <si>
    <t>Radiant Historia: Perfect Chronology</t>
  </si>
  <si>
    <t>Fate/Extella: The Umbral Star</t>
  </si>
  <si>
    <t>Xseed Games</t>
  </si>
  <si>
    <t>Arcana Heart 3</t>
  </si>
  <si>
    <t>Aksys Games</t>
  </si>
  <si>
    <t>Examu Inc.</t>
  </si>
  <si>
    <t>Project X Zone 2</t>
  </si>
  <si>
    <t>Valkyria Chronicles 4</t>
  </si>
  <si>
    <t>Captain Toad: Treasure Tracker</t>
  </si>
  <si>
    <t>Street Fighter 30th Anniversary Collection</t>
  </si>
  <si>
    <t>Xenoblade Chronicles 2: Torna ~ The Golden Country</t>
  </si>
  <si>
    <t>Gravity Rush Remastered</t>
  </si>
  <si>
    <t>Naruto Powerful Shippuden</t>
  </si>
  <si>
    <t>Castlevania: Lords of Shadow - Mirror of Fate</t>
  </si>
  <si>
    <t>Metroid Prime: Federation Force</t>
  </si>
  <si>
    <t>Next Level Games</t>
  </si>
  <si>
    <t>Gear.Club Unlimited</t>
  </si>
  <si>
    <t>Microids</t>
  </si>
  <si>
    <t>Eden Games</t>
  </si>
  <si>
    <t>Rodea the Sky Soldier</t>
  </si>
  <si>
    <t>Kadokawa Games</t>
  </si>
  <si>
    <t>Ys VIII: Lacrimosa of Dana</t>
  </si>
  <si>
    <t>Nihon Falcom Corporation</t>
  </si>
  <si>
    <t>Sushi Striker: The Way of Sushido</t>
  </si>
  <si>
    <t>Indies Zero</t>
  </si>
  <si>
    <t>RPG Maker: Fes</t>
  </si>
  <si>
    <t>BlazBlue: Cross Tag Battle</t>
  </si>
  <si>
    <t>Disgaea 1 Complete</t>
  </si>
  <si>
    <t>Nippon Ichi Software</t>
  </si>
  <si>
    <t>Tenkai Knights: Brave Battle</t>
  </si>
  <si>
    <t>Delta Factory</t>
  </si>
  <si>
    <t>Grand Total</t>
  </si>
  <si>
    <t>Sales</t>
  </si>
  <si>
    <t>Genre</t>
  </si>
  <si>
    <t>Title</t>
  </si>
  <si>
    <t>Console</t>
  </si>
  <si>
    <t>Publisher</t>
  </si>
  <si>
    <t>Developer</t>
  </si>
  <si>
    <t>Critic Score</t>
  </si>
  <si>
    <t>Total Sales</t>
  </si>
  <si>
    <t>North America Sales</t>
  </si>
  <si>
    <t>Japan Sales</t>
  </si>
  <si>
    <t>Europe &amp; Africa Sales</t>
  </si>
  <si>
    <t>Other Sales</t>
  </si>
  <si>
    <t>Release Date</t>
  </si>
  <si>
    <t>Sum of Total Sales</t>
  </si>
  <si>
    <t>2013</t>
  </si>
  <si>
    <t>2014</t>
  </si>
  <si>
    <t>2015</t>
  </si>
  <si>
    <t>2016</t>
  </si>
  <si>
    <t>2017</t>
  </si>
  <si>
    <t>2018</t>
  </si>
  <si>
    <t>Column Labels</t>
  </si>
  <si>
    <t>Sum of North America Sales</t>
  </si>
  <si>
    <t>Sum of Japan Sales</t>
  </si>
  <si>
    <t>Sum of Europe &amp; Africa Sales</t>
  </si>
  <si>
    <t>Sum of Other Sales</t>
  </si>
  <si>
    <t>Average of Critic Score</t>
  </si>
  <si>
    <t>Top 20 Developers</t>
  </si>
  <si>
    <t>Bottom 20 Developers</t>
  </si>
  <si>
    <t>Menu</t>
  </si>
  <si>
    <t>Average Annual Sales</t>
  </si>
  <si>
    <t>Year</t>
  </si>
  <si>
    <t>Average Annual Games</t>
  </si>
  <si>
    <t>Number of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</si>
</sst>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yyyy\-mm\-dd\ hh:mm:ss"/>
    <numFmt numFmtId="165" formatCode="_(&quot;$&quot;* #,##0_);_(&quot;$&quot;* \(#,##0\);_(&quot;$&quot;* &quot;-&quot;??_);_(@_)"/>
    <numFmt numFmtId="166" formatCode="dd/mm/yyyy;@"/>
    <numFmt numFmtId="167" formatCode="#,##0.0_);\(#,##0.0\)"/>
    <numFmt numFmtId="173" formatCode="_(* #,##0_);_(* \(#,##0\);_(* &quot;-&quot;??_);_(@_)"/>
  </numFmts>
  <fonts count="16" x14ac:knownFonts="1">
    <font>
      <sz val="11"/>
      <color theme="1"/>
      <name val="Calibri"/>
      <family val="2"/>
      <scheme val="minor"/>
    </font>
    <font>
      <sz val="11"/>
      <color theme="0"/>
      <name val="Calibri"/>
      <family val="2"/>
      <scheme val="minor"/>
    </font>
    <font>
      <b/>
      <sz val="11"/>
      <color theme="0"/>
      <name val="Calibri"/>
      <family val="2"/>
    </font>
    <font>
      <b/>
      <sz val="11"/>
      <color rgb="FF0070C0"/>
      <name val="Calibri"/>
      <family val="2"/>
      <scheme val="minor"/>
    </font>
    <font>
      <b/>
      <sz val="11"/>
      <color rgb="FFC00000"/>
      <name val="Calibri"/>
      <family val="2"/>
      <scheme val="minor"/>
    </font>
    <font>
      <b/>
      <sz val="11"/>
      <color theme="6" tint="-0.249977111117893"/>
      <name val="Calibri"/>
      <family val="2"/>
      <scheme val="minor"/>
    </font>
    <font>
      <b/>
      <sz val="11"/>
      <color rgb="FF7030A0"/>
      <name val="Calibri"/>
      <family val="2"/>
      <scheme val="minor"/>
    </font>
    <font>
      <sz val="11"/>
      <color theme="1"/>
      <name val="Calibri"/>
      <family val="2"/>
      <scheme val="minor"/>
    </font>
    <font>
      <sz val="11"/>
      <color rgb="FFFF0000"/>
      <name val="Calibri"/>
      <family val="2"/>
      <scheme val="minor"/>
    </font>
    <font>
      <sz val="24"/>
      <color theme="0" tint="-4.9989318521683403E-2"/>
      <name val="Franklin Gothic Heavy"/>
      <family val="2"/>
    </font>
    <font>
      <sz val="11"/>
      <color theme="1"/>
      <name val="Franklin Gothic Demi Cond"/>
      <family val="2"/>
    </font>
    <font>
      <sz val="12"/>
      <color theme="1"/>
      <name val="Franklin Gothic Medium Cond"/>
      <family val="2"/>
    </font>
    <font>
      <sz val="12"/>
      <color theme="0"/>
      <name val="Franklin Gothic Demi Cond"/>
      <family val="2"/>
    </font>
    <font>
      <sz val="12"/>
      <color theme="0"/>
      <name val="Bahnschrift SemiBold SemiConden"/>
      <family val="2"/>
    </font>
    <font>
      <sz val="11"/>
      <color theme="1"/>
      <name val="Bahnschrift SemiBold SemiConden"/>
      <family val="2"/>
    </font>
    <font>
      <b/>
      <sz val="11"/>
      <color theme="1"/>
      <name val="Bahnschrift SemiBold SemiConden"/>
      <family val="2"/>
    </font>
  </fonts>
  <fills count="9">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7" tint="-0.249977111117893"/>
        <bgColor indexed="64"/>
      </patternFill>
    </fill>
    <fill>
      <patternFill patternType="solid">
        <fgColor theme="7" tint="0.59999389629810485"/>
        <bgColor indexed="65"/>
      </patternFill>
    </fill>
    <fill>
      <patternFill patternType="solid">
        <fgColor rgb="FF002060"/>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4">
    <xf numFmtId="0" fontId="0" fillId="0" borderId="0"/>
    <xf numFmtId="44" fontId="7" fillId="0" borderId="0" applyFont="0" applyFill="0" applyBorder="0" applyAlignment="0" applyProtection="0"/>
    <xf numFmtId="0" fontId="1" fillId="5" borderId="0" applyNumberFormat="0" applyBorder="0" applyAlignment="0" applyProtection="0"/>
    <xf numFmtId="0" fontId="7" fillId="7" borderId="0" applyNumberFormat="0" applyBorder="0" applyAlignment="0" applyProtection="0"/>
  </cellStyleXfs>
  <cellXfs count="40">
    <xf numFmtId="0" fontId="0" fillId="0" borderId="0" xfId="0"/>
    <xf numFmtId="0" fontId="0" fillId="0" borderId="0" xfId="0" applyAlignment="1">
      <alignment horizontal="center"/>
    </xf>
    <xf numFmtId="0" fontId="0" fillId="0" borderId="0" xfId="0" pivotButton="1" applyAlignment="1">
      <alignment horizontal="center"/>
    </xf>
    <xf numFmtId="0" fontId="2" fillId="0" borderId="1" xfId="0" applyFont="1" applyBorder="1" applyAlignment="1">
      <alignment horizontal="center" vertical="top"/>
    </xf>
    <xf numFmtId="166" fontId="0" fillId="0" borderId="0" xfId="0" applyNumberFormat="1" applyAlignment="1">
      <alignment horizontal="center"/>
    </xf>
    <xf numFmtId="0" fontId="1" fillId="2" borderId="0" xfId="0" applyFont="1" applyFill="1" applyAlignment="1">
      <alignment horizontal="center"/>
    </xf>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2" fontId="0" fillId="0" borderId="0" xfId="0" applyNumberFormat="1" applyAlignment="1">
      <alignment horizontal="center"/>
    </xf>
    <xf numFmtId="4" fontId="0" fillId="0" borderId="0" xfId="0" applyNumberFormat="1" applyAlignment="1">
      <alignment horizontal="center"/>
    </xf>
    <xf numFmtId="4" fontId="1" fillId="2" borderId="0" xfId="0" applyNumberFormat="1" applyFont="1" applyFill="1" applyAlignment="1">
      <alignment horizontal="center"/>
    </xf>
    <xf numFmtId="0" fontId="8" fillId="6" borderId="0" xfId="0" applyFont="1" applyFill="1"/>
    <xf numFmtId="37" fontId="0" fillId="0" borderId="0" xfId="0" applyNumberFormat="1" applyAlignment="1">
      <alignment horizontal="center"/>
    </xf>
    <xf numFmtId="37" fontId="1" fillId="2" borderId="0" xfId="0" applyNumberFormat="1" applyFont="1" applyFill="1" applyAlignment="1">
      <alignment horizontal="center"/>
    </xf>
    <xf numFmtId="3" fontId="3" fillId="0" borderId="0" xfId="0" applyNumberFormat="1" applyFont="1"/>
    <xf numFmtId="3" fontId="4" fillId="0" borderId="0" xfId="0" applyNumberFormat="1" applyFont="1"/>
    <xf numFmtId="3" fontId="5" fillId="0" borderId="0" xfId="0" applyNumberFormat="1" applyFont="1"/>
    <xf numFmtId="3" fontId="6" fillId="0" borderId="0" xfId="0" applyNumberFormat="1" applyFont="1"/>
    <xf numFmtId="0" fontId="10" fillId="0" borderId="0" xfId="0" applyFont="1" applyAlignment="1">
      <alignment horizontal="center"/>
    </xf>
    <xf numFmtId="0" fontId="12" fillId="5" borderId="0" xfId="2" applyFont="1" applyAlignment="1">
      <alignment horizontal="center"/>
    </xf>
    <xf numFmtId="165" fontId="10" fillId="0" borderId="0" xfId="1" applyNumberFormat="1" applyFont="1" applyAlignment="1">
      <alignment horizontal="center"/>
    </xf>
    <xf numFmtId="165" fontId="12" fillId="5" borderId="0" xfId="2" applyNumberFormat="1" applyFont="1" applyAlignment="1">
      <alignment horizontal="center"/>
    </xf>
    <xf numFmtId="0" fontId="11" fillId="7" borderId="0" xfId="3" applyFont="1" applyAlignment="1">
      <alignment horizontal="center"/>
    </xf>
    <xf numFmtId="0" fontId="9" fillId="6" borderId="0" xfId="0" applyFont="1" applyFill="1" applyAlignment="1">
      <alignment horizontal="center"/>
    </xf>
    <xf numFmtId="0" fontId="8" fillId="6" borderId="0" xfId="0" applyFont="1" applyFill="1" applyAlignment="1">
      <alignment horizontal="center"/>
    </xf>
    <xf numFmtId="0" fontId="13" fillId="8" borderId="0" xfId="0" applyFont="1" applyFill="1" applyAlignment="1">
      <alignment horizontal="center"/>
    </xf>
    <xf numFmtId="165" fontId="13" fillId="8" borderId="0" xfId="0" applyNumberFormat="1" applyFont="1" applyFill="1" applyAlignment="1">
      <alignment horizontal="center"/>
    </xf>
    <xf numFmtId="0" fontId="14" fillId="0" borderId="0" xfId="0" applyFont="1" applyAlignment="1">
      <alignment horizontal="center"/>
    </xf>
    <xf numFmtId="44" fontId="15" fillId="0" borderId="2" xfId="0" applyNumberFormat="1" applyFont="1" applyBorder="1" applyAlignment="1">
      <alignment horizontal="center"/>
    </xf>
    <xf numFmtId="165" fontId="14" fillId="0" borderId="0" xfId="0" applyNumberFormat="1" applyFont="1" applyAlignment="1">
      <alignment horizontal="center"/>
    </xf>
    <xf numFmtId="0" fontId="14" fillId="0" borderId="0" xfId="0" applyNumberFormat="1" applyFont="1" applyAlignment="1">
      <alignment horizontal="center"/>
    </xf>
    <xf numFmtId="167" fontId="14" fillId="0" borderId="0" xfId="1" applyNumberFormat="1" applyFont="1" applyAlignment="1">
      <alignment horizontal="center"/>
    </xf>
    <xf numFmtId="173" fontId="13" fillId="8" borderId="0" xfId="0" applyNumberFormat="1" applyFont="1" applyFill="1" applyAlignment="1">
      <alignment horizontal="center"/>
    </xf>
    <xf numFmtId="165" fontId="0" fillId="0" borderId="0" xfId="0" applyNumberFormat="1" applyAlignment="1">
      <alignment horizontal="center"/>
    </xf>
    <xf numFmtId="165" fontId="0" fillId="0" borderId="0" xfId="0" applyNumberFormat="1" applyAlignment="1"/>
    <xf numFmtId="165" fontId="13" fillId="8" borderId="0" xfId="0" applyNumberFormat="1" applyFont="1" applyFill="1" applyAlignment="1"/>
    <xf numFmtId="0" fontId="14" fillId="0" borderId="0" xfId="0" applyFont="1" applyAlignment="1">
      <alignment horizontal="left"/>
    </xf>
    <xf numFmtId="3" fontId="14" fillId="0" borderId="0" xfId="0" applyNumberFormat="1" applyFont="1" applyAlignment="1">
      <alignment horizontal="center"/>
    </xf>
  </cellXfs>
  <cellStyles count="4">
    <cellStyle name="40% - Accent4" xfId="3" builtinId="43"/>
    <cellStyle name="Accent4" xfId="2" builtinId="41"/>
    <cellStyle name="Currency" xfId="1" builtinId="4"/>
    <cellStyle name="Normal" xfId="0" builtinId="0"/>
  </cellStyles>
  <dxfs count="432">
    <dxf>
      <numFmt numFmtId="171" formatCode="_(&quot;$&quot;* #,##0.0_);_(&quot;$&quot;* \(#,##0.0\);_(&quot;$&quot;* &quot;-&quot;??_);_(@_)"/>
    </dxf>
    <dxf>
      <numFmt numFmtId="165" formatCode="_(&quot;$&quot;* #,##0_);_(&quot;$&quot;* \(#,##0\);_(&quot;$&quot;* &quot;-&quot;??_);_(@_)"/>
    </dxf>
    <dxf>
      <alignment horizontal="center"/>
    </dxf>
    <dxf>
      <alignment horizontal="center"/>
    </dxf>
    <dxf>
      <numFmt numFmtId="165" formatCode="_(&quot;$&quot;* #,##0_);_(&quot;$&quot;* \(#,##0\);_(&quot;$&quot;* &quot;-&quot;??_);_(@_)"/>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alignment horizontal="center"/>
    </dxf>
    <dxf>
      <alignment horizontal="center"/>
    </dxf>
    <dxf>
      <alignment horizontal="center"/>
    </dxf>
    <dxf>
      <alignment horizontal="center"/>
    </dxf>
    <dxf>
      <alignment horizontal="center"/>
    </dxf>
    <dxf>
      <numFmt numFmtId="2" formatCode="0.00"/>
    </dxf>
    <dxf>
      <alignment horizontal="center"/>
    </dxf>
    <dxf>
      <numFmt numFmtId="5" formatCode="#,##0_);\(#,##0\)"/>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numFmt numFmtId="171" formatCode="_(&quot;$&quot;* #,##0.0_);_(&quot;$&quot;* \(#,##0.0\);_(&quot;$&quot;* &quot;-&quot;??_);_(@_)"/>
    </dxf>
    <dxf>
      <numFmt numFmtId="34" formatCode="_(&quot;$&quot;* #,##0.00_);_(&quot;$&quot;* \(#,##0.00\);_(&quot;$&quot;* &quot;-&quot;??_);_(@_)"/>
    </dxf>
    <dxf>
      <alignment horizontal="center"/>
    </dxf>
    <dxf>
      <alignment horizontal="center"/>
    </dxf>
    <dxf>
      <numFmt numFmtId="165" formatCode="_(&quot;$&quot;* #,##0_);_(&quot;$&quot;* \(#,##0\);_(&quot;$&quot;* &quot;-&quot;??_);_(@_)"/>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alignment horizontal="center"/>
    </dxf>
    <dxf>
      <alignment horizontal="center"/>
    </dxf>
    <dxf>
      <alignment horizontal="center"/>
    </dxf>
    <dxf>
      <alignment horizontal="center"/>
    </dxf>
    <dxf>
      <alignment horizontal="center"/>
    </dxf>
    <dxf>
      <numFmt numFmtId="2" formatCode="0.00"/>
    </dxf>
    <dxf>
      <alignment horizontal="center"/>
    </dxf>
    <dxf>
      <numFmt numFmtId="5" formatCode="#,##0_);\(#,##0\)"/>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numFmt numFmtId="34" formatCode="_(&quot;$&quot;* #,##0.00_);_(&quot;$&quot;* \(#,##0.00\);_(&quot;$&quot;* &quot;-&quot;??_);_(@_)"/>
    </dxf>
    <dxf>
      <numFmt numFmtId="173" formatCode="_(* #,##0_);_(* \(#,##0\);_(* &quot;-&quot;??_);_(@_)"/>
    </dxf>
    <dxf>
      <alignment horizontal="center"/>
    </dxf>
    <dxf>
      <alignment horizontal="center"/>
    </dxf>
    <dxf>
      <numFmt numFmtId="165" formatCode="_(&quot;$&quot;* #,##0_);_(&quot;$&quot;* \(#,##0\);_(&quot;$&quot;* &quot;-&quot;??_);_(@_)"/>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alignment horizontal="center"/>
    </dxf>
    <dxf>
      <alignment horizontal="center"/>
    </dxf>
    <dxf>
      <alignment horizontal="center"/>
    </dxf>
    <dxf>
      <alignment horizontal="center"/>
    </dxf>
    <dxf>
      <alignment horizontal="center"/>
    </dxf>
    <dxf>
      <numFmt numFmtId="2" formatCode="0.00"/>
    </dxf>
    <dxf>
      <alignment horizontal="center"/>
    </dxf>
    <dxf>
      <numFmt numFmtId="5" formatCode="#,##0_);\(#,##0\)"/>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numFmt numFmtId="173" formatCode="_(* #,##0_);_(* \(#,##0\);_(* &quot;-&quot;??_);_(@_)"/>
    </dxf>
    <dxf>
      <numFmt numFmtId="172" formatCode="_(* #,##0.0_);_(* \(#,##0.0\);_(* &quot;-&quot;??_);_(@_)"/>
    </dxf>
    <dxf>
      <alignment horizontal="center"/>
    </dxf>
    <dxf>
      <alignment horizontal="center"/>
    </dxf>
    <dxf>
      <numFmt numFmtId="165" formatCode="_(&quot;$&quot;* #,##0_);_(&quot;$&quot;* \(#,##0\);_(&quot;$&quot;* &quot;-&quot;??_);_(@_)"/>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alignment horizontal="center"/>
    </dxf>
    <dxf>
      <alignment horizontal="center"/>
    </dxf>
    <dxf>
      <alignment horizontal="center"/>
    </dxf>
    <dxf>
      <alignment horizontal="center"/>
    </dxf>
    <dxf>
      <alignment horizontal="center"/>
    </dxf>
    <dxf>
      <numFmt numFmtId="2" formatCode="0.00"/>
    </dxf>
    <dxf>
      <alignment horizontal="center"/>
    </dxf>
    <dxf>
      <numFmt numFmtId="5" formatCode="#,##0_);\(#,##0\)"/>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numFmt numFmtId="172" formatCode="_(* #,##0.0_);_(* \(#,##0.0\);_(* &quot;-&quot;??_);_(@_)"/>
    </dxf>
    <dxf>
      <numFmt numFmtId="35" formatCode="_(* #,##0.00_);_(* \(#,##0.00\);_(* &quot;-&quot;??_);_(@_)"/>
    </dxf>
    <dxf>
      <alignment horizontal="center"/>
    </dxf>
    <dxf>
      <alignment horizontal="center"/>
    </dxf>
    <dxf>
      <numFmt numFmtId="165" formatCode="_(&quot;$&quot;* #,##0_);_(&quot;$&quot;* \(#,##0\);_(&quot;$&quot;* &quot;-&quot;??_);_(@_)"/>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alignment horizontal="center"/>
    </dxf>
    <dxf>
      <alignment horizontal="center"/>
    </dxf>
    <dxf>
      <alignment horizontal="center"/>
    </dxf>
    <dxf>
      <alignment horizontal="center"/>
    </dxf>
    <dxf>
      <alignment horizontal="center"/>
    </dxf>
    <dxf>
      <numFmt numFmtId="2" formatCode="0.00"/>
    </dxf>
    <dxf>
      <alignment horizontal="center"/>
    </dxf>
    <dxf>
      <numFmt numFmtId="5" formatCode="#,##0_);\(#,##0\)"/>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numFmt numFmtId="35" formatCode="_(* #,##0.00_);_(* \(#,##0.00\);_(* &quot;-&quot;??_);_(@_)"/>
    </dxf>
    <dxf>
      <alignment horizontal="center"/>
    </dxf>
    <dxf>
      <alignment horizontal="center"/>
    </dxf>
    <dxf>
      <numFmt numFmtId="165" formatCode="_(&quot;$&quot;* #,##0_);_(&quot;$&quot;* \(#,##0\);_(&quot;$&quot;* &quot;-&quot;??_);_(@_)"/>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alignment horizontal="center"/>
    </dxf>
    <dxf>
      <alignment horizontal="center"/>
    </dxf>
    <dxf>
      <alignment horizontal="center"/>
    </dxf>
    <dxf>
      <alignment horizontal="center"/>
    </dxf>
    <dxf>
      <alignment horizontal="center"/>
    </dxf>
    <dxf>
      <numFmt numFmtId="2" formatCode="0.00"/>
    </dxf>
    <dxf>
      <alignment horizontal="center"/>
    </dxf>
    <dxf>
      <numFmt numFmtId="5" formatCode="#,##0_);\(#,##0\)"/>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numFmt numFmtId="172" formatCode="_(* #,##0.0_);_(* \(#,##0.0\);_(* &quot;-&quot;??_);_(@_)"/>
    </dxf>
    <dxf>
      <numFmt numFmtId="173" formatCode="_(* #,##0_);_(* \(#,##0\);_(* &quot;-&quot;??_);_(@_)"/>
    </dxf>
    <dxf>
      <numFmt numFmtId="35" formatCode="_(* #,##0.00_);_(* \(#,##0.00\);_(* &quot;-&quot;??_);_(@_)"/>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font>
        <sz val="12"/>
        <color theme="0"/>
        <name val="Bahnschrift SemiBold SemiConden"/>
        <scheme val="none"/>
      </font>
      <fill>
        <patternFill patternType="solid">
          <fgColor indexed="64"/>
          <bgColor rgb="FF002060"/>
        </patternFill>
      </fill>
    </dxf>
    <dxf>
      <alignment horizontal="general"/>
    </dxf>
    <dxf>
      <numFmt numFmtId="171" formatCode="_(&quot;$&quot;* #,##0.0_);_(&quot;$&quot;* \(#,##0.0\);_(&quot;$&quot;* &quot;-&quot;??_);_(@_)"/>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alignment horizontal="center"/>
    </dxf>
    <dxf>
      <alignment horizontal="center"/>
    </dxf>
    <dxf>
      <alignment horizontal="center"/>
    </dxf>
    <dxf>
      <alignment horizontal="center"/>
    </dxf>
    <dxf>
      <alignment horizontal="center"/>
    </dxf>
    <dxf>
      <alignment horizontal="center"/>
    </dxf>
    <dxf>
      <numFmt numFmtId="5" formatCode="#,##0_);\(#,##0\)"/>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numFmt numFmtId="173" formatCode="_(* #,##0_);_(* \(#,##0\);_(* &quot;-&quot;??_);_(@_)"/>
    </dxf>
    <dxf>
      <numFmt numFmtId="171" formatCode="_(&quot;$&quot;* #,##0.0_);_(&quot;$&quot;* \(#,##0.0\);_(&quot;$&quot;* &quot;-&quot;??_);_(@_)"/>
    </dxf>
    <dxf>
      <numFmt numFmtId="34" formatCode="_(&quot;$&quot;* #,##0.00_);_(&quot;$&quot;* \(#,##0.00\);_(&quot;$&quot;* &quot;-&quot;??_);_(@_)"/>
    </dxf>
    <dxf>
      <numFmt numFmtId="165" formatCode="_(&quot;$&quot;* #,##0_);_(&quot;$&quot;* \(#,##0\);_(&quot;$&quot;* &quot;-&quot;??_);_(@_)"/>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alignment horizontal="center"/>
    </dxf>
    <dxf>
      <alignment horizontal="center"/>
    </dxf>
    <dxf>
      <alignment horizontal="center"/>
    </dxf>
    <dxf>
      <alignment horizontal="center"/>
    </dxf>
    <dxf>
      <alignment horizontal="center"/>
    </dxf>
    <dxf>
      <alignment horizontal="center"/>
    </dxf>
    <dxf>
      <numFmt numFmtId="5" formatCode="#,##0_);\(#,##0\)"/>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numFmt numFmtId="173" formatCode="_(* #,##0_);_(* \(#,##0\);_(* &quot;-&quot;??_);_(@_)"/>
    </dxf>
    <dxf>
      <numFmt numFmtId="34" formatCode="_(&quot;$&quot;* #,##0.00_);_(&quot;$&quot;* \(#,##0.00\);_(&quot;$&quot;* &quot;-&quot;??_);_(@_)"/>
    </dxf>
    <dxf>
      <numFmt numFmtId="165" formatCode="_(&quot;$&quot;* #,##0_);_(&quot;$&quot;* \(#,##0\);_(&quot;$&quot;* &quot;-&quot;??_);_(@_)"/>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alignment horizontal="center"/>
    </dxf>
    <dxf>
      <alignment horizontal="center"/>
    </dxf>
    <dxf>
      <alignment horizontal="center"/>
    </dxf>
    <dxf>
      <alignment horizontal="center"/>
    </dxf>
    <dxf>
      <alignment horizontal="center"/>
    </dxf>
    <dxf>
      <alignment horizontal="center"/>
    </dxf>
    <dxf>
      <numFmt numFmtId="5" formatCode="#,##0_);\(#,##0\)"/>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numFmt numFmtId="173" formatCode="_(* #,##0_);_(* \(#,##0\);_(* &quot;-&quot;??_);_(@_)"/>
    </dxf>
    <dxf>
      <numFmt numFmtId="172" formatCode="_(* #,##0.0_);_(* \(#,##0.0\);_(* &quot;-&quot;??_);_(@_)"/>
    </dxf>
    <dxf>
      <numFmt numFmtId="173" formatCode="_(* #,##0_);_(* \(#,##0\);_(* &quot;-&quot;??_);_(@_)"/>
    </dxf>
    <dxf>
      <numFmt numFmtId="35" formatCode="_(* #,##0.00_);_(* \(#,##0.00\);_(* &quot;-&quot;??_);_(@_)"/>
    </dxf>
    <dxf>
      <font>
        <sz val="12"/>
        <name val="Bahnschrift SemiBold SemiConden"/>
        <scheme val="none"/>
      </font>
      <fill>
        <patternFill>
          <fgColor indexed="64"/>
          <bgColor rgb="FF002060"/>
        </patternFill>
      </fill>
    </dxf>
    <dxf>
      <font>
        <sz val="12"/>
        <name val="Bahnschrift SemiBold SemiConden"/>
        <scheme val="none"/>
      </font>
      <fill>
        <patternFill>
          <fgColor indexed="64"/>
          <bgColor rgb="FF002060"/>
        </patternFill>
      </fill>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numFmt numFmtId="171" formatCode="_(&quot;$&quot;* #,##0.0_);_(&quot;$&quot;* \(#,##0.0\);_(&quot;$&quot;* &quot;-&quot;??_);_(@_)"/>
    </dxf>
    <dxf>
      <numFmt numFmtId="165" formatCode="_(&quot;$&quot;* #,##0_);_(&quot;$&quot;* \(#,##0\);_(&quot;$&quot;* &quot;-&quot;??_);_(@_)"/>
    </dxf>
    <dxf>
      <numFmt numFmtId="165" formatCode="_(&quot;$&quot;* #,##0_);_(&quot;$&quot;* \(#,##0\);_(&quot;$&quot;* &quot;-&quot;??_);_(@_)"/>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numFmt numFmtId="165" formatCode="_(&quot;$&quot;* #,##0_);_(&quot;$&quot;* \(#,##0\);_(&quot;$&quot;* &quot;-&quot;??_);_(@_)"/>
    </dxf>
    <dxf>
      <numFmt numFmtId="34" formatCode="_(&quot;$&quot;* #,##0.00_);_(&quot;$&quot;* \(#,##0.00\);_(&quot;$&quot;* &quot;-&quot;??_);_(@_)"/>
    </dxf>
    <dxf>
      <font>
        <name val="Bahnschrift SemiBold SemiConden"/>
        <scheme val="none"/>
      </font>
    </dxf>
    <dxf>
      <font>
        <name val="Bahnschrift SemiBold SemiConden"/>
        <scheme val="none"/>
      </font>
    </dxf>
    <dxf>
      <font>
        <name val="Bahnschrift SemiBold SemiConden"/>
        <scheme val="none"/>
      </font>
    </dxf>
    <dxf>
      <font>
        <sz val="11"/>
      </font>
    </dxf>
    <dxf>
      <font>
        <sz val="11"/>
      </font>
    </dxf>
    <dxf>
      <font>
        <sz val="12"/>
      </font>
    </dxf>
    <dxf>
      <font>
        <sz val="12"/>
      </font>
    </dxf>
    <dxf>
      <numFmt numFmtId="171" formatCode="_(&quot;$&quot;* #,##0.0_);_(&quot;$&quot;* \(#,##0.0\);_(&quot;$&quot;* &quot;-&quot;??_);_(@_)"/>
    </dxf>
    <dxf>
      <numFmt numFmtId="165" formatCode="_(&quot;$&quot;* #,##0_);_(&quot;$&quot;* \(#,##0\);_(&quot;$&quot;* &quot;-&quot;??_);_(@_)"/>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numFmt numFmtId="165" formatCode="_(&quot;$&quot;* #,##0_);_(&quot;$&quot;* \(#,##0\);_(&quot;$&quot;* &quot;-&quot;??_);_(@_)"/>
    </dxf>
    <dxf>
      <numFmt numFmtId="34" formatCode="_(&quot;$&quot;* #,##0.00_);_(&quot;$&quot;* \(#,##0.00\);_(&quot;$&quot;* &quot;-&quot;??_);_(@_)"/>
    </dxf>
    <dxf>
      <font>
        <name val="Bahnschrift SemiBold SemiConden"/>
        <scheme val="none"/>
      </font>
    </dxf>
    <dxf>
      <font>
        <name val="Bahnschrift SemiBold SemiConden"/>
        <scheme val="none"/>
      </font>
    </dxf>
    <dxf>
      <font>
        <name val="Bahnschrift SemiBold SemiConden"/>
        <scheme val="none"/>
      </font>
    </dxf>
    <dxf>
      <font>
        <sz val="11"/>
      </font>
    </dxf>
    <dxf>
      <font>
        <sz val="11"/>
      </font>
    </dxf>
    <dxf>
      <font>
        <sz val="12"/>
      </font>
    </dxf>
    <dxf>
      <font>
        <sz val="12"/>
      </font>
    </dxf>
    <dxf>
      <numFmt numFmtId="171" formatCode="_(&quot;$&quot;* #,##0.0_);_(&quot;$&quot;* \(#,##0.0\);_(&quot;$&quot;* &quot;-&quot;??_);_(@_)"/>
    </dxf>
    <dxf>
      <numFmt numFmtId="165" formatCode="_(&quot;$&quot;* #,##0_);_(&quot;$&quot;* \(#,##0\);_(&quot;$&quot;* &quot;-&quot;??_);_(@_)"/>
    </dxf>
    <dxf>
      <alignment horizontal="center"/>
    </dxf>
    <dxf>
      <alignment horizontal="center"/>
    </dxf>
    <dxf>
      <alignment horizontal="center"/>
    </dxf>
    <dxf>
      <alignment horizontal="center"/>
    </dxf>
    <dxf>
      <alignment horizontal="center"/>
    </dxf>
    <dxf>
      <alignment horizontal="center"/>
    </dxf>
    <dxf>
      <font>
        <sz val="12"/>
      </font>
    </dxf>
    <dxf>
      <font>
        <name val="Bahnschrift SemiBold SemiConden"/>
        <scheme val="none"/>
      </font>
    </dxf>
    <dxf>
      <font>
        <color theme="0"/>
      </font>
    </dxf>
    <dxf>
      <fill>
        <patternFill patternType="solid">
          <bgColor rgb="FF7030A0"/>
        </patternFill>
      </fill>
    </dxf>
    <dxf>
      <fill>
        <patternFill>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numFmt numFmtId="165" formatCode="_(&quot;$&quot;* #,##0_);_(&quot;$&quot;* \(#,##0\);_(&quot;$&quot;* &quot;-&quot;??_);_(@_)"/>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numFmt numFmtId="171" formatCode="_(&quot;$&quot;* #,##0.0_);_(&quot;$&quot;* \(#,##0.0\);_(&quot;$&quot;* &quot;-&quot;??_);_(@_)"/>
    </dxf>
    <dxf>
      <numFmt numFmtId="34" formatCode="_(&quot;$&quot;* #,##0.00_);_(&quot;$&quot;* \(#,##0.00\);_(&quot;$&quot;* &quot;-&quot;??_);_(@_)"/>
    </dxf>
    <dxf>
      <alignment horizontal="center"/>
    </dxf>
    <dxf>
      <alignment horizontal="center"/>
    </dxf>
    <dxf>
      <alignment horizontal="center"/>
    </dxf>
    <dxf>
      <alignment horizontal="center"/>
    </dxf>
    <dxf>
      <alignment horizontal="center"/>
    </dxf>
    <dxf>
      <alignment horizontal="center"/>
    </dxf>
    <dxf>
      <font>
        <sz val="12"/>
      </font>
    </dxf>
    <dxf>
      <font>
        <name val="Bahnschrift SemiBold SemiConden"/>
        <scheme val="none"/>
      </font>
    </dxf>
    <dxf>
      <font>
        <color theme="0"/>
      </font>
    </dxf>
    <dxf>
      <fill>
        <patternFill patternType="solid">
          <bgColor rgb="FF7030A0"/>
        </patternFill>
      </fill>
    </dxf>
    <dxf>
      <fill>
        <patternFill>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numFmt numFmtId="34" formatCode="_(&quot;$&quot;* #,##0.00_);_(&quot;$&quot;* \(#,##0.00\);_(&quot;$&quot;* &quot;-&quot;??_);_(@_)"/>
    </dxf>
    <dxf>
      <numFmt numFmtId="165" formatCode="_(&quot;$&quot;* #,##0_);_(&quot;$&quot;* \(#,##0\);_(&quot;$&quot;* &quot;-&quot;??_);_(@_)"/>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name val="Bahnschrift SemiBold SemiConden"/>
        <scheme val="none"/>
      </font>
    </dxf>
    <dxf>
      <font>
        <sz val="11"/>
      </font>
    </dxf>
    <dxf>
      <font>
        <sz val="12"/>
      </font>
    </dxf>
    <dxf>
      <font>
        <sz val="12"/>
      </font>
    </dxf>
    <dxf>
      <font>
        <sz val="12"/>
      </font>
    </dxf>
    <dxf>
      <font>
        <sz val="12"/>
      </font>
    </dxf>
    <dxf>
      <font>
        <sz val="11"/>
      </font>
    </dxf>
    <dxf>
      <font>
        <sz val="12"/>
      </font>
    </dxf>
    <dxf>
      <font>
        <sz val="11"/>
      </font>
    </dxf>
    <dxf>
      <font>
        <name val="Bahnschrift SemiBold SemiConden"/>
        <scheme val="none"/>
      </font>
    </dxf>
    <dxf>
      <font>
        <name val="Bahnschrift SemiBold SemiConden"/>
        <scheme val="none"/>
      </font>
    </dxf>
    <dxf>
      <font>
        <name val="Bahnschrift SemiBold SemiConden"/>
        <scheme val="none"/>
      </font>
    </dxf>
    <dxf>
      <numFmt numFmtId="34" formatCode="_(&quot;$&quot;* #,##0.00_);_(&quot;$&quot;* \(#,##0.00\);_(&quot;$&quot;* &quot;-&quot;??_);_(@_)"/>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numFmt numFmtId="171" formatCode="_(&quot;$&quot;* #,##0.0_);_(&quot;$&quot;* \(#,##0.0\);_(&quot;$&quot;* &quot;-&quot;??_);_(@_)"/>
    </dxf>
    <dxf>
      <numFmt numFmtId="165" formatCode="_(&quot;$&quot;* #,##0_);_(&quot;$&quot;* \(#,##0\);_(&quot;$&quot;* &quot;-&quot;??_);_(@_)"/>
    </dxf>
    <dxf>
      <numFmt numFmtId="34" formatCode="_(&quot;$&quot;* #,##0.00_);_(&quot;$&quot;* \(#,##0.00\);_(&quot;$&quot;* &quot;-&quot;??_);_(@_)"/>
    </dxf>
    <dxf>
      <numFmt numFmtId="171" formatCode="_(&quot;$&quot;* #,##0.0_);_(&quot;$&quot;* \(#,##0.0\);_(&quot;$&quot;* &quot;-&quot;??_);_(@_)"/>
    </dxf>
    <dxf>
      <numFmt numFmtId="165" formatCode="_(&quot;$&quot;* #,##0_);_(&quot;$&quot;* \(#,##0\);_(&quot;$&quot;* &quot;-&quot;??_);_(@_)"/>
    </dxf>
    <dxf>
      <font>
        <sz val="12"/>
        <color theme="0"/>
        <name val="Bahnschrift SemiBold SemiConden"/>
        <scheme val="none"/>
      </font>
      <fill>
        <patternFill patternType="solid">
          <fgColor indexed="64"/>
          <bgColor rgb="FF002060"/>
        </patternFill>
      </fill>
    </dxf>
    <dxf>
      <alignment horizontal="center"/>
    </dxf>
    <dxf>
      <alignment horizontal="center"/>
    </dxf>
    <dxf>
      <alignment horizontal="center"/>
    </dxf>
    <dxf>
      <alignment horizontal="center"/>
    </dxf>
    <dxf>
      <alignment horizontal="center"/>
    </dxf>
    <dxf>
      <alignment horizontal="center"/>
    </dxf>
    <dxf>
      <font>
        <sz val="12"/>
      </font>
    </dxf>
    <dxf>
      <font>
        <name val="Bahnschrift SemiBold SemiConden"/>
        <scheme val="none"/>
      </font>
    </dxf>
    <dxf>
      <font>
        <color theme="0"/>
      </font>
    </dxf>
    <dxf>
      <fill>
        <patternFill patternType="solid">
          <bgColor rgb="FF7030A0"/>
        </patternFill>
      </fill>
    </dxf>
    <dxf>
      <fill>
        <patternFill>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numFmt numFmtId="34" formatCode="_(&quot;$&quot;* #,##0.00_);_(&quot;$&quot;* \(#,##0.00\);_(&quot;$&quot;* &quot;-&quot;??_);_(@_)"/>
    </dxf>
    <dxf>
      <numFmt numFmtId="1" formatCode="0"/>
    </dxf>
    <dxf>
      <numFmt numFmtId="170" formatCode="0.0"/>
    </dxf>
    <dxf>
      <numFmt numFmtId="2" formatCode="0.00"/>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ont>
        <sz val="12"/>
        <color theme="0"/>
        <name val="Bahnschrift SemiBold SemiConden"/>
        <scheme val="none"/>
      </font>
      <fill>
        <patternFill patternType="solid">
          <fgColor indexed="64"/>
          <bgColor rgb="FF002060"/>
        </patternFill>
      </fill>
    </dxf>
    <dxf>
      <fill>
        <patternFill>
          <bgColor rgb="FF002060"/>
        </patternFill>
      </fill>
    </dxf>
    <dxf>
      <fill>
        <patternFill patternType="solid">
          <bgColor rgb="FF7030A0"/>
        </patternFill>
      </fill>
    </dxf>
    <dxf>
      <font>
        <color theme="0"/>
      </font>
    </dxf>
    <dxf>
      <font>
        <name val="Bahnschrift SemiBold SemiConden"/>
        <scheme val="none"/>
      </font>
    </dxf>
    <dxf>
      <font>
        <sz val="12"/>
      </font>
    </dxf>
    <dxf>
      <numFmt numFmtId="3" formatCode="#,##0"/>
    </dxf>
    <dxf>
      <numFmt numFmtId="3" formatCode="#,##0"/>
    </dxf>
    <dxf>
      <numFmt numFmtId="3" formatCode="#,##0"/>
    </dxf>
    <dxf>
      <numFmt numFmtId="3" formatCode="#,##0"/>
    </dxf>
    <dxf>
      <numFmt numFmtId="165" formatCode="_(&quot;$&quot;* #,##0_);_(&quot;$&quot;* \(#,##0\);_(&quot;$&quot;* &quot;-&quot;??_);_(@_)"/>
    </dxf>
    <dxf>
      <font>
        <b/>
      </font>
    </dxf>
    <dxf>
      <font>
        <b/>
      </font>
    </dxf>
    <dxf>
      <font>
        <b/>
      </font>
    </dxf>
    <dxf>
      <font>
        <b/>
      </font>
    </dxf>
    <dxf>
      <font>
        <color rgb="FF0070C0"/>
      </font>
    </dxf>
    <dxf>
      <font>
        <color rgb="FFC00000"/>
      </font>
    </dxf>
    <dxf>
      <font>
        <color theme="6" tint="-0.249977111117893"/>
      </font>
    </dxf>
    <dxf>
      <font>
        <color rgb="FF7030A0"/>
      </font>
    </dxf>
    <dxf>
      <font>
        <b val="0"/>
        <i val="0"/>
        <strike val="0"/>
        <condense val="0"/>
        <extend val="0"/>
        <outline val="0"/>
        <shadow val="0"/>
        <u val="none"/>
        <vertAlign val="baseline"/>
        <sz val="11"/>
        <color theme="0"/>
        <name val="Calibri"/>
        <family val="2"/>
        <scheme val="minor"/>
      </font>
      <fill>
        <patternFill patternType="solid">
          <fgColor indexed="65"/>
          <bgColor theme="7"/>
        </patternFill>
      </fill>
    </dxf>
    <dxf>
      <font>
        <b val="0"/>
        <i val="0"/>
        <strike val="0"/>
        <condense val="0"/>
        <extend val="0"/>
        <outline val="0"/>
        <shadow val="0"/>
        <u val="none"/>
        <vertAlign val="baseline"/>
        <sz val="11"/>
        <color theme="0"/>
        <name val="Calibri"/>
        <family val="2"/>
        <scheme val="minor"/>
      </font>
      <fill>
        <patternFill patternType="solid">
          <fgColor indexed="65"/>
          <bgColor theme="6"/>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5" formatCode="#,##0_);\(#,##0\)"/>
    </dxf>
    <dxf>
      <alignment horizontal="center"/>
    </dxf>
    <dxf>
      <numFmt numFmtId="2" formatCode="0.00"/>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_(&quot;$&quot;* #,##0_);_(&quot;$&quot;* \(#,##0\);_(&quot;$&quot;* &quot;-&quot;??_);_(@_)"/>
    </dxf>
    <dxf>
      <alignment horizontal="center"/>
    </dxf>
    <dxf>
      <alignment horizontal="center"/>
    </dxf>
    <dxf>
      <numFmt numFmtId="5" formatCode="#,##0_);\(#,##0\)"/>
    </dxf>
    <dxf>
      <alignment horizontal="center"/>
    </dxf>
    <dxf>
      <alignment horizontal="center"/>
    </dxf>
    <dxf>
      <alignment horizontal="center"/>
    </dxf>
    <dxf>
      <alignment horizontal="center"/>
    </dxf>
    <dxf>
      <alignment horizontal="center"/>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_(&quot;$&quot;* #,##0_);_(&quot;$&quot;* \(#,##0\);_(&quot;$&quot;* &quot;-&quot;??_);_(@_)"/>
    </dxf>
    <dxf>
      <alignment horizontal="center" indent="0"/>
    </dxf>
    <dxf>
      <alignment horizontal="center" indent="0"/>
    </dxf>
    <dxf>
      <alignment horizontal="center"/>
    </dxf>
    <dxf>
      <alignment horizontal="center"/>
    </dxf>
    <dxf>
      <numFmt numFmtId="5" formatCode="#,##0_);\(#,##0\)"/>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165" formatCode="_(&quot;$&quot;* #,##0_);_(&quot;$&quot;* \(#,##0\);_(&quot;$&quot;* &quot;-&quot;??_);_(@_)"/>
    </dxf>
    <dxf>
      <alignment horizontal="center"/>
    </dxf>
    <dxf>
      <alignment horizontal="center"/>
    </dxf>
    <dxf>
      <alignment horizontal="center"/>
    </dxf>
    <dxf>
      <alignment horizontal="center"/>
    </dxf>
    <dxf>
      <alignment horizontal="center"/>
    </dxf>
    <dxf>
      <alignment horizontal="center"/>
    </dxf>
    <dxf>
      <numFmt numFmtId="166" formatCode="dd/mm/yyyy;@"/>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border outline="0">
        <top style="thin">
          <color auto="1"/>
        </top>
      </border>
    </dxf>
    <dxf>
      <alignment horizont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0"/>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[Cleaned Games Sales.xlsx]Sales Per Regions!PivotTable1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8318340775905"/>
          <c:y val="5.5911526684164471E-2"/>
          <c:w val="0.64742823300502894"/>
          <c:h val="0.92289916885389323"/>
        </c:manualLayout>
      </c:layout>
      <c:barChart>
        <c:barDir val="col"/>
        <c:grouping val="clustered"/>
        <c:varyColors val="0"/>
        <c:ser>
          <c:idx val="0"/>
          <c:order val="0"/>
          <c:tx>
            <c:strRef>
              <c:f>'Sales Per Regions'!$A$3</c:f>
              <c:strCache>
                <c:ptCount val="1"/>
                <c:pt idx="0">
                  <c:v>Sum of Europe &amp; Africa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Regions'!$A$4</c:f>
              <c:numCache>
                <c:formatCode>#,##0</c:formatCode>
                <c:ptCount val="1"/>
                <c:pt idx="0">
                  <c:v>62450000</c:v>
                </c:pt>
              </c:numCache>
            </c:numRef>
          </c:val>
          <c:extLst>
            <c:ext xmlns:c16="http://schemas.microsoft.com/office/drawing/2014/chart" uri="{C3380CC4-5D6E-409C-BE32-E72D297353CC}">
              <c16:uniqueId val="{00000000-FA6A-4EBC-AC07-07B1B75C641B}"/>
            </c:ext>
          </c:extLst>
        </c:ser>
        <c:ser>
          <c:idx val="1"/>
          <c:order val="1"/>
          <c:tx>
            <c:strRef>
              <c:f>'Sales Per Regions'!$B$3</c:f>
              <c:strCache>
                <c:ptCount val="1"/>
                <c:pt idx="0">
                  <c:v>Sum of North America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Regions'!$B$4</c:f>
              <c:numCache>
                <c:formatCode>#,##0</c:formatCode>
                <c:ptCount val="1"/>
                <c:pt idx="0">
                  <c:v>50440000</c:v>
                </c:pt>
              </c:numCache>
            </c:numRef>
          </c:val>
          <c:extLst>
            <c:ext xmlns:c16="http://schemas.microsoft.com/office/drawing/2014/chart" uri="{C3380CC4-5D6E-409C-BE32-E72D297353CC}">
              <c16:uniqueId val="{00000001-FA6A-4EBC-AC07-07B1B75C641B}"/>
            </c:ext>
          </c:extLst>
        </c:ser>
        <c:ser>
          <c:idx val="2"/>
          <c:order val="2"/>
          <c:tx>
            <c:strRef>
              <c:f>'Sales Per Regions'!$C$3</c:f>
              <c:strCache>
                <c:ptCount val="1"/>
                <c:pt idx="0">
                  <c:v>Sum of Other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Regions'!$C$4</c:f>
              <c:numCache>
                <c:formatCode>#,##0</c:formatCode>
                <c:ptCount val="1"/>
                <c:pt idx="0">
                  <c:v>19310000</c:v>
                </c:pt>
              </c:numCache>
            </c:numRef>
          </c:val>
          <c:extLst>
            <c:ext xmlns:c16="http://schemas.microsoft.com/office/drawing/2014/chart" uri="{C3380CC4-5D6E-409C-BE32-E72D297353CC}">
              <c16:uniqueId val="{00000002-FA6A-4EBC-AC07-07B1B75C641B}"/>
            </c:ext>
          </c:extLst>
        </c:ser>
        <c:ser>
          <c:idx val="3"/>
          <c:order val="3"/>
          <c:tx>
            <c:strRef>
              <c:f>'Sales Per Regions'!$D$3</c:f>
              <c:strCache>
                <c:ptCount val="1"/>
                <c:pt idx="0">
                  <c:v>Sum of Japan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Regions'!$D$4</c:f>
              <c:numCache>
                <c:formatCode>#,##0</c:formatCode>
                <c:ptCount val="1"/>
                <c:pt idx="0">
                  <c:v>8770000</c:v>
                </c:pt>
              </c:numCache>
            </c:numRef>
          </c:val>
          <c:extLst>
            <c:ext xmlns:c16="http://schemas.microsoft.com/office/drawing/2014/chart" uri="{C3380CC4-5D6E-409C-BE32-E72D297353CC}">
              <c16:uniqueId val="{00000003-FA6A-4EBC-AC07-07B1B75C641B}"/>
            </c:ext>
          </c:extLst>
        </c:ser>
        <c:dLbls>
          <c:dLblPos val="outEnd"/>
          <c:showLegendKey val="0"/>
          <c:showVal val="1"/>
          <c:showCatName val="0"/>
          <c:showSerName val="0"/>
          <c:showPercent val="0"/>
          <c:showBubbleSize val="0"/>
        </c:dLbls>
        <c:gapWidth val="219"/>
        <c:overlap val="-27"/>
        <c:axId val="44553072"/>
        <c:axId val="44550992"/>
      </c:barChart>
      <c:catAx>
        <c:axId val="44553072"/>
        <c:scaling>
          <c:orientation val="minMax"/>
        </c:scaling>
        <c:delete val="1"/>
        <c:axPos val="b"/>
        <c:numFmt formatCode="General" sourceLinked="1"/>
        <c:majorTickMark val="none"/>
        <c:minorTickMark val="none"/>
        <c:tickLblPos val="nextTo"/>
        <c:crossAx val="44550992"/>
        <c:crosses val="autoZero"/>
        <c:auto val="1"/>
        <c:lblAlgn val="ctr"/>
        <c:lblOffset val="100"/>
        <c:noMultiLvlLbl val="0"/>
      </c:catAx>
      <c:valAx>
        <c:axId val="4455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4553072"/>
        <c:crosses val="autoZero"/>
        <c:crossBetween val="between"/>
      </c:valAx>
      <c:spPr>
        <a:noFill/>
        <a:ln>
          <a:noFill/>
        </a:ln>
        <a:effectLst/>
      </c:spPr>
    </c:plotArea>
    <c:legend>
      <c:legendPos val="r"/>
      <c:layout>
        <c:manualLayout>
          <c:xMode val="edge"/>
          <c:yMode val="edge"/>
          <c:x val="0.78897426533225945"/>
          <c:y val="0.34808945756780402"/>
          <c:w val="0.21102573466774052"/>
          <c:h val="0.32812664041994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[Cleaned Games Sales.xlsx]Sales Per Genre!PivotTable1</c:name>
    <c:fmtId val="0"/>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b="1" i="0" baseline="0">
                <a:latin typeface="Franklin Gothic Demi" panose="020B0703020102020204" pitchFamily="34" charset="0"/>
              </a:rPr>
              <a:t>Sales Per Genre</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Per Genre'!$B$3</c:f>
              <c:strCache>
                <c:ptCount val="1"/>
                <c:pt idx="0">
                  <c:v>Total</c:v>
                </c:pt>
              </c:strCache>
            </c:strRef>
          </c:tx>
          <c:spPr>
            <a:solidFill>
              <a:schemeClr val="accent1"/>
            </a:solidFill>
            <a:ln>
              <a:noFill/>
            </a:ln>
            <a:effectLst/>
          </c:spPr>
          <c:invertIfNegative val="0"/>
          <c:cat>
            <c:strRef>
              <c:f>'Sales Per Genre'!$A$4:$A$21</c:f>
              <c:strCache>
                <c:ptCount val="17"/>
                <c:pt idx="0">
                  <c:v>Shooter</c:v>
                </c:pt>
                <c:pt idx="1">
                  <c:v>Action</c:v>
                </c:pt>
                <c:pt idx="2">
                  <c:v>Sports</c:v>
                </c:pt>
                <c:pt idx="3">
                  <c:v>Action-Adventure</c:v>
                </c:pt>
                <c:pt idx="4">
                  <c:v>Role-Playing</c:v>
                </c:pt>
                <c:pt idx="5">
                  <c:v>Racing</c:v>
                </c:pt>
                <c:pt idx="6">
                  <c:v>Misc</c:v>
                </c:pt>
                <c:pt idx="7">
                  <c:v>Platform</c:v>
                </c:pt>
                <c:pt idx="8">
                  <c:v>Fighting</c:v>
                </c:pt>
                <c:pt idx="9">
                  <c:v>Party</c:v>
                </c:pt>
                <c:pt idx="10">
                  <c:v>Simulation</c:v>
                </c:pt>
                <c:pt idx="11">
                  <c:v>Music</c:v>
                </c:pt>
                <c:pt idx="12">
                  <c:v>Adventure</c:v>
                </c:pt>
                <c:pt idx="13">
                  <c:v>Sandbox</c:v>
                </c:pt>
                <c:pt idx="14">
                  <c:v>Puzzle</c:v>
                </c:pt>
                <c:pt idx="15">
                  <c:v>Strategy</c:v>
                </c:pt>
                <c:pt idx="16">
                  <c:v>Board Game</c:v>
                </c:pt>
              </c:strCache>
            </c:strRef>
          </c:cat>
          <c:val>
            <c:numRef>
              <c:f>'Sales Per Genre'!$B$4:$B$21</c:f>
              <c:numCache>
                <c:formatCode>_("$"* #,##0_);_("$"* \(#,##0\);_("$"* "-"??_);_(@_)</c:formatCode>
                <c:ptCount val="17"/>
                <c:pt idx="0">
                  <c:v>148730000</c:v>
                </c:pt>
                <c:pt idx="1">
                  <c:v>75140000</c:v>
                </c:pt>
                <c:pt idx="2">
                  <c:v>63010000</c:v>
                </c:pt>
                <c:pt idx="3">
                  <c:v>46590000</c:v>
                </c:pt>
                <c:pt idx="4">
                  <c:v>40650000</c:v>
                </c:pt>
                <c:pt idx="5">
                  <c:v>14770000</c:v>
                </c:pt>
                <c:pt idx="6">
                  <c:v>14160000</c:v>
                </c:pt>
                <c:pt idx="7">
                  <c:v>8570000</c:v>
                </c:pt>
                <c:pt idx="8">
                  <c:v>2810000</c:v>
                </c:pt>
                <c:pt idx="9">
                  <c:v>2300000</c:v>
                </c:pt>
                <c:pt idx="10">
                  <c:v>2250000</c:v>
                </c:pt>
                <c:pt idx="11">
                  <c:v>2040000</c:v>
                </c:pt>
                <c:pt idx="12">
                  <c:v>1980000</c:v>
                </c:pt>
                <c:pt idx="13">
                  <c:v>1890000</c:v>
                </c:pt>
                <c:pt idx="14">
                  <c:v>1130000</c:v>
                </c:pt>
                <c:pt idx="15">
                  <c:v>660000</c:v>
                </c:pt>
                <c:pt idx="16">
                  <c:v>300000</c:v>
                </c:pt>
              </c:numCache>
            </c:numRef>
          </c:val>
          <c:extLst>
            <c:ext xmlns:c16="http://schemas.microsoft.com/office/drawing/2014/chart" uri="{C3380CC4-5D6E-409C-BE32-E72D297353CC}">
              <c16:uniqueId val="{00000003-ADCA-4EBC-84B0-7AAAD1402F09}"/>
            </c:ext>
          </c:extLst>
        </c:ser>
        <c:dLbls>
          <c:showLegendKey val="0"/>
          <c:showVal val="0"/>
          <c:showCatName val="0"/>
          <c:showSerName val="0"/>
          <c:showPercent val="0"/>
          <c:showBubbleSize val="0"/>
        </c:dLbls>
        <c:gapWidth val="150"/>
        <c:overlap val="100"/>
        <c:axId val="485144032"/>
        <c:axId val="485144448"/>
      </c:barChart>
      <c:catAx>
        <c:axId val="48514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chemeClr val="tx1">
                    <a:lumMod val="65000"/>
                    <a:lumOff val="35000"/>
                  </a:schemeClr>
                </a:solidFill>
                <a:latin typeface="+mn-lt"/>
                <a:ea typeface="+mn-ea"/>
                <a:cs typeface="+mn-cs"/>
              </a:defRPr>
            </a:pPr>
            <a:endParaRPr lang="en-US"/>
          </a:p>
        </c:txPr>
        <c:crossAx val="485144448"/>
        <c:crosses val="autoZero"/>
        <c:auto val="1"/>
        <c:lblAlgn val="ctr"/>
        <c:lblOffset val="100"/>
        <c:noMultiLvlLbl val="0"/>
      </c:catAx>
      <c:valAx>
        <c:axId val="4851444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8514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[Cleaned Games Sales.xlsx]Genres Sales Over Time!PivotTable4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a:latin typeface="Franklin Gothic Demi" panose="020B0703020102020204" pitchFamily="34" charset="0"/>
              </a:rPr>
              <a:t>Genres Sales Over Years</a:t>
            </a:r>
          </a:p>
        </c:rich>
      </c:tx>
      <c:layout>
        <c:manualLayout>
          <c:xMode val="edge"/>
          <c:yMode val="edge"/>
          <c:x val="0.3571584826102779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98401313098206"/>
          <c:y val="6.4814814814814811E-2"/>
          <c:w val="0.75722691554216315"/>
          <c:h val="0.8416746864975212"/>
        </c:manualLayout>
      </c:layout>
      <c:lineChart>
        <c:grouping val="standard"/>
        <c:varyColors val="0"/>
        <c:ser>
          <c:idx val="0"/>
          <c:order val="0"/>
          <c:tx>
            <c:strRef>
              <c:f>'Genres Sales Over Time'!$B$3:$B$4</c:f>
              <c:strCache>
                <c:ptCount val="1"/>
                <c:pt idx="0">
                  <c:v>Action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Time'!$B$5:$B$11</c:f>
              <c:numCache>
                <c:formatCode>#,##0</c:formatCode>
                <c:ptCount val="6"/>
                <c:pt idx="0">
                  <c:v>27990000</c:v>
                </c:pt>
                <c:pt idx="1">
                  <c:v>31150000</c:v>
                </c:pt>
                <c:pt idx="2">
                  <c:v>7710000</c:v>
                </c:pt>
                <c:pt idx="3">
                  <c:v>150000</c:v>
                </c:pt>
                <c:pt idx="4">
                  <c:v>900000</c:v>
                </c:pt>
                <c:pt idx="5">
                  <c:v>7240000</c:v>
                </c:pt>
              </c:numCache>
            </c:numRef>
          </c:val>
          <c:smooth val="0"/>
          <c:extLst>
            <c:ext xmlns:c16="http://schemas.microsoft.com/office/drawing/2014/chart" uri="{C3380CC4-5D6E-409C-BE32-E72D297353CC}">
              <c16:uniqueId val="{00000000-4610-4F6C-85CF-8C5075676457}"/>
            </c:ext>
          </c:extLst>
        </c:ser>
        <c:ser>
          <c:idx val="1"/>
          <c:order val="1"/>
          <c:tx>
            <c:strRef>
              <c:f>'Genres Sales Over Time'!$C$3:$C$4</c:f>
              <c:strCache>
                <c:ptCount val="1"/>
                <c:pt idx="0">
                  <c:v>Action-Adventure</c:v>
                </c:pt>
              </c:strCache>
            </c:strRef>
          </c:tx>
          <c:spPr>
            <a:ln w="28575" cap="rnd">
              <a:solidFill>
                <a:schemeClr val="accent2"/>
              </a:solidFill>
              <a:round/>
            </a:ln>
            <a:effectLst/>
          </c:spPr>
          <c:marker>
            <c:symbol val="circle"/>
            <c:size val="5"/>
            <c:spPr>
              <a:solidFill>
                <a:schemeClr val="accent4"/>
              </a:solidFill>
              <a:ln w="9525">
                <a:solidFill>
                  <a:schemeClr val="accent4"/>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Time'!$C$5:$C$11</c:f>
              <c:numCache>
                <c:formatCode>#,##0</c:formatCode>
                <c:ptCount val="6"/>
                <c:pt idx="0">
                  <c:v>12770000</c:v>
                </c:pt>
                <c:pt idx="1">
                  <c:v>2640000</c:v>
                </c:pt>
                <c:pt idx="2">
                  <c:v>2120000</c:v>
                </c:pt>
                <c:pt idx="3">
                  <c:v>10180000</c:v>
                </c:pt>
                <c:pt idx="4">
                  <c:v>560000</c:v>
                </c:pt>
                <c:pt idx="5">
                  <c:v>18320000</c:v>
                </c:pt>
              </c:numCache>
            </c:numRef>
          </c:val>
          <c:smooth val="0"/>
          <c:extLst>
            <c:ext xmlns:c16="http://schemas.microsoft.com/office/drawing/2014/chart" uri="{C3380CC4-5D6E-409C-BE32-E72D297353CC}">
              <c16:uniqueId val="{00000011-E944-4E19-8AE4-63A94C911C6A}"/>
            </c:ext>
          </c:extLst>
        </c:ser>
        <c:ser>
          <c:idx val="2"/>
          <c:order val="2"/>
          <c:tx>
            <c:strRef>
              <c:f>'Genres Sales Over Time'!$D$3:$D$4</c:f>
              <c:strCache>
                <c:ptCount val="1"/>
                <c:pt idx="0">
                  <c:v>Misc</c:v>
                </c:pt>
              </c:strCache>
            </c:strRef>
          </c:tx>
          <c:spPr>
            <a:ln w="28575" cap="rnd">
              <a:solidFill>
                <a:schemeClr val="accent3"/>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Time'!$D$5:$D$11</c:f>
              <c:numCache>
                <c:formatCode>#,##0</c:formatCode>
                <c:ptCount val="6"/>
                <c:pt idx="0">
                  <c:v>1710000</c:v>
                </c:pt>
                <c:pt idx="1">
                  <c:v>9740000</c:v>
                </c:pt>
                <c:pt idx="2">
                  <c:v>380000</c:v>
                </c:pt>
                <c:pt idx="3">
                  <c:v>1470000</c:v>
                </c:pt>
                <c:pt idx="4">
                  <c:v>580000</c:v>
                </c:pt>
                <c:pt idx="5">
                  <c:v>280000</c:v>
                </c:pt>
              </c:numCache>
            </c:numRef>
          </c:val>
          <c:smooth val="0"/>
          <c:extLst>
            <c:ext xmlns:c16="http://schemas.microsoft.com/office/drawing/2014/chart" uri="{C3380CC4-5D6E-409C-BE32-E72D297353CC}">
              <c16:uniqueId val="{00000013-E944-4E19-8AE4-63A94C911C6A}"/>
            </c:ext>
          </c:extLst>
        </c:ser>
        <c:ser>
          <c:idx val="3"/>
          <c:order val="3"/>
          <c:tx>
            <c:strRef>
              <c:f>'Genres Sales Over Time'!$E$3:$E$4</c:f>
              <c:strCache>
                <c:ptCount val="1"/>
                <c:pt idx="0">
                  <c:v>Fighting</c:v>
                </c:pt>
              </c:strCache>
            </c:strRef>
          </c:tx>
          <c:spPr>
            <a:ln w="28575" cap="rnd">
              <a:solidFill>
                <a:schemeClr val="accent4"/>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Time'!$E$5:$E$11</c:f>
              <c:numCache>
                <c:formatCode>#,##0</c:formatCode>
                <c:ptCount val="6"/>
                <c:pt idx="1">
                  <c:v>200000</c:v>
                </c:pt>
                <c:pt idx="2">
                  <c:v>1450000</c:v>
                </c:pt>
                <c:pt idx="4">
                  <c:v>570000</c:v>
                </c:pt>
                <c:pt idx="5">
                  <c:v>590000</c:v>
                </c:pt>
              </c:numCache>
            </c:numRef>
          </c:val>
          <c:smooth val="0"/>
          <c:extLst>
            <c:ext xmlns:c16="http://schemas.microsoft.com/office/drawing/2014/chart" uri="{C3380CC4-5D6E-409C-BE32-E72D297353CC}">
              <c16:uniqueId val="{00000014-E944-4E19-8AE4-63A94C911C6A}"/>
            </c:ext>
          </c:extLst>
        </c:ser>
        <c:ser>
          <c:idx val="4"/>
          <c:order val="4"/>
          <c:tx>
            <c:strRef>
              <c:f>'Genres Sales Over Time'!$F$3:$F$4</c:f>
              <c:strCache>
                <c:ptCount val="1"/>
                <c:pt idx="0">
                  <c:v>Adventure</c:v>
                </c:pt>
              </c:strCache>
            </c:strRef>
          </c:tx>
          <c:spPr>
            <a:ln w="28575" cap="rnd">
              <a:solidFill>
                <a:schemeClr val="accent5"/>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Time'!$F$5:$F$11</c:f>
              <c:numCache>
                <c:formatCode>#,##0</c:formatCode>
                <c:ptCount val="6"/>
                <c:pt idx="1">
                  <c:v>820000</c:v>
                </c:pt>
                <c:pt idx="5">
                  <c:v>1160000</c:v>
                </c:pt>
              </c:numCache>
            </c:numRef>
          </c:val>
          <c:smooth val="0"/>
          <c:extLst>
            <c:ext xmlns:c16="http://schemas.microsoft.com/office/drawing/2014/chart" uri="{C3380CC4-5D6E-409C-BE32-E72D297353CC}">
              <c16:uniqueId val="{00000015-E944-4E19-8AE4-63A94C911C6A}"/>
            </c:ext>
          </c:extLst>
        </c:ser>
        <c:ser>
          <c:idx val="5"/>
          <c:order val="5"/>
          <c:tx>
            <c:strRef>
              <c:f>'Genres Sales Over Time'!$G$3:$G$4</c:f>
              <c:strCache>
                <c:ptCount val="1"/>
                <c:pt idx="0">
                  <c:v>Board Game</c:v>
                </c:pt>
              </c:strCache>
            </c:strRef>
          </c:tx>
          <c:spPr>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Time'!$G$5:$G$11</c:f>
              <c:numCache>
                <c:formatCode>#,##0</c:formatCode>
                <c:ptCount val="6"/>
                <c:pt idx="4">
                  <c:v>300000</c:v>
                </c:pt>
              </c:numCache>
            </c:numRef>
          </c:val>
          <c:smooth val="0"/>
          <c:extLst>
            <c:ext xmlns:c16="http://schemas.microsoft.com/office/drawing/2014/chart" uri="{C3380CC4-5D6E-409C-BE32-E72D297353CC}">
              <c16:uniqueId val="{00000016-E944-4E19-8AE4-63A94C911C6A}"/>
            </c:ext>
          </c:extLst>
        </c:ser>
        <c:dLbls>
          <c:showLegendKey val="0"/>
          <c:showVal val="0"/>
          <c:showCatName val="0"/>
          <c:showSerName val="0"/>
          <c:showPercent val="0"/>
          <c:showBubbleSize val="0"/>
        </c:dLbls>
        <c:marker val="1"/>
        <c:smooth val="0"/>
        <c:axId val="878455984"/>
        <c:axId val="878446832"/>
      </c:lineChart>
      <c:catAx>
        <c:axId val="87845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78446832"/>
        <c:crosses val="autoZero"/>
        <c:auto val="1"/>
        <c:lblAlgn val="ctr"/>
        <c:lblOffset val="100"/>
        <c:noMultiLvlLbl val="0"/>
      </c:catAx>
      <c:valAx>
        <c:axId val="878446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7845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[Cleaned Games Sales.xlsx]Sales Per Developer!PivotTable1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latin typeface="Franklin Gothic Demi" panose="020B0703020102020204" pitchFamily="34" charset="0"/>
              </a:rPr>
              <a:t>Top 20 Developers Per </a:t>
            </a:r>
            <a:r>
              <a:rPr lang="en-US" b="1" i="0" baseline="0">
                <a:latin typeface="Franklin Gothic Demi" panose="020B0703020102020204" pitchFamily="34" charset="0"/>
              </a:rPr>
              <a:t>Sales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36665850077966"/>
          <c:y val="8.4874167658303176E-2"/>
          <c:w val="0.75338857471583187"/>
          <c:h val="0.84799921513026311"/>
        </c:manualLayout>
      </c:layout>
      <c:barChart>
        <c:barDir val="bar"/>
        <c:grouping val="stacked"/>
        <c:varyColors val="0"/>
        <c:ser>
          <c:idx val="0"/>
          <c:order val="0"/>
          <c:tx>
            <c:strRef>
              <c:f>'Sales Per Developer'!$B$3</c:f>
              <c:strCache>
                <c:ptCount val="1"/>
                <c:pt idx="0">
                  <c:v>Average of Critic Score</c:v>
                </c:pt>
              </c:strCache>
            </c:strRef>
          </c:tx>
          <c:spPr>
            <a:solidFill>
              <a:schemeClr val="accent1"/>
            </a:solidFill>
            <a:ln>
              <a:noFill/>
            </a:ln>
            <a:effectLst/>
          </c:spPr>
          <c:invertIfNegative val="0"/>
          <c:cat>
            <c:strRef>
              <c:f>'Sales Per Developer'!$A$4:$A$25</c:f>
              <c:strCache>
                <c:ptCount val="21"/>
                <c:pt idx="0">
                  <c:v>Rockstar North</c:v>
                </c:pt>
                <c:pt idx="1">
                  <c:v>Rockstar Games</c:v>
                </c:pt>
                <c:pt idx="2">
                  <c:v>Ubisoft Montreal</c:v>
                </c:pt>
                <c:pt idx="3">
                  <c:v>Ubisoft Quebec</c:v>
                </c:pt>
                <c:pt idx="4">
                  <c:v>Mojang</c:v>
                </c:pt>
                <c:pt idx="5">
                  <c:v>Crystal Dynamics</c:v>
                </c:pt>
                <c:pt idx="6">
                  <c:v>Rocksteady Studios</c:v>
                </c:pt>
                <c:pt idx="7">
                  <c:v>Ubisoft</c:v>
                </c:pt>
                <c:pt idx="8">
                  <c:v>Hangar 13</c:v>
                </c:pt>
                <c:pt idx="9">
                  <c:v>Tango Gameworks</c:v>
                </c:pt>
                <c:pt idx="10">
                  <c:v>Capcom</c:v>
                </c:pt>
                <c:pt idx="11">
                  <c:v>Hello Games</c:v>
                </c:pt>
                <c:pt idx="12">
                  <c:v>Ubisoft Toronto</c:v>
                </c:pt>
                <c:pt idx="13">
                  <c:v>Avalanche Studios</c:v>
                </c:pt>
                <c:pt idx="14">
                  <c:v>Kojima Productions</c:v>
                </c:pt>
                <c:pt idx="15">
                  <c:v>PlatinumGames</c:v>
                </c:pt>
                <c:pt idx="16">
                  <c:v>4J Studios</c:v>
                </c:pt>
                <c:pt idx="17">
                  <c:v>Techland</c:v>
                </c:pt>
                <c:pt idx="18">
                  <c:v>Omega Force</c:v>
                </c:pt>
                <c:pt idx="19">
                  <c:v>Unknown</c:v>
                </c:pt>
                <c:pt idx="20">
                  <c:v>Bluepoint Games</c:v>
                </c:pt>
              </c:strCache>
            </c:strRef>
          </c:cat>
          <c:val>
            <c:numRef>
              <c:f>'Sales Per Developer'!$B$4:$B$25</c:f>
              <c:numCache>
                <c:formatCode>0.00</c:formatCode>
                <c:ptCount val="21"/>
                <c:pt idx="0">
                  <c:v>9.3666666666666671</c:v>
                </c:pt>
                <c:pt idx="1">
                  <c:v>9.8000000000000007</c:v>
                </c:pt>
                <c:pt idx="2">
                  <c:v>8.1750000000000007</c:v>
                </c:pt>
                <c:pt idx="3">
                  <c:v>9.0500000000000007</c:v>
                </c:pt>
                <c:pt idx="4">
                  <c:v>9.4</c:v>
                </c:pt>
                <c:pt idx="5">
                  <c:v>8.6999999999999993</c:v>
                </c:pt>
                <c:pt idx="6">
                  <c:v>8.1</c:v>
                </c:pt>
                <c:pt idx="7">
                  <c:v>7.9</c:v>
                </c:pt>
                <c:pt idx="8">
                  <c:v>6.9</c:v>
                </c:pt>
                <c:pt idx="9">
                  <c:v>7.8000000000000007</c:v>
                </c:pt>
                <c:pt idx="10">
                  <c:v>7.6</c:v>
                </c:pt>
                <c:pt idx="11">
                  <c:v>6.8</c:v>
                </c:pt>
                <c:pt idx="12">
                  <c:v>8.3500000000000014</c:v>
                </c:pt>
                <c:pt idx="13">
                  <c:v>7.5</c:v>
                </c:pt>
                <c:pt idx="14">
                  <c:v>8.1333333333333329</c:v>
                </c:pt>
                <c:pt idx="15">
                  <c:v>8.5</c:v>
                </c:pt>
                <c:pt idx="16">
                  <c:v>5.5</c:v>
                </c:pt>
                <c:pt idx="17">
                  <c:v>6.1</c:v>
                </c:pt>
                <c:pt idx="18">
                  <c:v>7.5250000000000004</c:v>
                </c:pt>
                <c:pt idx="19">
                  <c:v>6.75</c:v>
                </c:pt>
                <c:pt idx="20">
                  <c:v>8.6000000000000014</c:v>
                </c:pt>
              </c:numCache>
            </c:numRef>
          </c:val>
          <c:extLst>
            <c:ext xmlns:c16="http://schemas.microsoft.com/office/drawing/2014/chart" uri="{C3380CC4-5D6E-409C-BE32-E72D297353CC}">
              <c16:uniqueId val="{00000000-B153-4039-97CB-ADDB057C4F79}"/>
            </c:ext>
          </c:extLst>
        </c:ser>
        <c:ser>
          <c:idx val="1"/>
          <c:order val="1"/>
          <c:tx>
            <c:strRef>
              <c:f>'Sales Per Developer'!$C$3</c:f>
              <c:strCache>
                <c:ptCount val="1"/>
                <c:pt idx="0">
                  <c:v>Sales</c:v>
                </c:pt>
              </c:strCache>
            </c:strRef>
          </c:tx>
          <c:spPr>
            <a:solidFill>
              <a:srgbClr val="0070C0"/>
            </a:solidFill>
            <a:ln>
              <a:noFill/>
            </a:ln>
            <a:effectLst/>
          </c:spPr>
          <c:invertIfNegative val="0"/>
          <c:cat>
            <c:strRef>
              <c:f>'Sales Per Developer'!$A$4:$A$25</c:f>
              <c:strCache>
                <c:ptCount val="21"/>
                <c:pt idx="0">
                  <c:v>Rockstar North</c:v>
                </c:pt>
                <c:pt idx="1">
                  <c:v>Rockstar Games</c:v>
                </c:pt>
                <c:pt idx="2">
                  <c:v>Ubisoft Montreal</c:v>
                </c:pt>
                <c:pt idx="3">
                  <c:v>Ubisoft Quebec</c:v>
                </c:pt>
                <c:pt idx="4">
                  <c:v>Mojang</c:v>
                </c:pt>
                <c:pt idx="5">
                  <c:v>Crystal Dynamics</c:v>
                </c:pt>
                <c:pt idx="6">
                  <c:v>Rocksteady Studios</c:v>
                </c:pt>
                <c:pt idx="7">
                  <c:v>Ubisoft</c:v>
                </c:pt>
                <c:pt idx="8">
                  <c:v>Hangar 13</c:v>
                </c:pt>
                <c:pt idx="9">
                  <c:v>Tango Gameworks</c:v>
                </c:pt>
                <c:pt idx="10">
                  <c:v>Capcom</c:v>
                </c:pt>
                <c:pt idx="11">
                  <c:v>Hello Games</c:v>
                </c:pt>
                <c:pt idx="12">
                  <c:v>Ubisoft Toronto</c:v>
                </c:pt>
                <c:pt idx="13">
                  <c:v>Avalanche Studios</c:v>
                </c:pt>
                <c:pt idx="14">
                  <c:v>Kojima Productions</c:v>
                </c:pt>
                <c:pt idx="15">
                  <c:v>PlatinumGames</c:v>
                </c:pt>
                <c:pt idx="16">
                  <c:v>4J Studios</c:v>
                </c:pt>
                <c:pt idx="17">
                  <c:v>Techland</c:v>
                </c:pt>
                <c:pt idx="18">
                  <c:v>Omega Force</c:v>
                </c:pt>
                <c:pt idx="19">
                  <c:v>Unknown</c:v>
                </c:pt>
                <c:pt idx="20">
                  <c:v>Bluepoint Games</c:v>
                </c:pt>
              </c:strCache>
            </c:strRef>
          </c:cat>
          <c:val>
            <c:numRef>
              <c:f>'Sales Per Developer'!$C$4:$C$25</c:f>
              <c:numCache>
                <c:formatCode>_("$"* #,##0_);_("$"* \(#,##0\);_("$"* "-"??_);_(@_)</c:formatCode>
                <c:ptCount val="21"/>
                <c:pt idx="0">
                  <c:v>48430000</c:v>
                </c:pt>
                <c:pt idx="1">
                  <c:v>13940000</c:v>
                </c:pt>
                <c:pt idx="2">
                  <c:v>13200000</c:v>
                </c:pt>
                <c:pt idx="3">
                  <c:v>6780000</c:v>
                </c:pt>
                <c:pt idx="4">
                  <c:v>6330000</c:v>
                </c:pt>
                <c:pt idx="5">
                  <c:v>4410000</c:v>
                </c:pt>
                <c:pt idx="6">
                  <c:v>4110000</c:v>
                </c:pt>
                <c:pt idx="7">
                  <c:v>3950000</c:v>
                </c:pt>
                <c:pt idx="8">
                  <c:v>2870000</c:v>
                </c:pt>
                <c:pt idx="9">
                  <c:v>2550000</c:v>
                </c:pt>
                <c:pt idx="10">
                  <c:v>2420000</c:v>
                </c:pt>
                <c:pt idx="11">
                  <c:v>2260000</c:v>
                </c:pt>
                <c:pt idx="12">
                  <c:v>1980000</c:v>
                </c:pt>
                <c:pt idx="13">
                  <c:v>1980000</c:v>
                </c:pt>
                <c:pt idx="14">
                  <c:v>1930000</c:v>
                </c:pt>
                <c:pt idx="15">
                  <c:v>1860000</c:v>
                </c:pt>
                <c:pt idx="16">
                  <c:v>1470000</c:v>
                </c:pt>
                <c:pt idx="17">
                  <c:v>1430000</c:v>
                </c:pt>
                <c:pt idx="18">
                  <c:v>1420000</c:v>
                </c:pt>
                <c:pt idx="19">
                  <c:v>1360000</c:v>
                </c:pt>
                <c:pt idx="20">
                  <c:v>1360000</c:v>
                </c:pt>
              </c:numCache>
            </c:numRef>
          </c:val>
          <c:extLst>
            <c:ext xmlns:c16="http://schemas.microsoft.com/office/drawing/2014/chart" uri="{C3380CC4-5D6E-409C-BE32-E72D297353CC}">
              <c16:uniqueId val="{00000001-A499-4823-B31A-2618AE053174}"/>
            </c:ext>
          </c:extLst>
        </c:ser>
        <c:dLbls>
          <c:showLegendKey val="0"/>
          <c:showVal val="0"/>
          <c:showCatName val="0"/>
          <c:showSerName val="0"/>
          <c:showPercent val="0"/>
          <c:showBubbleSize val="0"/>
        </c:dLbls>
        <c:gapWidth val="150"/>
        <c:overlap val="100"/>
        <c:axId val="586141104"/>
        <c:axId val="586142352"/>
      </c:barChart>
      <c:catAx>
        <c:axId val="58614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chemeClr val="tx1">
                    <a:lumMod val="65000"/>
                    <a:lumOff val="35000"/>
                  </a:schemeClr>
                </a:solidFill>
                <a:latin typeface="+mn-lt"/>
                <a:ea typeface="+mn-ea"/>
                <a:cs typeface="+mn-cs"/>
              </a:defRPr>
            </a:pPr>
            <a:endParaRPr lang="en-US"/>
          </a:p>
        </c:txPr>
        <c:crossAx val="586142352"/>
        <c:crosses val="autoZero"/>
        <c:auto val="1"/>
        <c:lblAlgn val="ctr"/>
        <c:lblOffset val="100"/>
        <c:noMultiLvlLbl val="0"/>
      </c:catAx>
      <c:valAx>
        <c:axId val="5861423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614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[Cleaned Games Sales.xlsx]Sales Per Regions!PivotTable1</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1280810569068"/>
          <c:y val="3.8550415573053366E-2"/>
          <c:w val="0.64742823300502894"/>
          <c:h val="0.92289916885389323"/>
        </c:manualLayout>
      </c:layout>
      <c:barChart>
        <c:barDir val="col"/>
        <c:grouping val="clustered"/>
        <c:varyColors val="0"/>
        <c:ser>
          <c:idx val="0"/>
          <c:order val="0"/>
          <c:tx>
            <c:strRef>
              <c:f>'Sales Per Regions'!$A$3</c:f>
              <c:strCache>
                <c:ptCount val="1"/>
                <c:pt idx="0">
                  <c:v>Sum of Europe &amp; Africa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Regions'!$A$4</c:f>
              <c:numCache>
                <c:formatCode>#,##0</c:formatCode>
                <c:ptCount val="1"/>
                <c:pt idx="0">
                  <c:v>62450000</c:v>
                </c:pt>
              </c:numCache>
            </c:numRef>
          </c:val>
          <c:extLst>
            <c:ext xmlns:c16="http://schemas.microsoft.com/office/drawing/2014/chart" uri="{C3380CC4-5D6E-409C-BE32-E72D297353CC}">
              <c16:uniqueId val="{00000006-48A3-4191-9D7F-706414C3984B}"/>
            </c:ext>
          </c:extLst>
        </c:ser>
        <c:ser>
          <c:idx val="1"/>
          <c:order val="1"/>
          <c:tx>
            <c:strRef>
              <c:f>'Sales Per Regions'!$B$3</c:f>
              <c:strCache>
                <c:ptCount val="1"/>
                <c:pt idx="0">
                  <c:v>Sum of North America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Regions'!$B$4</c:f>
              <c:numCache>
                <c:formatCode>#,##0</c:formatCode>
                <c:ptCount val="1"/>
                <c:pt idx="0">
                  <c:v>50440000</c:v>
                </c:pt>
              </c:numCache>
            </c:numRef>
          </c:val>
          <c:extLst>
            <c:ext xmlns:c16="http://schemas.microsoft.com/office/drawing/2014/chart" uri="{C3380CC4-5D6E-409C-BE32-E72D297353CC}">
              <c16:uniqueId val="{00000007-48A3-4191-9D7F-706414C3984B}"/>
            </c:ext>
          </c:extLst>
        </c:ser>
        <c:ser>
          <c:idx val="2"/>
          <c:order val="2"/>
          <c:tx>
            <c:strRef>
              <c:f>'Sales Per Regions'!$C$3</c:f>
              <c:strCache>
                <c:ptCount val="1"/>
                <c:pt idx="0">
                  <c:v>Sum of Other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Regions'!$C$4</c:f>
              <c:numCache>
                <c:formatCode>#,##0</c:formatCode>
                <c:ptCount val="1"/>
                <c:pt idx="0">
                  <c:v>19310000</c:v>
                </c:pt>
              </c:numCache>
            </c:numRef>
          </c:val>
          <c:extLst>
            <c:ext xmlns:c16="http://schemas.microsoft.com/office/drawing/2014/chart" uri="{C3380CC4-5D6E-409C-BE32-E72D297353CC}">
              <c16:uniqueId val="{00000008-48A3-4191-9D7F-706414C3984B}"/>
            </c:ext>
          </c:extLst>
        </c:ser>
        <c:ser>
          <c:idx val="3"/>
          <c:order val="3"/>
          <c:tx>
            <c:strRef>
              <c:f>'Sales Per Regions'!$D$3</c:f>
              <c:strCache>
                <c:ptCount val="1"/>
                <c:pt idx="0">
                  <c:v>Sum of Japan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Regions'!$D$4</c:f>
              <c:numCache>
                <c:formatCode>#,##0</c:formatCode>
                <c:ptCount val="1"/>
                <c:pt idx="0">
                  <c:v>8770000</c:v>
                </c:pt>
              </c:numCache>
            </c:numRef>
          </c:val>
          <c:extLst>
            <c:ext xmlns:c16="http://schemas.microsoft.com/office/drawing/2014/chart" uri="{C3380CC4-5D6E-409C-BE32-E72D297353CC}">
              <c16:uniqueId val="{00000009-48A3-4191-9D7F-706414C3984B}"/>
            </c:ext>
          </c:extLst>
        </c:ser>
        <c:dLbls>
          <c:dLblPos val="outEnd"/>
          <c:showLegendKey val="0"/>
          <c:showVal val="1"/>
          <c:showCatName val="0"/>
          <c:showSerName val="0"/>
          <c:showPercent val="0"/>
          <c:showBubbleSize val="0"/>
        </c:dLbls>
        <c:gapWidth val="219"/>
        <c:overlap val="-27"/>
        <c:axId val="44553072"/>
        <c:axId val="44550992"/>
      </c:barChart>
      <c:catAx>
        <c:axId val="44553072"/>
        <c:scaling>
          <c:orientation val="minMax"/>
        </c:scaling>
        <c:delete val="1"/>
        <c:axPos val="b"/>
        <c:numFmt formatCode="General" sourceLinked="1"/>
        <c:majorTickMark val="none"/>
        <c:minorTickMark val="none"/>
        <c:tickLblPos val="nextTo"/>
        <c:crossAx val="44550992"/>
        <c:crosses val="autoZero"/>
        <c:auto val="1"/>
        <c:lblAlgn val="ctr"/>
        <c:lblOffset val="100"/>
        <c:noMultiLvlLbl val="0"/>
      </c:catAx>
      <c:valAx>
        <c:axId val="4455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4553072"/>
        <c:crosses val="autoZero"/>
        <c:crossBetween val="between"/>
      </c:valAx>
      <c:spPr>
        <a:noFill/>
        <a:ln>
          <a:noFill/>
        </a:ln>
        <a:effectLst/>
      </c:spPr>
    </c:plotArea>
    <c:legend>
      <c:legendPos val="r"/>
      <c:layout>
        <c:manualLayout>
          <c:xMode val="edge"/>
          <c:yMode val="edge"/>
          <c:x val="0.78897421994912509"/>
          <c:y val="0.34808945756780402"/>
          <c:w val="0.21102578005087494"/>
          <c:h val="0.32812664041994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557253</xdr:colOff>
      <xdr:row>0</xdr:row>
      <xdr:rowOff>152400</xdr:rowOff>
    </xdr:from>
    <xdr:to>
      <xdr:col>15</xdr:col>
      <xdr:colOff>66262</xdr:colOff>
      <xdr:row>5</xdr:row>
      <xdr:rowOff>76200</xdr:rowOff>
    </xdr:to>
    <xdr:sp macro="" textlink="">
      <xdr:nvSpPr>
        <xdr:cNvPr id="2" name="Rectangle: Rounded Corners 1">
          <a:extLst>
            <a:ext uri="{FF2B5EF4-FFF2-40B4-BE49-F238E27FC236}">
              <a16:creationId xmlns:a16="http://schemas.microsoft.com/office/drawing/2014/main" id="{19A0D1F9-339C-4756-857B-9D66B672E33D}"/>
            </a:ext>
          </a:extLst>
        </xdr:cNvPr>
        <xdr:cNvSpPr/>
      </xdr:nvSpPr>
      <xdr:spPr>
        <a:xfrm>
          <a:off x="2975775" y="152400"/>
          <a:ext cx="8149426" cy="851452"/>
        </a:xfrm>
        <a:prstGeom prst="roundRect">
          <a:avLst/>
        </a:prstGeom>
        <a:solidFill>
          <a:schemeClr val="accent4">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u="none">
              <a:latin typeface="Franklin Gothic Heavy" panose="020B0903020102020204" pitchFamily="34" charset="0"/>
            </a:rPr>
            <a:t>Games</a:t>
          </a:r>
          <a:r>
            <a:rPr lang="en-US" sz="4000" u="none" baseline="0">
              <a:latin typeface="Franklin Gothic Heavy" panose="020B0903020102020204" pitchFamily="34" charset="0"/>
            </a:rPr>
            <a:t> Sales Dashboard</a:t>
          </a:r>
          <a:endParaRPr lang="en-US" sz="4000" u="none">
            <a:latin typeface="Franklin Gothic Heavy" panose="020B0903020102020204" pitchFamily="34" charset="0"/>
          </a:endParaRPr>
        </a:p>
      </xdr:txBody>
    </xdr:sp>
    <xdr:clientData/>
  </xdr:twoCellAnchor>
  <xdr:twoCellAnchor editAs="oneCell">
    <xdr:from>
      <xdr:col>11</xdr:col>
      <xdr:colOff>571500</xdr:colOff>
      <xdr:row>0</xdr:row>
      <xdr:rowOff>99060</xdr:rowOff>
    </xdr:from>
    <xdr:to>
      <xdr:col>13</xdr:col>
      <xdr:colOff>160683</xdr:colOff>
      <xdr:row>5</xdr:row>
      <xdr:rowOff>99060</xdr:rowOff>
    </xdr:to>
    <xdr:pic>
      <xdr:nvPicPr>
        <xdr:cNvPr id="4" name="Graphic 3" descr="Game controller with solid fill">
          <a:extLst>
            <a:ext uri="{FF2B5EF4-FFF2-40B4-BE49-F238E27FC236}">
              <a16:creationId xmlns:a16="http://schemas.microsoft.com/office/drawing/2014/main" id="{E780EC27-745C-41A4-B63D-4DDC9191BC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6300" y="99060"/>
          <a:ext cx="914400" cy="927652"/>
        </a:xfrm>
        <a:prstGeom prst="rect">
          <a:avLst/>
        </a:prstGeom>
      </xdr:spPr>
    </xdr:pic>
    <xdr:clientData/>
  </xdr:twoCellAnchor>
  <xdr:twoCellAnchor>
    <xdr:from>
      <xdr:col>2</xdr:col>
      <xdr:colOff>22198</xdr:colOff>
      <xdr:row>6</xdr:row>
      <xdr:rowOff>21866</xdr:rowOff>
    </xdr:from>
    <xdr:to>
      <xdr:col>5</xdr:col>
      <xdr:colOff>483704</xdr:colOff>
      <xdr:row>9</xdr:row>
      <xdr:rowOff>159026</xdr:rowOff>
    </xdr:to>
    <xdr:grpSp>
      <xdr:nvGrpSpPr>
        <xdr:cNvPr id="19" name="Group 18">
          <a:extLst>
            <a:ext uri="{FF2B5EF4-FFF2-40B4-BE49-F238E27FC236}">
              <a16:creationId xmlns:a16="http://schemas.microsoft.com/office/drawing/2014/main" id="{BA1F3B7A-A1C2-4360-869F-B4FAE97BB255}"/>
            </a:ext>
          </a:extLst>
        </xdr:cNvPr>
        <xdr:cNvGrpSpPr/>
      </xdr:nvGrpSpPr>
      <xdr:grpSpPr>
        <a:xfrm>
          <a:off x="3050320" y="1135049"/>
          <a:ext cx="2290306" cy="693751"/>
          <a:chOff x="2831659" y="1113183"/>
          <a:chExt cx="2290306" cy="693751"/>
        </a:xfrm>
      </xdr:grpSpPr>
      <xdr:sp macro="" textlink="">
        <xdr:nvSpPr>
          <xdr:cNvPr id="8" name="Rectangle: Rounded Corners 7">
            <a:extLst>
              <a:ext uri="{FF2B5EF4-FFF2-40B4-BE49-F238E27FC236}">
                <a16:creationId xmlns:a16="http://schemas.microsoft.com/office/drawing/2014/main" id="{8850E3FE-868F-43AF-8E9C-6815553D2E82}"/>
              </a:ext>
            </a:extLst>
          </xdr:cNvPr>
          <xdr:cNvSpPr/>
        </xdr:nvSpPr>
        <xdr:spPr>
          <a:xfrm>
            <a:off x="2831659" y="1113183"/>
            <a:ext cx="2290306" cy="693751"/>
          </a:xfrm>
          <a:prstGeom prst="roundRect">
            <a:avLst/>
          </a:prstGeom>
          <a:solidFill>
            <a:schemeClr val="accent4">
              <a:lumMod val="40000"/>
              <a:lumOff val="6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0">
                <a:solidFill>
                  <a:schemeClr val="tx1"/>
                </a:solidFill>
                <a:latin typeface="Franklin Gothic Medium" panose="020B0603020102020204" pitchFamily="34" charset="0"/>
              </a:rPr>
              <a:t>Average</a:t>
            </a:r>
            <a:r>
              <a:rPr lang="en-US" sz="1300" b="0" baseline="0">
                <a:solidFill>
                  <a:schemeClr val="tx1"/>
                </a:solidFill>
                <a:latin typeface="Franklin Gothic Medium" panose="020B0603020102020204" pitchFamily="34" charset="0"/>
              </a:rPr>
              <a:t> Annual Sales</a:t>
            </a:r>
            <a:endParaRPr lang="en-US" sz="1300" b="0">
              <a:solidFill>
                <a:schemeClr val="tx1"/>
              </a:solidFill>
              <a:latin typeface="Franklin Gothic Medium" panose="020B0603020102020204" pitchFamily="34" charset="0"/>
            </a:endParaRPr>
          </a:p>
        </xdr:txBody>
      </xdr:sp>
      <xdr:sp macro="" textlink="'Dashboard Pivot Table'!C4">
        <xdr:nvSpPr>
          <xdr:cNvPr id="11" name="TextBox 10">
            <a:extLst>
              <a:ext uri="{FF2B5EF4-FFF2-40B4-BE49-F238E27FC236}">
                <a16:creationId xmlns:a16="http://schemas.microsoft.com/office/drawing/2014/main" id="{1B317D33-7740-4F28-AABB-7417174BB1D3}"/>
              </a:ext>
            </a:extLst>
          </xdr:cNvPr>
          <xdr:cNvSpPr txBox="1"/>
        </xdr:nvSpPr>
        <xdr:spPr>
          <a:xfrm>
            <a:off x="3142422" y="1413013"/>
            <a:ext cx="1727752" cy="371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DFB08DE-BD1A-4B7D-A1D0-F329FDF3A682}" type="TxLink">
              <a:rPr lang="en-US" sz="1600" b="0" i="0" u="none" strike="noStrike">
                <a:solidFill>
                  <a:schemeClr val="bg1"/>
                </a:solidFill>
                <a:latin typeface="Franklin Gothic Heavy" panose="020B0903020102020204" pitchFamily="34" charset="0"/>
                <a:cs typeface="Calibri"/>
              </a:rPr>
              <a:pPr algn="ctr"/>
              <a:t> $71,163,333.33 </a:t>
            </a:fld>
            <a:endParaRPr lang="en-US" sz="1600" b="0">
              <a:solidFill>
                <a:schemeClr val="bg1"/>
              </a:solidFill>
              <a:latin typeface="Franklin Gothic Heavy" panose="020B0903020102020204" pitchFamily="34" charset="0"/>
            </a:endParaRPr>
          </a:p>
        </xdr:txBody>
      </xdr:sp>
    </xdr:grpSp>
    <xdr:clientData/>
  </xdr:twoCellAnchor>
  <xdr:twoCellAnchor>
    <xdr:from>
      <xdr:col>11</xdr:col>
      <xdr:colOff>109662</xdr:colOff>
      <xdr:row>6</xdr:row>
      <xdr:rowOff>13252</xdr:rowOff>
    </xdr:from>
    <xdr:to>
      <xdr:col>15</xdr:col>
      <xdr:colOff>13253</xdr:colOff>
      <xdr:row>9</xdr:row>
      <xdr:rowOff>159026</xdr:rowOff>
    </xdr:to>
    <xdr:grpSp>
      <xdr:nvGrpSpPr>
        <xdr:cNvPr id="20" name="Group 19">
          <a:extLst>
            <a:ext uri="{FF2B5EF4-FFF2-40B4-BE49-F238E27FC236}">
              <a16:creationId xmlns:a16="http://schemas.microsoft.com/office/drawing/2014/main" id="{7E2558D6-6EEA-402C-A60E-60F386335C02}"/>
            </a:ext>
          </a:extLst>
        </xdr:cNvPr>
        <xdr:cNvGrpSpPr/>
      </xdr:nvGrpSpPr>
      <xdr:grpSpPr>
        <a:xfrm>
          <a:off x="8624184" y="1126435"/>
          <a:ext cx="2448008" cy="702365"/>
          <a:chOff x="8514522" y="1113183"/>
          <a:chExt cx="1911957" cy="693751"/>
        </a:xfrm>
      </xdr:grpSpPr>
      <xdr:sp macro="" textlink="">
        <xdr:nvSpPr>
          <xdr:cNvPr id="13" name="Rectangle: Rounded Corners 12">
            <a:extLst>
              <a:ext uri="{FF2B5EF4-FFF2-40B4-BE49-F238E27FC236}">
                <a16:creationId xmlns:a16="http://schemas.microsoft.com/office/drawing/2014/main" id="{34C1A689-99C8-44DE-BE90-07A557789BBB}"/>
              </a:ext>
            </a:extLst>
          </xdr:cNvPr>
          <xdr:cNvSpPr/>
        </xdr:nvSpPr>
        <xdr:spPr>
          <a:xfrm>
            <a:off x="8514522" y="1113183"/>
            <a:ext cx="1911957" cy="693751"/>
          </a:xfrm>
          <a:prstGeom prst="roundRect">
            <a:avLst/>
          </a:prstGeom>
          <a:solidFill>
            <a:schemeClr val="accent4">
              <a:lumMod val="40000"/>
              <a:lumOff val="6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0">
                <a:solidFill>
                  <a:schemeClr val="tx1"/>
                </a:solidFill>
                <a:latin typeface="Franklin Gothic Medium" panose="020B0603020102020204" pitchFamily="34" charset="0"/>
              </a:rPr>
              <a:t>Best Console</a:t>
            </a:r>
          </a:p>
        </xdr:txBody>
      </xdr:sp>
      <xdr:sp macro="" textlink="'Dashboard Pivot Table'!A14">
        <xdr:nvSpPr>
          <xdr:cNvPr id="14" name="TextBox 13">
            <a:extLst>
              <a:ext uri="{FF2B5EF4-FFF2-40B4-BE49-F238E27FC236}">
                <a16:creationId xmlns:a16="http://schemas.microsoft.com/office/drawing/2014/main" id="{B84CC774-4A62-46FB-AB8E-50FBCD7C5C55}"/>
              </a:ext>
            </a:extLst>
          </xdr:cNvPr>
          <xdr:cNvSpPr txBox="1"/>
        </xdr:nvSpPr>
        <xdr:spPr>
          <a:xfrm>
            <a:off x="8594035" y="1408706"/>
            <a:ext cx="1759557" cy="371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EEAC7E-1D72-4ED2-93FA-6CC871E50A34}" type="TxLink">
              <a:rPr lang="en-US" sz="1600" b="1" i="0" u="none" strike="noStrike">
                <a:solidFill>
                  <a:schemeClr val="bg1"/>
                </a:solidFill>
                <a:latin typeface="Franklin Gothic Heavy" panose="020B0903020102020204" pitchFamily="34" charset="0"/>
                <a:cs typeface="Calibri"/>
              </a:rPr>
              <a:pPr algn="ctr"/>
              <a:t>PS4</a:t>
            </a:fld>
            <a:endParaRPr lang="en-US" sz="3600" b="1">
              <a:solidFill>
                <a:schemeClr val="bg1"/>
              </a:solidFill>
              <a:latin typeface="Franklin Gothic Heavy" panose="020B0903020102020204" pitchFamily="34" charset="0"/>
            </a:endParaRPr>
          </a:p>
        </xdr:txBody>
      </xdr:sp>
    </xdr:grpSp>
    <xdr:clientData/>
  </xdr:twoCellAnchor>
  <xdr:twoCellAnchor>
    <xdr:from>
      <xdr:col>6</xdr:col>
      <xdr:colOff>256927</xdr:colOff>
      <xdr:row>6</xdr:row>
      <xdr:rowOff>21866</xdr:rowOff>
    </xdr:from>
    <xdr:to>
      <xdr:col>10</xdr:col>
      <xdr:colOff>336439</xdr:colOff>
      <xdr:row>9</xdr:row>
      <xdr:rowOff>159026</xdr:rowOff>
    </xdr:to>
    <xdr:grpSp>
      <xdr:nvGrpSpPr>
        <xdr:cNvPr id="21" name="Group 20">
          <a:extLst>
            <a:ext uri="{FF2B5EF4-FFF2-40B4-BE49-F238E27FC236}">
              <a16:creationId xmlns:a16="http://schemas.microsoft.com/office/drawing/2014/main" id="{1A08CADC-3449-4AEE-8132-0EA7E0BFD527}"/>
            </a:ext>
          </a:extLst>
        </xdr:cNvPr>
        <xdr:cNvGrpSpPr/>
      </xdr:nvGrpSpPr>
      <xdr:grpSpPr>
        <a:xfrm>
          <a:off x="5723449" y="1135049"/>
          <a:ext cx="2517912" cy="693751"/>
          <a:chOff x="5744818" y="1113183"/>
          <a:chExt cx="1908312" cy="693751"/>
        </a:xfrm>
      </xdr:grpSpPr>
      <xdr:sp macro="" textlink="">
        <xdr:nvSpPr>
          <xdr:cNvPr id="12" name="Rectangle: Rounded Corners 11">
            <a:extLst>
              <a:ext uri="{FF2B5EF4-FFF2-40B4-BE49-F238E27FC236}">
                <a16:creationId xmlns:a16="http://schemas.microsoft.com/office/drawing/2014/main" id="{B77BF19C-4FD6-4A80-AFD2-268BB4AD1FDB}"/>
              </a:ext>
            </a:extLst>
          </xdr:cNvPr>
          <xdr:cNvSpPr/>
        </xdr:nvSpPr>
        <xdr:spPr>
          <a:xfrm>
            <a:off x="5744818" y="1113183"/>
            <a:ext cx="1908312" cy="693751"/>
          </a:xfrm>
          <a:prstGeom prst="roundRect">
            <a:avLst/>
          </a:prstGeom>
          <a:solidFill>
            <a:schemeClr val="accent4">
              <a:lumMod val="40000"/>
              <a:lumOff val="6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300" b="0">
                <a:solidFill>
                  <a:schemeClr val="tx1"/>
                </a:solidFill>
                <a:latin typeface="Franklin Gothic Medium" panose="020B0603020102020204" pitchFamily="34" charset="0"/>
                <a:ea typeface="+mn-ea"/>
                <a:cs typeface="+mn-cs"/>
              </a:rPr>
              <a:t>Average Annual Games</a:t>
            </a:r>
          </a:p>
        </xdr:txBody>
      </xdr:sp>
      <xdr:sp macro="" textlink="'Dashboard Pivot Table'!C26">
        <xdr:nvSpPr>
          <xdr:cNvPr id="15" name="TextBox 14">
            <a:extLst>
              <a:ext uri="{FF2B5EF4-FFF2-40B4-BE49-F238E27FC236}">
                <a16:creationId xmlns:a16="http://schemas.microsoft.com/office/drawing/2014/main" id="{236C8463-9EAA-4B8C-BC1D-BB54F383B2D5}"/>
              </a:ext>
            </a:extLst>
          </xdr:cNvPr>
          <xdr:cNvSpPr txBox="1"/>
        </xdr:nvSpPr>
        <xdr:spPr>
          <a:xfrm>
            <a:off x="5824331" y="1411357"/>
            <a:ext cx="1653540" cy="371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B6C639C-E138-45ED-91D6-2F897AF14EAD}" type="TxLink">
              <a:rPr lang="en-US" sz="1600" b="0" i="0" u="none" strike="noStrike">
                <a:solidFill>
                  <a:schemeClr val="bg1"/>
                </a:solidFill>
                <a:latin typeface="Franklin Gothic Heavy" panose="020B0903020102020204" pitchFamily="34" charset="0"/>
                <a:ea typeface="+mn-ea"/>
                <a:cs typeface="Calibri"/>
              </a:rPr>
              <a:pPr marL="0" indent="0" algn="ctr"/>
              <a:t>36.7 </a:t>
            </a:fld>
            <a:endParaRPr lang="en-US" sz="1600" b="0" i="0" u="none" strike="noStrike">
              <a:solidFill>
                <a:schemeClr val="bg1"/>
              </a:solidFill>
              <a:latin typeface="Franklin Gothic Heavy" panose="020B0903020102020204" pitchFamily="34" charset="0"/>
              <a:ea typeface="+mn-ea"/>
              <a:cs typeface="Calibri"/>
            </a:endParaRPr>
          </a:p>
        </xdr:txBody>
      </xdr:sp>
    </xdr:grpSp>
    <xdr:clientData/>
  </xdr:twoCellAnchor>
  <xdr:twoCellAnchor>
    <xdr:from>
      <xdr:col>2</xdr:col>
      <xdr:colOff>19878</xdr:colOff>
      <xdr:row>24</xdr:row>
      <xdr:rowOff>99391</xdr:rowOff>
    </xdr:from>
    <xdr:to>
      <xdr:col>15</xdr:col>
      <xdr:colOff>13252</xdr:colOff>
      <xdr:row>26</xdr:row>
      <xdr:rowOff>66260</xdr:rowOff>
    </xdr:to>
    <xdr:sp macro="" textlink="">
      <xdr:nvSpPr>
        <xdr:cNvPr id="3" name="Rectangle: Rounded Corners 2">
          <a:extLst>
            <a:ext uri="{FF2B5EF4-FFF2-40B4-BE49-F238E27FC236}">
              <a16:creationId xmlns:a16="http://schemas.microsoft.com/office/drawing/2014/main" id="{235C9C65-2C8C-4D77-8E01-C452956EAD7A}"/>
            </a:ext>
          </a:extLst>
        </xdr:cNvPr>
        <xdr:cNvSpPr/>
      </xdr:nvSpPr>
      <xdr:spPr>
        <a:xfrm>
          <a:off x="3048000" y="4658139"/>
          <a:ext cx="8024191" cy="337930"/>
        </a:xfrm>
        <a:prstGeom prst="round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a:latin typeface="Franklin Gothic Heavy" panose="020B0903020102020204" pitchFamily="34" charset="0"/>
            </a:rPr>
            <a:t>Total</a:t>
          </a:r>
          <a:r>
            <a:rPr lang="en-US" sz="1600" b="0" baseline="0">
              <a:latin typeface="Franklin Gothic Heavy" panose="020B0903020102020204" pitchFamily="34" charset="0"/>
            </a:rPr>
            <a:t> Sales Per Region</a:t>
          </a:r>
          <a:endParaRPr lang="en-US" sz="1600" b="0">
            <a:latin typeface="Franklin Gothic Heavy" panose="020B0903020102020204" pitchFamily="34" charset="0"/>
          </a:endParaRPr>
        </a:p>
      </xdr:txBody>
    </xdr:sp>
    <xdr:clientData/>
  </xdr:twoCellAnchor>
  <xdr:twoCellAnchor>
    <xdr:from>
      <xdr:col>2</xdr:col>
      <xdr:colOff>6627</xdr:colOff>
      <xdr:row>26</xdr:row>
      <xdr:rowOff>159026</xdr:rowOff>
    </xdr:from>
    <xdr:to>
      <xdr:col>15</xdr:col>
      <xdr:colOff>0</xdr:colOff>
      <xdr:row>46</xdr:row>
      <xdr:rowOff>106019</xdr:rowOff>
    </xdr:to>
    <xdr:graphicFrame macro="">
      <xdr:nvGraphicFramePr>
        <xdr:cNvPr id="18" name="Chart 17">
          <a:extLst>
            <a:ext uri="{FF2B5EF4-FFF2-40B4-BE49-F238E27FC236}">
              <a16:creationId xmlns:a16="http://schemas.microsoft.com/office/drawing/2014/main" id="{DEF38CB4-BC9C-4FF5-9B4B-72E610267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112643</xdr:colOff>
      <xdr:row>2</xdr:row>
      <xdr:rowOff>80837</xdr:rowOff>
    </xdr:from>
    <xdr:to>
      <xdr:col>0</xdr:col>
      <xdr:colOff>2325757</xdr:colOff>
      <xdr:row>12</xdr:row>
      <xdr:rowOff>159026</xdr:rowOff>
    </xdr:to>
    <mc:AlternateContent xmlns:mc="http://schemas.openxmlformats.org/markup-compatibility/2006" xmlns:a14="http://schemas.microsoft.com/office/drawing/2010/main">
      <mc:Choice Requires="a14">
        <xdr:graphicFrame macro="">
          <xdr:nvGraphicFramePr>
            <xdr:cNvPr id="5" name="Genre">
              <a:extLst>
                <a:ext uri="{FF2B5EF4-FFF2-40B4-BE49-F238E27FC236}">
                  <a16:creationId xmlns:a16="http://schemas.microsoft.com/office/drawing/2014/main" id="{034AF54E-5608-41FD-BCA5-02A46C24BD6B}"/>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12643" y="451898"/>
              <a:ext cx="2213114" cy="1933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92765</xdr:colOff>
      <xdr:row>13</xdr:row>
      <xdr:rowOff>83821</xdr:rowOff>
    </xdr:from>
    <xdr:to>
      <xdr:col>0</xdr:col>
      <xdr:colOff>2312504</xdr:colOff>
      <xdr:row>20</xdr:row>
      <xdr:rowOff>103700</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B9889966-9095-45F6-9E7B-9285699A025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92765" y="2495717"/>
              <a:ext cx="221973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602974</xdr:colOff>
      <xdr:row>11</xdr:row>
      <xdr:rowOff>145774</xdr:rowOff>
    </xdr:from>
    <xdr:to>
      <xdr:col>7</xdr:col>
      <xdr:colOff>602974</xdr:colOff>
      <xdr:row>13</xdr:row>
      <xdr:rowOff>125896</xdr:rowOff>
    </xdr:to>
    <xdr:sp macro="" textlink="">
      <xdr:nvSpPr>
        <xdr:cNvPr id="6" name="Rectangle: Rounded Corners 5">
          <a:extLst>
            <a:ext uri="{FF2B5EF4-FFF2-40B4-BE49-F238E27FC236}">
              <a16:creationId xmlns:a16="http://schemas.microsoft.com/office/drawing/2014/main" id="{9F1F7949-E7FF-4493-8093-9C5680DB3132}"/>
            </a:ext>
          </a:extLst>
        </xdr:cNvPr>
        <xdr:cNvSpPr/>
      </xdr:nvSpPr>
      <xdr:spPr>
        <a:xfrm>
          <a:off x="3021496" y="2186609"/>
          <a:ext cx="3657600" cy="351183"/>
        </a:xfrm>
        <a:prstGeom prst="round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569841</xdr:colOff>
      <xdr:row>11</xdr:row>
      <xdr:rowOff>145774</xdr:rowOff>
    </xdr:from>
    <xdr:to>
      <xdr:col>15</xdr:col>
      <xdr:colOff>19878</xdr:colOff>
      <xdr:row>13</xdr:row>
      <xdr:rowOff>125896</xdr:rowOff>
    </xdr:to>
    <xdr:sp macro="" textlink="">
      <xdr:nvSpPr>
        <xdr:cNvPr id="16" name="Rectangle: Rounded Corners 15">
          <a:extLst>
            <a:ext uri="{FF2B5EF4-FFF2-40B4-BE49-F238E27FC236}">
              <a16:creationId xmlns:a16="http://schemas.microsoft.com/office/drawing/2014/main" id="{D01704F1-F4CF-4AD9-9D21-F329BFCE92FC}"/>
            </a:ext>
          </a:extLst>
        </xdr:cNvPr>
        <xdr:cNvSpPr/>
      </xdr:nvSpPr>
      <xdr:spPr>
        <a:xfrm>
          <a:off x="7255563" y="2186609"/>
          <a:ext cx="3823254" cy="351183"/>
        </a:xfrm>
        <a:prstGeom prst="round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155713</xdr:colOff>
      <xdr:row>11</xdr:row>
      <xdr:rowOff>145774</xdr:rowOff>
    </xdr:from>
    <xdr:to>
      <xdr:col>7</xdr:col>
      <xdr:colOff>440635</xdr:colOff>
      <xdr:row>13</xdr:row>
      <xdr:rowOff>26504</xdr:rowOff>
    </xdr:to>
    <xdr:sp macro="" textlink="">
      <xdr:nvSpPr>
        <xdr:cNvPr id="9" name="TextBox 8">
          <a:extLst>
            <a:ext uri="{FF2B5EF4-FFF2-40B4-BE49-F238E27FC236}">
              <a16:creationId xmlns:a16="http://schemas.microsoft.com/office/drawing/2014/main" id="{6A71EE01-BDAA-4682-8016-C5D3A548E0B7}"/>
            </a:ext>
          </a:extLst>
        </xdr:cNvPr>
        <xdr:cNvSpPr txBox="1"/>
      </xdr:nvSpPr>
      <xdr:spPr>
        <a:xfrm>
          <a:off x="3183835" y="2186609"/>
          <a:ext cx="3332922" cy="251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Franklin Gothic Medium Cond" panose="020B0606030402020204" pitchFamily="34" charset="0"/>
            </a:rPr>
            <a:t>Sales Per Years</a:t>
          </a:r>
        </a:p>
        <a:p>
          <a:endParaRPr lang="en-US" sz="1100"/>
        </a:p>
      </xdr:txBody>
    </xdr:sp>
    <xdr:clientData/>
  </xdr:twoCellAnchor>
  <xdr:twoCellAnchor>
    <xdr:from>
      <xdr:col>9</xdr:col>
      <xdr:colOff>145773</xdr:colOff>
      <xdr:row>11</xdr:row>
      <xdr:rowOff>152400</xdr:rowOff>
    </xdr:from>
    <xdr:to>
      <xdr:col>14</xdr:col>
      <xdr:colOff>443947</xdr:colOff>
      <xdr:row>13</xdr:row>
      <xdr:rowOff>39756</xdr:rowOff>
    </xdr:to>
    <xdr:sp macro="" textlink="">
      <xdr:nvSpPr>
        <xdr:cNvPr id="10" name="TextBox 9">
          <a:extLst>
            <a:ext uri="{FF2B5EF4-FFF2-40B4-BE49-F238E27FC236}">
              <a16:creationId xmlns:a16="http://schemas.microsoft.com/office/drawing/2014/main" id="{4A15DAF1-71D4-4F0B-A7B3-F3C655493FA1}"/>
            </a:ext>
          </a:extLst>
        </xdr:cNvPr>
        <xdr:cNvSpPr txBox="1"/>
      </xdr:nvSpPr>
      <xdr:spPr>
        <a:xfrm>
          <a:off x="7441095" y="2193235"/>
          <a:ext cx="3452191" cy="258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Franklin Gothic Medium Cond" panose="020B0606030402020204" pitchFamily="34" charset="0"/>
            </a:rPr>
            <a:t>Total</a:t>
          </a:r>
          <a:r>
            <a:rPr lang="en-US" sz="1600" baseline="0">
              <a:solidFill>
                <a:schemeClr val="bg1"/>
              </a:solidFill>
              <a:latin typeface="Franklin Gothic Medium Cond" panose="020B0606030402020204" pitchFamily="34" charset="0"/>
            </a:rPr>
            <a:t> </a:t>
          </a:r>
          <a:r>
            <a:rPr lang="en-US" sz="1600">
              <a:solidFill>
                <a:schemeClr val="bg1"/>
              </a:solidFill>
              <a:latin typeface="Franklin Gothic Medium Cond" panose="020B0606030402020204" pitchFamily="34" charset="0"/>
            </a:rPr>
            <a:t>Sales Per Console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353060</xdr:colOff>
      <xdr:row>0</xdr:row>
      <xdr:rowOff>112776</xdr:rowOff>
    </xdr:from>
    <xdr:to>
      <xdr:col>16</xdr:col>
      <xdr:colOff>100444</xdr:colOff>
      <xdr:row>27</xdr:row>
      <xdr:rowOff>91440</xdr:rowOff>
    </xdr:to>
    <xdr:graphicFrame macro="">
      <xdr:nvGraphicFramePr>
        <xdr:cNvPr id="2" name="Chart 1">
          <a:extLst>
            <a:ext uri="{FF2B5EF4-FFF2-40B4-BE49-F238E27FC236}">
              <a16:creationId xmlns:a16="http://schemas.microsoft.com/office/drawing/2014/main" id="{623434E5-D238-4D3C-995B-5603E4CB4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1074420</xdr:colOff>
      <xdr:row>12</xdr:row>
      <xdr:rowOff>15240</xdr:rowOff>
    </xdr:from>
    <xdr:to>
      <xdr:col>11</xdr:col>
      <xdr:colOff>762000</xdr:colOff>
      <xdr:row>37</xdr:row>
      <xdr:rowOff>76200</xdr:rowOff>
    </xdr:to>
    <xdr:graphicFrame macro="">
      <xdr:nvGraphicFramePr>
        <xdr:cNvPr id="2" name="Chart 1">
          <a:extLst>
            <a:ext uri="{FF2B5EF4-FFF2-40B4-BE49-F238E27FC236}">
              <a16:creationId xmlns:a16="http://schemas.microsoft.com/office/drawing/2014/main" id="{9E2F3896-F2B1-4E2F-98CB-A560944F6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601980</xdr:colOff>
      <xdr:row>0</xdr:row>
      <xdr:rowOff>152400</xdr:rowOff>
    </xdr:from>
    <xdr:to>
      <xdr:col>16</xdr:col>
      <xdr:colOff>579120</xdr:colOff>
      <xdr:row>26</xdr:row>
      <xdr:rowOff>137160</xdr:rowOff>
    </xdr:to>
    <xdr:graphicFrame macro="">
      <xdr:nvGraphicFramePr>
        <xdr:cNvPr id="2" name="Chart 1">
          <a:extLst>
            <a:ext uri="{FF2B5EF4-FFF2-40B4-BE49-F238E27FC236}">
              <a16:creationId xmlns:a16="http://schemas.microsoft.com/office/drawing/2014/main" id="{7D3A8579-AE5E-4527-B0E9-8F2A732E4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xdr:colOff>
      <xdr:row>6</xdr:row>
      <xdr:rowOff>7620</xdr:rowOff>
    </xdr:from>
    <xdr:to>
      <xdr:col>7</xdr:col>
      <xdr:colOff>571500</xdr:colOff>
      <xdr:row>26</xdr:row>
      <xdr:rowOff>7620</xdr:rowOff>
    </xdr:to>
    <xdr:graphicFrame macro="">
      <xdr:nvGraphicFramePr>
        <xdr:cNvPr id="2" name="Chart 1">
          <a:extLst>
            <a:ext uri="{FF2B5EF4-FFF2-40B4-BE49-F238E27FC236}">
              <a16:creationId xmlns:a16="http://schemas.microsoft.com/office/drawing/2014/main" id="{2A3A2F27-D156-4FAB-BCEE-CE594352D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04.599937037034" createdVersion="7" refreshedVersion="7" minRefreshableVersion="3" recordCount="220" xr:uid="{531AF258-3847-4448-A606-782560A15310}">
  <cacheSource type="worksheet">
    <worksheetSource ref="A1:L221" sheet="Dataset"/>
  </cacheSource>
  <cacheFields count="12">
    <cacheField name="title" numFmtId="0">
      <sharedItems count="178">
        <s v="Grand Theft Auto V"/>
        <s v="Call of Duty: Black Ops 3"/>
        <s v="Red Dead Redemption 2"/>
        <s v="Call of Duty: WWII"/>
        <s v="FIFA 18"/>
        <s v="FIFA 17"/>
        <s v="Call of Duty: Ghosts"/>
        <s v="Call of Duty: Infinite Warfare"/>
        <s v="Fallout 4"/>
        <s v="FIFA 16"/>
        <s v="Star Wars Battlefront (2015)"/>
        <s v="Call of Duty: Advanced Warfare"/>
        <s v="Battlefield 1"/>
        <s v="Minecraft"/>
        <s v="FIFA 15"/>
        <s v="Final Fantasy XV"/>
        <s v="Overwatch"/>
        <s v="Batman: Arkham Knight"/>
        <s v="Far Cry 4"/>
        <s v="NBA 2K16"/>
        <s v="Far Cry 5"/>
        <s v="Battlefield 4"/>
        <s v="Assassin's Creed IV: Black Flag"/>
        <s v="Assassin's Creed Syndicate"/>
        <s v="NBA 2K17"/>
        <s v="Halo: The Master Chief Collection"/>
        <s v="The Elder Scrolls V: Skyrim Special Edition"/>
        <s v="NBA 2K18"/>
        <s v="Assassin's Creed Odyssey"/>
        <s v="Tom Clancy's Ghost Recon Wildlands"/>
        <s v="Mafia III"/>
        <s v="Far Cry: Primal"/>
        <s v="Need for Speed (2015)"/>
        <s v="Tomb Raider (2013)"/>
        <s v="Dragon Age: Inquisition"/>
        <s v="No Man's Sky"/>
        <s v="Need for Speed: Payback"/>
        <s v="Dragon Quest XI: Echoes of an Elusive Age"/>
        <s v="Just Cause 3"/>
        <s v="The Evil Within"/>
        <s v="Forza Horizon 4"/>
        <s v="BioShock Infinite"/>
        <s v="Titanfall 2"/>
        <s v="The Order: 1886"/>
        <s v="Forza Motorsport 7"/>
        <s v="Metal Gear Rising: Revengeance"/>
        <s v="Wolfenstein II: The New Colossus"/>
        <s v="Fallout 76"/>
        <s v="The Last Guardian"/>
        <s v="Metal Gear Solid V: Ground Zeroes"/>
        <s v="Shadow of the Colossus"/>
        <s v="Sunset Overdrive"/>
        <s v="The Elder Scrolls V: Skyrim"/>
        <s v="Dragon Quest VIII: Journey of the Cursed King"/>
        <s v="Plants vs Zombies: Garden Warfare"/>
        <s v="Crash Bandicoot N. Sane Trilogy"/>
        <s v="Lightning Returns: Final Fantasy XIII"/>
        <s v="Pro Evolution Soccer 2014"/>
        <s v="Rocksmith 2014"/>
        <s v="Tom Clancy's Splinter Cell: Blacklist"/>
        <s v="Killzone: Mercenary"/>
        <s v="Crysis 3"/>
        <s v="Final Fantasy X / X-2 HD Remaster"/>
        <s v="Ni no Kuni II: Revenant Kingdom"/>
        <s v="Mario Party: Star Rush"/>
        <s v="Paper Mario: Color Splash"/>
        <s v="Super Bomberman R"/>
        <s v="Wii Fit U"/>
        <s v="Xenoblade Chronicles X"/>
        <s v="The Crew 2"/>
        <s v="Professor Layton vs Ace Attorney"/>
        <s v="Mario &amp; Sonic at the Sochi 2014 Olympic Winter Games"/>
        <s v="Dead Island: Riptide"/>
        <s v="F1 2016"/>
        <s v="Resident Evil: Revelations"/>
        <s v="LEGO City Undercover"/>
        <s v="FIFA 19"/>
        <s v="Sonic Forces"/>
        <s v="Monster Hunter Generations Ultimate"/>
        <s v="The LEGO Movie Videogame"/>
        <s v="Astro Bot Rescue Mission"/>
        <s v="Monster Hunter 3 Ultimate"/>
        <s v="Monster Hunter Stories"/>
        <s v="Mario Party: The Top 100"/>
        <s v="Fortnite"/>
        <s v="F1 2015"/>
        <s v="Rayman Legends"/>
        <s v="Diablo III: Eternal Collection"/>
        <s v="2014 FIFA World Cup Brazil"/>
        <s v="Dead or Alive 5"/>
        <s v="LEGO The Incredibles"/>
        <s v="F1 2017"/>
        <s v="World of Final Fantasy"/>
        <s v="Final Fantasy Explorers"/>
        <s v="Disney Magic World 2"/>
        <s v="Call of Duty: Modern Warfare Remastered"/>
        <s v="F1 2013"/>
        <s v="LEGO Worlds"/>
        <s v="Kirby and the Rainbow Curse"/>
        <s v="Ultra Street Fighter II: The Final Challengers"/>
        <s v="Xenoblade Chronicles"/>
        <s v="Everybody's Golf"/>
        <s v="Metroid: Samus Returns"/>
        <s v="Poochy &amp; Yoshi's Woolly World"/>
        <s v="Project CARS 2"/>
        <s v="Dragon Ball: Fusions"/>
        <s v="Mario Tennis Ultra Smash"/>
        <s v="F1 2018"/>
        <s v="Fire Emblem Warriors"/>
        <s v="Pokémon Art Academy"/>
        <s v="Hometown Story"/>
        <s v="Animal Crossing: Amiibo Festival"/>
        <s v="DiRT 4"/>
        <s v="Story of Seasons: Trio of Towns"/>
        <s v="Mario Golf: World Tour"/>
        <s v="Sonic Lost World"/>
        <s v="Atelier Rorona: Alchemist of Arland"/>
        <s v="Sonic Mania"/>
        <s v="Knack 2"/>
        <s v="Detective Pikachu"/>
        <s v="Luigi's Mansion"/>
        <s v="Mario Sports Superstars"/>
        <s v="Hyrule Warriors: Definitive Edition"/>
        <s v="Hey! Pikmin"/>
        <s v="Star Fox: Zero"/>
        <s v="Doom (2016)"/>
        <s v="Nintendo Labo: Toy-Con 03 Vehicle Kit"/>
        <s v="Farming Simulator 2013"/>
        <s v="Hatsune Miku: Project Mirai DX"/>
        <s v="Wii Sports Club"/>
        <s v="Burnout Paradise Remastered"/>
        <s v="Shin Megami Tensei IV: Apocalypse"/>
        <s v="The Wonderful 101"/>
        <s v="Nintendo Labo: Toy-Con 02 Robot Kit"/>
        <s v="Dead or Alive 5 Last Round"/>
        <s v="Dragon Ball Z: Extreme Butoden"/>
        <s v="Kirby: Battle Royale"/>
        <s v="Tokyo Mirage Sessions #FE"/>
        <s v="Chibi-Robo! Zip Lash"/>
        <s v="Monopoly for Nintendo Switch"/>
        <s v="Ever Oasis"/>
        <s v="Overcooked! 2"/>
        <s v="The Legend of Legacy"/>
        <s v="WarioWare Gold"/>
        <s v="Etrian Mystery Dungeon"/>
        <s v="The World Ends with You: Final Remix"/>
        <s v="Etrian Odyssey V: Beyond the Myth"/>
        <s v="Etrian Odyssey: Millennium Girl"/>
        <s v="Stella Glow"/>
        <s v="Sonic Boom: Fire &amp; Ice"/>
        <s v="Game &amp; Wario"/>
        <s v="Sid Meier's Civilization VI"/>
        <s v="7th Dragon III Code: VFD"/>
        <s v="Attack on Titan 2"/>
        <s v="F1 2014"/>
        <s v="Dragon Quest Builders: Revive Alefgard"/>
        <s v="Life Is Strange: Before the Storm"/>
        <s v="Code Name: S.T.E.A.M."/>
        <s v="Radiant Historia: Perfect Chronology"/>
        <s v="Fate/Extella: The Umbral Star"/>
        <s v="Arcana Heart 3"/>
        <s v="Project X Zone 2"/>
        <s v="Valkyria Chronicles 4"/>
        <s v="Captain Toad: Treasure Tracker"/>
        <s v="Street Fighter 30th Anniversary Collection"/>
        <s v="Xenoblade Chronicles 2: Torna ~ The Golden Country"/>
        <s v="Gravity Rush Remastered"/>
        <s v="Naruto Powerful Shippuden"/>
        <s v="Castlevania: Lords of Shadow - Mirror of Fate"/>
        <s v="Metroid Prime: Federation Force"/>
        <s v="Gear.Club Unlimited"/>
        <s v="Rodea the Sky Soldier"/>
        <s v="Ys VIII: Lacrimosa of Dana"/>
        <s v="Sushi Striker: The Way of Sushido"/>
        <s v="RPG Maker: Fes"/>
        <s v="BlazBlue: Cross Tag Battle"/>
        <s v="Disgaea 1 Complete"/>
        <s v="Tenkai Knights: Brave Battle"/>
      </sharedItems>
    </cacheField>
    <cacheField name="console" numFmtId="0">
      <sharedItems/>
    </cacheField>
    <cacheField name="genre" numFmtId="0">
      <sharedItems count="17">
        <s v="Action"/>
        <s v="Shooter"/>
        <s v="Action-Adventure"/>
        <s v="Sports"/>
        <s v="Role-Playing"/>
        <s v="Misc"/>
        <s v="Racing"/>
        <s v="Sandbox"/>
        <s v="Platform"/>
        <s v="Music"/>
        <s v="Party"/>
        <s v="Puzzle"/>
        <s v="Adventure"/>
        <s v="Fighting"/>
        <s v="Simulation"/>
        <s v="Board Game"/>
        <s v="Strategy"/>
      </sharedItems>
    </cacheField>
    <cacheField name="publisher" numFmtId="0">
      <sharedItems/>
    </cacheField>
    <cacheField name="developer" numFmtId="0">
      <sharedItems/>
    </cacheField>
    <cacheField name="critic_score" numFmtId="0">
      <sharedItems containsSemiMixedTypes="0" containsString="0" containsNumber="1" minValue="3" maxValue="9.8000000000000007"/>
    </cacheField>
    <cacheField name="total_sales" numFmtId="0">
      <sharedItems containsSemiMixedTypes="0" containsString="0" containsNumber="1" containsInteger="1" minValue="20000" maxValue="20320000"/>
    </cacheField>
    <cacheField name="na_sales" numFmtId="0">
      <sharedItems containsSemiMixedTypes="0" containsString="0" containsNumber="1" containsInteger="1" minValue="10000" maxValue="6760000"/>
    </cacheField>
    <cacheField name="jp_sales" numFmtId="0">
      <sharedItems containsSemiMixedTypes="0" containsString="0" containsNumber="1" containsInteger="1" minValue="0" maxValue="1430000"/>
    </cacheField>
    <cacheField name="pal_sales" numFmtId="0">
      <sharedItems containsSemiMixedTypes="0" containsString="0" containsNumber="1" containsInteger="1" minValue="0" maxValue="9850000"/>
    </cacheField>
    <cacheField name="other_sales" numFmtId="0">
      <sharedItems containsSemiMixedTypes="0" containsString="0" containsNumber="1" containsInteger="1" minValue="0" maxValue="3120000"/>
    </cacheField>
    <cacheField name="release_date" numFmtId="164">
      <sharedItems containsSemiMixedTypes="0" containsNonDate="0" containsDate="1" containsString="0" minDate="2013-02-19T00:00:00" maxDate="2018-11-17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06.934945601854" createdVersion="7" refreshedVersion="7" minRefreshableVersion="3" recordCount="220" xr:uid="{8228A7E6-922A-4049-A51C-BEB5F99C8F91}">
  <cacheSource type="worksheet">
    <worksheetSource name="Table2"/>
  </cacheSource>
  <cacheFields count="14">
    <cacheField name="Title" numFmtId="0">
      <sharedItems count="178">
        <s v="Grand Theft Auto V"/>
        <s v="Call of Duty: Black Ops 3"/>
        <s v="Red Dead Redemption 2"/>
        <s v="Call of Duty: WWII"/>
        <s v="FIFA 18"/>
        <s v="FIFA 17"/>
        <s v="Call of Duty: Ghosts"/>
        <s v="Call of Duty: Infinite Warfare"/>
        <s v="Fallout 4"/>
        <s v="FIFA 16"/>
        <s v="Star Wars Battlefront (2015)"/>
        <s v="Call of Duty: Advanced Warfare"/>
        <s v="Battlefield 1"/>
        <s v="Minecraft"/>
        <s v="FIFA 15"/>
        <s v="Final Fantasy XV"/>
        <s v="Overwatch"/>
        <s v="Batman: Arkham Knight"/>
        <s v="Far Cry 4"/>
        <s v="NBA 2K16"/>
        <s v="Far Cry 5"/>
        <s v="Battlefield 4"/>
        <s v="Assassin's Creed IV: Black Flag"/>
        <s v="Assassin's Creed Syndicate"/>
        <s v="NBA 2K17"/>
        <s v="Halo: The Master Chief Collection"/>
        <s v="The Elder Scrolls V: Skyrim Special Edition"/>
        <s v="NBA 2K18"/>
        <s v="Assassin's Creed Odyssey"/>
        <s v="Tom Clancy's Ghost Recon Wildlands"/>
        <s v="Mafia III"/>
        <s v="Far Cry: Primal"/>
        <s v="Need for Speed (2015)"/>
        <s v="Tomb Raider (2013)"/>
        <s v="Dragon Age: Inquisition"/>
        <s v="No Man's Sky"/>
        <s v="Need for Speed: Payback"/>
        <s v="Dragon Quest XI: Echoes of an Elusive Age"/>
        <s v="Just Cause 3"/>
        <s v="The Evil Within"/>
        <s v="Forza Horizon 4"/>
        <s v="BioShock Infinite"/>
        <s v="Titanfall 2"/>
        <s v="The Order: 1886"/>
        <s v="Forza Motorsport 7"/>
        <s v="Metal Gear Rising: Revengeance"/>
        <s v="Wolfenstein II: The New Colossus"/>
        <s v="Fallout 76"/>
        <s v="The Last Guardian"/>
        <s v="Metal Gear Solid V: Ground Zeroes"/>
        <s v="Shadow of the Colossus"/>
        <s v="Sunset Overdrive"/>
        <s v="The Elder Scrolls V: Skyrim"/>
        <s v="Dragon Quest VIII: Journey of the Cursed King"/>
        <s v="Plants vs Zombies: Garden Warfare"/>
        <s v="Crash Bandicoot N. Sane Trilogy"/>
        <s v="Lightning Returns: Final Fantasy XIII"/>
        <s v="Pro Evolution Soccer 2014"/>
        <s v="Rocksmith 2014"/>
        <s v="Tom Clancy's Splinter Cell: Blacklist"/>
        <s v="Killzone: Mercenary"/>
        <s v="Crysis 3"/>
        <s v="Final Fantasy X / X-2 HD Remaster"/>
        <s v="Ni no Kuni II: Revenant Kingdom"/>
        <s v="Mario Party: Star Rush"/>
        <s v="Paper Mario: Color Splash"/>
        <s v="Super Bomberman R"/>
        <s v="Wii Fit U"/>
        <s v="Xenoblade Chronicles X"/>
        <s v="The Crew 2"/>
        <s v="Professor Layton vs Ace Attorney"/>
        <s v="Mario &amp; Sonic at the Sochi 2014 Olympic Winter Games"/>
        <s v="Dead Island: Riptide"/>
        <s v="F1 2016"/>
        <s v="Resident Evil: Revelations"/>
        <s v="LEGO City Undercover"/>
        <s v="FIFA 19"/>
        <s v="Sonic Forces"/>
        <s v="Monster Hunter Generations Ultimate"/>
        <s v="The LEGO Movie Videogame"/>
        <s v="Astro Bot Rescue Mission"/>
        <s v="Monster Hunter 3 Ultimate"/>
        <s v="Monster Hunter Stories"/>
        <s v="Mario Party: The Top 100"/>
        <s v="Fortnite"/>
        <s v="F1 2015"/>
        <s v="Rayman Legends"/>
        <s v="Diablo III: Eternal Collection"/>
        <s v="2014 FIFA World Cup Brazil"/>
        <s v="Dead or Alive 5"/>
        <s v="LEGO The Incredibles"/>
        <s v="F1 2017"/>
        <s v="World of Final Fantasy"/>
        <s v="Final Fantasy Explorers"/>
        <s v="Disney Magic World 2"/>
        <s v="Call of Duty: Modern Warfare Remastered"/>
        <s v="F1 2013"/>
        <s v="LEGO Worlds"/>
        <s v="Kirby and the Rainbow Curse"/>
        <s v="Ultra Street Fighter II: The Final Challengers"/>
        <s v="Xenoblade Chronicles"/>
        <s v="Everybody's Golf"/>
        <s v="Metroid: Samus Returns"/>
        <s v="Poochy &amp; Yoshi's Woolly World"/>
        <s v="Project CARS 2"/>
        <s v="Dragon Ball: Fusions"/>
        <s v="Mario Tennis Ultra Smash"/>
        <s v="F1 2018"/>
        <s v="Fire Emblem Warriors"/>
        <s v="Pokémon Art Academy"/>
        <s v="Hometown Story"/>
        <s v="Animal Crossing: Amiibo Festival"/>
        <s v="DiRT 4"/>
        <s v="Story of Seasons: Trio of Towns"/>
        <s v="Mario Golf: World Tour"/>
        <s v="Sonic Lost World"/>
        <s v="Atelier Rorona: Alchemist of Arland"/>
        <s v="Sonic Mania"/>
        <s v="Knack 2"/>
        <s v="Detective Pikachu"/>
        <s v="Luigi's Mansion"/>
        <s v="Mario Sports Superstars"/>
        <s v="Hyrule Warriors: Definitive Edition"/>
        <s v="Hey! Pikmin"/>
        <s v="Star Fox: Zero"/>
        <s v="Doom (2016)"/>
        <s v="Nintendo Labo: Toy-Con 03 Vehicle Kit"/>
        <s v="Farming Simulator 2013"/>
        <s v="Hatsune Miku: Project Mirai DX"/>
        <s v="Wii Sports Club"/>
        <s v="Burnout Paradise Remastered"/>
        <s v="Shin Megami Tensei IV: Apocalypse"/>
        <s v="The Wonderful 101"/>
        <s v="Nintendo Labo: Toy-Con 02 Robot Kit"/>
        <s v="Dead or Alive 5 Last Round"/>
        <s v="Dragon Ball Z: Extreme Butoden"/>
        <s v="Kirby: Battle Royale"/>
        <s v="Tokyo Mirage Sessions #FE"/>
        <s v="Chibi-Robo! Zip Lash"/>
        <s v="Monopoly for Nintendo Switch"/>
        <s v="Ever Oasis"/>
        <s v="Overcooked! 2"/>
        <s v="The Legend of Legacy"/>
        <s v="WarioWare Gold"/>
        <s v="Etrian Mystery Dungeon"/>
        <s v="The World Ends with You: Final Remix"/>
        <s v="Etrian Odyssey V: Beyond the Myth"/>
        <s v="Etrian Odyssey: Millennium Girl"/>
        <s v="Stella Glow"/>
        <s v="Sonic Boom: Fire &amp; Ice"/>
        <s v="Game &amp; Wario"/>
        <s v="Sid Meier's Civilization VI"/>
        <s v="7th Dragon III Code: VFD"/>
        <s v="Attack on Titan 2"/>
        <s v="F1 2014"/>
        <s v="Dragon Quest Builders: Revive Alefgard"/>
        <s v="Life Is Strange: Before the Storm"/>
        <s v="Code Name: S.T.E.A.M."/>
        <s v="Radiant Historia: Perfect Chronology"/>
        <s v="Fate/Extella: The Umbral Star"/>
        <s v="Arcana Heart 3"/>
        <s v="Project X Zone 2"/>
        <s v="Valkyria Chronicles 4"/>
        <s v="Captain Toad: Treasure Tracker"/>
        <s v="Street Fighter 30th Anniversary Collection"/>
        <s v="Xenoblade Chronicles 2: Torna ~ The Golden Country"/>
        <s v="Gravity Rush Remastered"/>
        <s v="Naruto Powerful Shippuden"/>
        <s v="Castlevania: Lords of Shadow - Mirror of Fate"/>
        <s v="Metroid Prime: Federation Force"/>
        <s v="Gear.Club Unlimited"/>
        <s v="Rodea the Sky Soldier"/>
        <s v="Ys VIII: Lacrimosa of Dana"/>
        <s v="Sushi Striker: The Way of Sushido"/>
        <s v="RPG Maker: Fes"/>
        <s v="BlazBlue: Cross Tag Battle"/>
        <s v="Disgaea 1 Complete"/>
        <s v="Tenkai Knights: Brave Battle"/>
      </sharedItems>
    </cacheField>
    <cacheField name="Console" numFmtId="0">
      <sharedItems count="8">
        <s v="PS3"/>
        <s v="PS4"/>
        <s v="X360"/>
        <s v="XOne"/>
        <s v="NS"/>
        <s v="WiiU"/>
        <s v="3DS"/>
        <s v="PSV"/>
      </sharedItems>
    </cacheField>
    <cacheField name="Genre" numFmtId="0">
      <sharedItems count="17">
        <s v="Action"/>
        <s v="Shooter"/>
        <s v="Action-Adventure"/>
        <s v="Sports"/>
        <s v="Role-Playing"/>
        <s v="Misc"/>
        <s v="Racing"/>
        <s v="Sandbox"/>
        <s v="Platform"/>
        <s v="Music"/>
        <s v="Party"/>
        <s v="Puzzle"/>
        <s v="Adventure"/>
        <s v="Fighting"/>
        <s v="Simulation"/>
        <s v="Board Game"/>
        <s v="Strategy"/>
      </sharedItems>
    </cacheField>
    <cacheField name="Publisher" numFmtId="0">
      <sharedItems/>
    </cacheField>
    <cacheField name="Developer" numFmtId="0">
      <sharedItems count="111">
        <s v="Rockstar North"/>
        <s v="Treyarch"/>
        <s v="Rockstar Games"/>
        <s v="Sledgehammer Games"/>
        <s v="EA Vancouver"/>
        <s v="EA Canada"/>
        <s v="Infinity Ward"/>
        <s v="Bethesda Game Studios"/>
        <s v="EA DICE"/>
        <s v="Mojang"/>
        <s v="Square Enix"/>
        <s v="Blizzard Entertainment"/>
        <s v="High Moon Studios"/>
        <s v="Rocksteady Studios"/>
        <s v="Ubisoft Montreal"/>
        <s v="Visual Concepts"/>
        <s v="Ubisoft"/>
        <s v="Ubisoft Quebec"/>
        <s v="343 Industries"/>
        <s v="Bethesda Softworks"/>
        <s v="Ubisoft Paris"/>
        <s v="Hangar 13"/>
        <s v="Ghost Games"/>
        <s v="Crystal Dynamics"/>
        <s v="BioWare Edmonton"/>
        <s v="Hello Games"/>
        <s v="Avalanche Studios"/>
        <s v="4J Studios"/>
        <s v="Tango Gameworks"/>
        <s v="Playground Games"/>
        <s v="Irrational Games"/>
        <s v="Respawn Entertainment"/>
        <s v="Ready at Dawn"/>
        <s v="Turn 10 Studios"/>
        <s v="PlatinumGames"/>
        <s v="MachineGames"/>
        <s v="SIE Japan Studio"/>
        <s v="Kojima Productions"/>
        <s v="Bluepoint Games"/>
        <s v="Insomniac Games"/>
        <s v="Level 5 / Armor Project"/>
        <s v="PopCap Games"/>
        <s v="Toys for Bob"/>
        <s v="Unknown"/>
        <s v="Konami"/>
        <s v="Ubisoft San Francisco"/>
        <s v="Ubisoft Toronto"/>
        <s v="Guerrilla Games"/>
        <s v="Crytek"/>
        <s v="Level 5"/>
        <s v="Nd Cube Co., Ltd."/>
        <s v="Intelligent Systems"/>
        <s v="HexaDrive"/>
        <s v="Nintendo"/>
        <s v="Monolith Soft"/>
        <s v="Ivory Tower"/>
        <s v="Sega Sports R&amp;D"/>
        <s v="Techland"/>
        <s v="Codemasters"/>
        <s v="Capcom"/>
        <s v="TT Fusion"/>
        <s v="EA Sports"/>
        <s v="Sonic Team"/>
        <s v="Marvelous"/>
        <s v="Epic Games"/>
        <s v="Codemasters Birmingham"/>
        <s v="Ubisoft Montpellier"/>
        <s v="Team Ninja"/>
        <s v="Traveller's Tales"/>
        <s v="High Horse Entertainment"/>
        <s v="HAL Laboratory"/>
        <s v="Clap Hanz"/>
        <s v="Mercury Steam"/>
        <s v="Good-Feel"/>
        <s v="Slightly Mad Studios"/>
        <s v="Ganbarion"/>
        <s v="Camelot Software Planning"/>
        <s v="Omega Force"/>
        <s v="Headstrong Games"/>
        <s v="Toy Box"/>
        <s v="Marvelous Entertainment"/>
        <s v="Dimps Corporation"/>
        <s v="Gust"/>
        <s v="PagodaWest Games"/>
        <s v="Creatures Inc."/>
        <s v="GREZZO"/>
        <s v="Namco Bandai Games"/>
        <s v="Arzest"/>
        <s v="Nintendo EPD"/>
        <s v="id Software"/>
        <s v="Giants Software"/>
        <s v="Sega"/>
        <s v="Stellar Entertainment"/>
        <s v="Atlus"/>
        <s v="Arc System Works"/>
        <s v="Engine Software"/>
        <s v="Ghost Town Games"/>
        <s v="Cattle Call"/>
        <s v="Spike Chunsoft"/>
        <s v="imageepoch Inc."/>
        <s v="Sanzaru Games"/>
        <s v="Firaxis Games"/>
        <s v="Deck Nine"/>
        <s v="Examu Inc."/>
        <s v="Next Level Games"/>
        <s v="Eden Games"/>
        <s v="Kadokawa Games"/>
        <s v="Nihon Falcom Corporation"/>
        <s v="Indies Zero"/>
        <s v="Nippon Ichi Software"/>
        <s v="Delta Factory"/>
      </sharedItems>
    </cacheField>
    <cacheField name="Critic Score" numFmtId="0">
      <sharedItems containsSemiMixedTypes="0" containsString="0" containsNumber="1" minValue="3" maxValue="9.8000000000000007"/>
    </cacheField>
    <cacheField name="Total Sales" numFmtId="0">
      <sharedItems containsSemiMixedTypes="0" containsString="0" containsNumber="1" containsInteger="1" minValue="20000" maxValue="20320000"/>
    </cacheField>
    <cacheField name="North America Sales" numFmtId="0">
      <sharedItems containsSemiMixedTypes="0" containsString="0" containsNumber="1" containsInteger="1" minValue="10000" maxValue="6760000"/>
    </cacheField>
    <cacheField name="Japan Sales" numFmtId="0">
      <sharedItems containsSemiMixedTypes="0" containsString="0" containsNumber="1" containsInteger="1" minValue="0" maxValue="1430000"/>
    </cacheField>
    <cacheField name="Europe &amp; Africa Sales" numFmtId="0">
      <sharedItems containsSemiMixedTypes="0" containsString="0" containsNumber="1" containsInteger="1" minValue="0" maxValue="9850000"/>
    </cacheField>
    <cacheField name="Other Sales" numFmtId="0">
      <sharedItems containsSemiMixedTypes="0" containsString="0" containsNumber="1" containsInteger="1" minValue="0" maxValue="3120000"/>
    </cacheField>
    <cacheField name="Release Date" numFmtId="166">
      <sharedItems containsSemiMixedTypes="0" containsNonDate="0" containsDate="1" containsString="0" minDate="2013-02-19T00:00:00" maxDate="2018-11-17T00:00:00" count="154">
        <d v="2013-09-17T00:00:00"/>
        <d v="2014-11-18T00:00:00"/>
        <d v="2015-11-06T00:00:00"/>
        <d v="2018-10-26T00:00:00"/>
        <d v="2017-11-03T00:00:00"/>
        <d v="2017-09-29T00:00:00"/>
        <d v="2016-09-27T00:00:00"/>
        <d v="2013-11-05T00:00:00"/>
        <d v="2016-11-04T00:00:00"/>
        <d v="2015-11-10T00:00:00"/>
        <d v="2015-09-22T00:00:00"/>
        <d v="2015-11-17T00:00:00"/>
        <d v="2014-11-04T00:00:00"/>
        <d v="2016-10-21T00:00:00"/>
        <d v="2014-10-07T00:00:00"/>
        <d v="2014-09-23T00:00:00"/>
        <d v="2016-11-29T00:00:00"/>
        <d v="2016-05-24T00:00:00"/>
        <d v="2013-11-15T00:00:00"/>
        <d v="2015-06-23T00:00:00"/>
        <d v="2015-09-29T00:00:00"/>
        <d v="2018-03-27T00:00:00"/>
        <d v="2013-10-29T00:00:00"/>
        <d v="2015-10-23T00:00:00"/>
        <d v="2016-09-16T00:00:00"/>
        <d v="2014-11-11T00:00:00"/>
        <d v="2016-10-28T00:00:00"/>
        <d v="2017-09-19T00:00:00"/>
        <d v="2018-10-05T00:00:00"/>
        <d v="2017-03-07T00:00:00"/>
        <d v="2016-10-07T00:00:00"/>
        <d v="2016-02-23T00:00:00"/>
        <d v="2015-11-03T00:00:00"/>
        <d v="2013-03-05T00:00:00"/>
        <d v="2016-08-09T00:00:00"/>
        <d v="2017-11-10T00:00:00"/>
        <d v="2018-09-04T00:00:00"/>
        <d v="2015-12-01T00:00:00"/>
        <d v="2018-06-21T00:00:00"/>
        <d v="2014-10-14T00:00:00"/>
        <d v="2018-10-02T00:00:00"/>
        <d v="2013-03-26T00:00:00"/>
        <d v="2015-02-20T00:00:00"/>
        <d v="2017-10-03T00:00:00"/>
        <d v="2013-02-19T00:00:00"/>
        <d v="2016-06-17T00:00:00"/>
        <d v="2017-10-27T00:00:00"/>
        <d v="2018-11-14T00:00:00"/>
        <d v="2016-12-06T00:00:00"/>
        <d v="2014-03-18T00:00:00"/>
        <d v="2018-02-06T00:00:00"/>
        <d v="2014-10-28T00:00:00"/>
        <d v="2017-11-17T00:00:00"/>
        <d v="2017-01-20T00:00:00"/>
        <d v="2014-02-25T00:00:00"/>
        <d v="2018-06-29T00:00:00"/>
        <d v="2014-02-11T00:00:00"/>
        <d v="2013-09-24T00:00:00"/>
        <d v="2013-10-22T00:00:00"/>
        <d v="2013-08-20T00:00:00"/>
        <d v="2013-09-10T00:00:00"/>
        <d v="2015-05-12T00:00:00"/>
        <d v="2018-03-23T00:00:00"/>
        <d v="2017-03-03T00:00:00"/>
        <d v="2014-01-10T00:00:00"/>
        <d v="2015-12-04T00:00:00"/>
        <d v="2014-08-29T00:00:00"/>
        <d v="2013-04-23T00:00:00"/>
        <d v="2017-01-01T00:00:00"/>
        <d v="2013-05-21T00:00:00"/>
        <d v="2017-04-04T00:00:00"/>
        <d v="2018-09-28T00:00:00"/>
        <d v="2017-11-07T00:00:00"/>
        <d v="2018-08-28T00:00:00"/>
        <d v="2014-02-07T00:00:00"/>
        <d v="2013-03-19T00:00:00"/>
        <d v="2017-09-08T00:00:00"/>
        <d v="2018-11-16T00:00:00"/>
        <d v="2015-07-21T00:00:00"/>
        <d v="2013-09-03T00:00:00"/>
        <d v="2018-11-02T00:00:00"/>
        <d v="2014-04-15T00:00:00"/>
        <d v="2015-02-17T00:00:00"/>
        <d v="2018-06-15T00:00:00"/>
        <d v="2017-08-25T00:00:00"/>
        <d v="2016-10-25T00:00:00"/>
        <d v="2016-01-26T00:00:00"/>
        <d v="2016-10-14T00:00:00"/>
        <d v="2017-06-27T00:00:00"/>
        <d v="2013-10-08T00:00:00"/>
        <d v="2017-09-05T00:00:00"/>
        <d v="2017-05-26T00:00:00"/>
        <d v="2015-04-10T00:00:00"/>
        <d v="2017-08-29T00:00:00"/>
        <d v="2017-09-15T00:00:00"/>
        <d v="2017-02-03T00:00:00"/>
        <d v="2017-09-22T00:00:00"/>
        <d v="2016-11-22T00:00:00"/>
        <d v="2015-11-20T00:00:00"/>
        <d v="2018-08-24T00:00:00"/>
        <d v="2017-10-20T00:00:00"/>
        <d v="2014-10-24T00:00:00"/>
        <d v="2015-11-13T00:00:00"/>
        <d v="2017-06-06T00:00:00"/>
        <d v="2017-02-28T00:00:00"/>
        <d v="2014-05-02T00:00:00"/>
        <d v="2014-06-24T00:00:00"/>
        <d v="2017-08-15T00:00:00"/>
        <d v="2018-10-12T00:00:00"/>
        <d v="2017-03-24T00:00:00"/>
        <d v="2018-05-18T00:00:00"/>
        <d v="2017-07-28T00:00:00"/>
        <d v="2016-04-22T00:00:00"/>
        <d v="2018-09-14T00:00:00"/>
        <d v="2013-11-19T00:00:00"/>
        <d v="2015-09-08T00:00:00"/>
        <d v="2014-07-25T00:00:00"/>
        <d v="2018-03-16T00:00:00"/>
        <d v="2016-09-20T00:00:00"/>
        <d v="2013-09-15T00:00:00"/>
        <d v="2018-04-20T00:00:00"/>
        <d v="2015-10-20T00:00:00"/>
        <d v="2018-01-19T00:00:00"/>
        <d v="2016-06-24T00:00:00"/>
        <d v="2015-10-09T00:00:00"/>
        <d v="2017-10-31T00:00:00"/>
        <d v="2017-06-23T00:00:00"/>
        <d v="2018-08-07T00:00:00"/>
        <d v="2015-10-13T00:00:00"/>
        <d v="2018-08-03T00:00:00"/>
        <d v="2015-04-07T00:00:00"/>
        <d v="2017-10-17T00:00:00"/>
        <d v="2013-10-01T00:00:00"/>
        <d v="2013-06-23T00:00:00"/>
        <d v="2016-07-12T00:00:00"/>
        <d v="2018-03-20T00:00:00"/>
        <d v="2014-10-21T00:00:00"/>
        <d v="2018-02-09T00:00:00"/>
        <d v="2018-03-06T00:00:00"/>
        <d v="2015-03-13T00:00:00"/>
        <d v="2018-02-13T00:00:00"/>
        <d v="2017-07-25T00:00:00"/>
        <d v="2016-02-16T00:00:00"/>
        <d v="2018-09-25T00:00:00"/>
        <d v="2018-07-13T00:00:00"/>
        <d v="2018-05-29T00:00:00"/>
        <d v="2018-09-21T00:00:00"/>
        <d v="2016-02-02T00:00:00"/>
        <d v="2016-08-19T00:00:00"/>
        <d v="2017-11-21T00:00:00"/>
        <d v="2018-06-26T00:00:00"/>
        <d v="2018-06-08T00:00:00"/>
        <d v="2018-06-05T00:00:00"/>
        <d v="2018-10-09T00:00:00"/>
      </sharedItems>
      <fieldGroup par="13" base="11">
        <rangePr groupBy="months" startDate="2013-02-19T00:00:00" endDate="2018-11-17T00:00:00"/>
        <groupItems count="14">
          <s v="&lt;2/19/2013"/>
          <s v="Jan"/>
          <s v="Feb"/>
          <s v="Mar"/>
          <s v="Apr"/>
          <s v="May"/>
          <s v="Jun"/>
          <s v="Jul"/>
          <s v="Aug"/>
          <s v="Sep"/>
          <s v="Oct"/>
          <s v="Nov"/>
          <s v="Dec"/>
          <s v="&gt;11/17/2018"/>
        </groupItems>
      </fieldGroup>
    </cacheField>
    <cacheField name="Quarters" numFmtId="0" databaseField="0">
      <fieldGroup base="11">
        <rangePr groupBy="quarters" startDate="2013-02-19T00:00:00" endDate="2018-11-17T00:00:00"/>
        <groupItems count="6">
          <s v="&lt;2/19/2013"/>
          <s v="Qtr1"/>
          <s v="Qtr2"/>
          <s v="Qtr3"/>
          <s v="Qtr4"/>
          <s v="&gt;11/17/2018"/>
        </groupItems>
      </fieldGroup>
    </cacheField>
    <cacheField name="Years" numFmtId="0" databaseField="0">
      <fieldGroup base="11">
        <rangePr groupBy="years" startDate="2013-02-19T00:00:00" endDate="2018-11-17T00:00:00"/>
        <groupItems count="8">
          <s v="&lt;2/19/2013"/>
          <s v="2013"/>
          <s v="2014"/>
          <s v="2015"/>
          <s v="2016"/>
          <s v="2017"/>
          <s v="2018"/>
          <s v="&gt;11/17/2018"/>
        </groupItems>
      </fieldGroup>
    </cacheField>
  </cacheFields>
  <extLst>
    <ext xmlns:x14="http://schemas.microsoft.com/office/spreadsheetml/2009/9/main" uri="{725AE2AE-9491-48be-B2B4-4EB974FC3084}">
      <x14:pivotCacheDefinition pivotCacheId="832331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x v="0"/>
    <s v="PS3"/>
    <x v="0"/>
    <s v="Rockstar Games"/>
    <s v="Rockstar North"/>
    <n v="9.4"/>
    <n v="20320000"/>
    <n v="6370000"/>
    <n v="990000"/>
    <n v="9850000"/>
    <n v="3120000"/>
    <d v="2013-09-17T00:00:00"/>
  </r>
  <r>
    <x v="0"/>
    <s v="PS4"/>
    <x v="0"/>
    <s v="Rockstar Games"/>
    <s v="Rockstar North"/>
    <n v="9.6999999999999993"/>
    <n v="19390000"/>
    <n v="6060000"/>
    <n v="600000"/>
    <n v="9710000"/>
    <n v="3020000"/>
    <d v="2014-11-18T00:00:00"/>
  </r>
  <r>
    <x v="1"/>
    <s v="PS4"/>
    <x v="1"/>
    <s v="Activision"/>
    <s v="Treyarch"/>
    <n v="8.1"/>
    <n v="15090000"/>
    <n v="6180000"/>
    <n v="410000"/>
    <n v="6050000"/>
    <n v="2440000"/>
    <d v="2015-11-06T00:00:00"/>
  </r>
  <r>
    <x v="2"/>
    <s v="PS4"/>
    <x v="2"/>
    <s v="Rockstar Games"/>
    <s v="Rockstar Games"/>
    <n v="9.8000000000000007"/>
    <n v="13940000"/>
    <n v="5260000"/>
    <n v="210000"/>
    <n v="6210000"/>
    <n v="2260000"/>
    <d v="2018-10-26T00:00:00"/>
  </r>
  <r>
    <x v="3"/>
    <s v="PS4"/>
    <x v="1"/>
    <s v="Activision"/>
    <s v="Sledgehammer Games"/>
    <n v="8.1"/>
    <n v="13400000"/>
    <n v="4670000"/>
    <n v="400000"/>
    <n v="6210000"/>
    <n v="2120000"/>
    <d v="2017-11-03T00:00:00"/>
  </r>
  <r>
    <x v="4"/>
    <s v="PS4"/>
    <x v="3"/>
    <s v="EA Sports"/>
    <s v="EA Vancouver"/>
    <n v="8.3000000000000007"/>
    <n v="11800000"/>
    <n v="1270000"/>
    <n v="150000"/>
    <n v="8640000"/>
    <n v="1730000"/>
    <d v="2017-09-29T00:00:00"/>
  </r>
  <r>
    <x v="5"/>
    <s v="PS4"/>
    <x v="3"/>
    <s v="Electronic Arts"/>
    <s v="EA Canada"/>
    <n v="8.9"/>
    <n v="10940000"/>
    <n v="1260000"/>
    <n v="120000"/>
    <n v="7950000"/>
    <n v="1610000"/>
    <d v="2016-09-27T00:00:00"/>
  </r>
  <r>
    <x v="6"/>
    <s v="X360"/>
    <x v="1"/>
    <s v="Activision"/>
    <s v="Infinity Ward"/>
    <n v="6.9"/>
    <n v="10410000"/>
    <n v="6760000"/>
    <n v="40000"/>
    <n v="2640000"/>
    <n v="980000"/>
    <d v="2013-11-05T00:00:00"/>
  </r>
  <r>
    <x v="6"/>
    <s v="PS3"/>
    <x v="1"/>
    <s v="Activision"/>
    <s v="Infinity Ward"/>
    <n v="7.5"/>
    <n v="10130000"/>
    <n v="4110000"/>
    <n v="390000"/>
    <n v="4010000"/>
    <n v="1620000"/>
    <d v="2013-11-05T00:00:00"/>
  </r>
  <r>
    <x v="0"/>
    <s v="XOne"/>
    <x v="0"/>
    <s v="Rockstar Games"/>
    <s v="Rockstar North"/>
    <n v="9"/>
    <n v="8720000"/>
    <n v="4700000"/>
    <n v="10000"/>
    <n v="3250000"/>
    <n v="760000"/>
    <d v="2014-11-18T00:00:00"/>
  </r>
  <r>
    <x v="7"/>
    <s v="PS4"/>
    <x v="1"/>
    <s v="Activision"/>
    <s v="Infinity Ward"/>
    <n v="7.9"/>
    <n v="8480000"/>
    <n v="3110000"/>
    <n v="190000"/>
    <n v="3830000"/>
    <n v="1360000"/>
    <d v="2016-11-04T00:00:00"/>
  </r>
  <r>
    <x v="8"/>
    <s v="PS4"/>
    <x v="4"/>
    <s v="Bethesda Softworks"/>
    <s v="Bethesda Game Studios"/>
    <n v="8.6"/>
    <n v="8480000"/>
    <n v="2910000"/>
    <n v="270000"/>
    <n v="3970000"/>
    <n v="1340000"/>
    <d v="2015-11-10T00:00:00"/>
  </r>
  <r>
    <x v="9"/>
    <s v="PS4"/>
    <x v="3"/>
    <s v="EA Sports"/>
    <s v="EA Canada"/>
    <n v="8.5"/>
    <n v="8220000"/>
    <n v="1150000"/>
    <n v="70000"/>
    <n v="5770000"/>
    <n v="1230000"/>
    <d v="2015-09-22T00:00:00"/>
  </r>
  <r>
    <x v="10"/>
    <s v="PS4"/>
    <x v="1"/>
    <s v="Electronic Arts"/>
    <s v="EA DICE"/>
    <n v="7.1"/>
    <n v="8030000"/>
    <n v="3310000"/>
    <n v="230000"/>
    <n v="3190000"/>
    <n v="1300000"/>
    <d v="2015-11-17T00:00:00"/>
  </r>
  <r>
    <x v="11"/>
    <s v="PS4"/>
    <x v="1"/>
    <s v="Activision"/>
    <s v="Sledgehammer Games"/>
    <n v="8.5"/>
    <n v="7530000"/>
    <n v="2840000"/>
    <n v="140000"/>
    <n v="3340000"/>
    <n v="1220000"/>
    <d v="2014-11-04T00:00:00"/>
  </r>
  <r>
    <x v="12"/>
    <s v="PS4"/>
    <x v="1"/>
    <s v="Electronic Arts"/>
    <s v="EA DICE"/>
    <n v="9.1"/>
    <n v="7260000"/>
    <n v="2200000"/>
    <n v="290000"/>
    <n v="3650000"/>
    <n v="1120000"/>
    <d v="2016-10-21T00:00:00"/>
  </r>
  <r>
    <x v="13"/>
    <s v="PS4"/>
    <x v="5"/>
    <s v="Sony Computer Entertainment"/>
    <s v="Mojang"/>
    <n v="9.4"/>
    <n v="6330000"/>
    <n v="1890000"/>
    <n v="350000"/>
    <n v="3130000"/>
    <n v="960000"/>
    <d v="2014-10-07T00:00:00"/>
  </r>
  <r>
    <x v="14"/>
    <s v="PS4"/>
    <x v="3"/>
    <s v="EA Sports"/>
    <s v="EA Canada"/>
    <n v="8.1"/>
    <n v="6320000"/>
    <n v="830000"/>
    <n v="50000"/>
    <n v="4490000"/>
    <n v="940000"/>
    <d v="2014-09-23T00:00:00"/>
  </r>
  <r>
    <x v="11"/>
    <s v="XOne"/>
    <x v="1"/>
    <s v="Activision"/>
    <s v="Sledgehammer Games"/>
    <n v="8.3000000000000007"/>
    <n v="5220000"/>
    <n v="3250000"/>
    <n v="10000"/>
    <n v="1490000"/>
    <n v="480000"/>
    <d v="2014-11-04T00:00:00"/>
  </r>
  <r>
    <x v="12"/>
    <s v="XOne"/>
    <x v="1"/>
    <s v="Electronic Arts"/>
    <s v="EA DICE"/>
    <n v="9.3000000000000007"/>
    <n v="5130000"/>
    <n v="3370000"/>
    <n v="20000"/>
    <n v="1260000"/>
    <n v="480000"/>
    <d v="2016-10-21T00:00:00"/>
  </r>
  <r>
    <x v="15"/>
    <s v="PS4"/>
    <x v="4"/>
    <s v="Square Enix"/>
    <s v="Square Enix"/>
    <n v="8.1"/>
    <n v="5070000"/>
    <n v="1810000"/>
    <n v="1050000"/>
    <n v="1530000"/>
    <n v="680000"/>
    <d v="2016-11-29T00:00:00"/>
  </r>
  <r>
    <x v="8"/>
    <s v="XOne"/>
    <x v="4"/>
    <s v="Bethesda Softworks"/>
    <s v="Bethesda Game Studios"/>
    <n v="8.4"/>
    <n v="5030000"/>
    <n v="2940000"/>
    <n v="20000"/>
    <n v="1620000"/>
    <n v="450000"/>
    <d v="2015-11-10T00:00:00"/>
  </r>
  <r>
    <x v="14"/>
    <s v="PS3"/>
    <x v="3"/>
    <s v="EA Sports"/>
    <s v="EA Canada"/>
    <n v="6.9"/>
    <n v="4560000"/>
    <n v="590000"/>
    <n v="40000"/>
    <n v="3250000"/>
    <n v="680000"/>
    <d v="2014-09-23T00:00:00"/>
  </r>
  <r>
    <x v="16"/>
    <s v="PS4"/>
    <x v="1"/>
    <s v="Blizzard Entertainment"/>
    <s v="Blizzard Entertainment"/>
    <n v="8.8000000000000007"/>
    <n v="4540000"/>
    <n v="1840000"/>
    <n v="170000"/>
    <n v="1800000"/>
    <n v="730000"/>
    <d v="2016-05-24T00:00:00"/>
  </r>
  <r>
    <x v="11"/>
    <s v="X360"/>
    <x v="1"/>
    <s v="Activision"/>
    <s v="High Moon Studios"/>
    <n v="9.1"/>
    <n v="4340000"/>
    <n v="2810000"/>
    <n v="0"/>
    <n v="1130000"/>
    <n v="410000"/>
    <d v="2014-11-04T00:00:00"/>
  </r>
  <r>
    <x v="11"/>
    <s v="PS3"/>
    <x v="1"/>
    <s v="Activision"/>
    <s v="High Moon Studios"/>
    <n v="9.1"/>
    <n v="4270000"/>
    <n v="1590000"/>
    <n v="200000"/>
    <n v="1810000"/>
    <n v="670000"/>
    <d v="2014-11-04T00:00:00"/>
  </r>
  <r>
    <x v="6"/>
    <s v="PS4"/>
    <x v="1"/>
    <s v="Activision"/>
    <s v="Infinity Ward"/>
    <n v="7.5"/>
    <n v="4170000"/>
    <n v="1790000"/>
    <n v="50000"/>
    <n v="1640000"/>
    <n v="690000"/>
    <d v="2013-11-15T00:00:00"/>
  </r>
  <r>
    <x v="10"/>
    <s v="XOne"/>
    <x v="1"/>
    <s v="Electronic Arts"/>
    <s v="EA DICE"/>
    <n v="6.9"/>
    <n v="4150000"/>
    <n v="2490000"/>
    <n v="20000"/>
    <n v="1260000"/>
    <n v="380000"/>
    <d v="2015-11-17T00:00:00"/>
  </r>
  <r>
    <x v="17"/>
    <s v="PS4"/>
    <x v="0"/>
    <s v="Warner Bros. Interactive"/>
    <s v="Rocksteady Studios"/>
    <n v="8.1"/>
    <n v="4110000"/>
    <n v="1650000"/>
    <n v="110000"/>
    <n v="1680000"/>
    <n v="660000"/>
    <d v="2015-06-23T00:00:00"/>
  </r>
  <r>
    <x v="18"/>
    <s v="PS4"/>
    <x v="1"/>
    <s v="Ubisoft"/>
    <s v="Ubisoft Montreal"/>
    <n v="8.4"/>
    <n v="4060000"/>
    <n v="1180000"/>
    <n v="110000"/>
    <n v="2140000"/>
    <n v="630000"/>
    <d v="2014-11-18T00:00:00"/>
  </r>
  <r>
    <x v="19"/>
    <s v="PS4"/>
    <x v="3"/>
    <s v="2K Sports"/>
    <s v="Visual Concepts"/>
    <n v="8.6999999999999993"/>
    <n v="3980000"/>
    <n v="2560000"/>
    <n v="50000"/>
    <n v="660000"/>
    <n v="710000"/>
    <d v="2015-09-29T00:00:00"/>
  </r>
  <r>
    <x v="20"/>
    <s v="PS4"/>
    <x v="0"/>
    <s v="Ubisoft"/>
    <s v="Ubisoft"/>
    <n v="7.9"/>
    <n v="3950000"/>
    <n v="1440000"/>
    <n v="150000"/>
    <n v="1730000"/>
    <n v="620000"/>
    <d v="2018-03-27T00:00:00"/>
  </r>
  <r>
    <x v="21"/>
    <s v="PS4"/>
    <x v="1"/>
    <s v="Electronic Arts"/>
    <s v="EA DICE"/>
    <n v="8.3000000000000007"/>
    <n v="3940000"/>
    <n v="1400000"/>
    <n v="190000"/>
    <n v="1740000"/>
    <n v="620000"/>
    <d v="2013-11-15T00:00:00"/>
  </r>
  <r>
    <x v="22"/>
    <s v="PS3"/>
    <x v="2"/>
    <s v="Ubisoft"/>
    <s v="Ubisoft Montreal"/>
    <n v="8.6999999999999993"/>
    <n v="3940000"/>
    <n v="1340000"/>
    <n v="130000"/>
    <n v="1860000"/>
    <n v="620000"/>
    <d v="2013-10-29T00:00:00"/>
  </r>
  <r>
    <x v="21"/>
    <s v="PS3"/>
    <x v="1"/>
    <s v="Electronic Arts"/>
    <s v="EA DICE"/>
    <n v="8.6999999999999993"/>
    <n v="3640000"/>
    <n v="1310000"/>
    <n v="270000"/>
    <n v="1500000"/>
    <n v="550000"/>
    <d v="2013-10-29T00:00:00"/>
  </r>
  <r>
    <x v="23"/>
    <s v="PS4"/>
    <x v="0"/>
    <s v="Ubisoft"/>
    <s v="Ubisoft Quebec"/>
    <n v="8.6"/>
    <n v="3600000"/>
    <n v="900000"/>
    <n v="80000"/>
    <n v="2060000"/>
    <n v="550000"/>
    <d v="2015-10-23T00:00:00"/>
  </r>
  <r>
    <x v="21"/>
    <s v="X360"/>
    <x v="1"/>
    <s v="Electronic Arts"/>
    <s v="EA DICE"/>
    <n v="8.6999999999999993"/>
    <n v="3540000"/>
    <n v="2160000"/>
    <n v="20000"/>
    <n v="1050000"/>
    <n v="320000"/>
    <d v="2013-10-29T00:00:00"/>
  </r>
  <r>
    <x v="24"/>
    <s v="PS4"/>
    <x v="3"/>
    <s v="2K Sports"/>
    <s v="Visual Concepts"/>
    <n v="9"/>
    <n v="3520000"/>
    <n v="2280000"/>
    <n v="30000"/>
    <n v="590000"/>
    <n v="630000"/>
    <d v="2016-09-16T00:00:00"/>
  </r>
  <r>
    <x v="25"/>
    <s v="XOne"/>
    <x v="1"/>
    <s v="Microsoft Studios"/>
    <s v="343 Industries"/>
    <n v="8.8000000000000007"/>
    <n v="3440000"/>
    <n v="2060000"/>
    <n v="30000"/>
    <n v="1040000"/>
    <n v="310000"/>
    <d v="2014-11-11T00:00:00"/>
  </r>
  <r>
    <x v="26"/>
    <s v="PS4"/>
    <x v="4"/>
    <s v="Bethesda Softworks"/>
    <s v="Bethesda Softworks"/>
    <n v="8.3000000000000007"/>
    <n v="3360000"/>
    <n v="1240000"/>
    <n v="80000"/>
    <n v="1500000"/>
    <n v="540000"/>
    <d v="2016-10-28T00:00:00"/>
  </r>
  <r>
    <x v="22"/>
    <s v="X360"/>
    <x v="2"/>
    <s v="Ubisoft"/>
    <s v="Ubisoft Montreal"/>
    <n v="8.5"/>
    <n v="3340000"/>
    <n v="1900000"/>
    <n v="10000"/>
    <n v="1140000"/>
    <n v="300000"/>
    <d v="2013-10-29T00:00:00"/>
  </r>
  <r>
    <x v="27"/>
    <s v="PS4"/>
    <x v="3"/>
    <s v="2K Sports"/>
    <s v="Visual Concepts"/>
    <n v="8.1"/>
    <n v="3340000"/>
    <n v="2130000"/>
    <n v="40000"/>
    <n v="570000"/>
    <n v="590000"/>
    <d v="2017-09-19T00:00:00"/>
  </r>
  <r>
    <x v="22"/>
    <s v="PS4"/>
    <x v="2"/>
    <s v="Ubisoft"/>
    <s v="Ubisoft Montreal"/>
    <n v="8.3000000000000007"/>
    <n v="3190000"/>
    <n v="1070000"/>
    <n v="60000"/>
    <n v="1550000"/>
    <n v="510000"/>
    <d v="2013-11-15T00:00:00"/>
  </r>
  <r>
    <x v="28"/>
    <s v="PS4"/>
    <x v="2"/>
    <s v="Ubisoft"/>
    <s v="Ubisoft Quebec"/>
    <n v="9.5"/>
    <n v="3180000"/>
    <n v="1180000"/>
    <n v="90000"/>
    <n v="1400000"/>
    <n v="510000"/>
    <d v="2018-10-05T00:00:00"/>
  </r>
  <r>
    <x v="29"/>
    <s v="PS4"/>
    <x v="1"/>
    <s v="Ubisoft"/>
    <s v="Ubisoft Paris"/>
    <n v="7"/>
    <n v="3120000"/>
    <n v="1070000"/>
    <n v="220000"/>
    <n v="1350000"/>
    <n v="470000"/>
    <d v="2017-03-07T00:00:00"/>
  </r>
  <r>
    <x v="30"/>
    <s v="PS4"/>
    <x v="2"/>
    <s v="2K Games"/>
    <s v="Hangar 13"/>
    <n v="6.9"/>
    <n v="2870000"/>
    <n v="720000"/>
    <n v="40000"/>
    <n v="1670000"/>
    <n v="440000"/>
    <d v="2016-10-07T00:00:00"/>
  </r>
  <r>
    <x v="31"/>
    <s v="PS4"/>
    <x v="2"/>
    <s v="Ubisoft"/>
    <s v="Ubisoft Montreal"/>
    <n v="7.2"/>
    <n v="2730000"/>
    <n v="630000"/>
    <n v="70000"/>
    <n v="1610000"/>
    <n v="410000"/>
    <d v="2016-02-23T00:00:00"/>
  </r>
  <r>
    <x v="32"/>
    <s v="PS4"/>
    <x v="6"/>
    <s v="Electronic Arts"/>
    <s v="Ghost Games"/>
    <n v="7"/>
    <n v="2720000"/>
    <n v="590000"/>
    <n v="60000"/>
    <n v="1660000"/>
    <n v="410000"/>
    <d v="2015-11-03T00:00:00"/>
  </r>
  <r>
    <x v="9"/>
    <s v="PS3"/>
    <x v="3"/>
    <s v="EA Sports"/>
    <s v="EA Canada"/>
    <n v="9"/>
    <n v="2550000"/>
    <n v="430000"/>
    <n v="50000"/>
    <n v="1680000"/>
    <n v="380000"/>
    <d v="2015-09-22T00:00:00"/>
  </r>
  <r>
    <x v="33"/>
    <s v="PS3"/>
    <x v="0"/>
    <s v="Square Enix"/>
    <s v="Crystal Dynamics"/>
    <n v="8.9"/>
    <n v="2510000"/>
    <n v="600000"/>
    <n v="80000"/>
    <n v="1450000"/>
    <n v="380000"/>
    <d v="2013-03-05T00:00:00"/>
  </r>
  <r>
    <x v="34"/>
    <s v="PS4"/>
    <x v="4"/>
    <s v="Electronic Arts"/>
    <s v="BioWare Edmonton"/>
    <n v="8.6"/>
    <n v="2340000"/>
    <n v="1070000"/>
    <n v="80000"/>
    <n v="800000"/>
    <n v="380000"/>
    <d v="2014-11-18T00:00:00"/>
  </r>
  <r>
    <x v="35"/>
    <s v="PS4"/>
    <x v="2"/>
    <s v="Hello Games"/>
    <s v="Hello Games"/>
    <n v="6.8"/>
    <n v="2260000"/>
    <n v="890000"/>
    <n v="40000"/>
    <n v="970000"/>
    <n v="370000"/>
    <d v="2016-08-09T00:00:00"/>
  </r>
  <r>
    <x v="36"/>
    <s v="PS4"/>
    <x v="6"/>
    <s v="Electronic Arts"/>
    <s v="Ghost Games"/>
    <n v="5.8"/>
    <n v="2180000"/>
    <n v="620000"/>
    <n v="40000"/>
    <n v="1180000"/>
    <n v="340000"/>
    <d v="2017-11-10T00:00:00"/>
  </r>
  <r>
    <x v="37"/>
    <s v="PS4"/>
    <x v="4"/>
    <s v="Square Enix"/>
    <s v="Square Enix"/>
    <n v="9.5"/>
    <n v="2040000"/>
    <n v="290000"/>
    <n v="1430000"/>
    <n v="220000"/>
    <n v="100000"/>
    <d v="2018-09-04T00:00:00"/>
  </r>
  <r>
    <x v="38"/>
    <s v="PS4"/>
    <x v="2"/>
    <s v="Square Enix"/>
    <s v="Avalanche Studios"/>
    <n v="7.5"/>
    <n v="1980000"/>
    <n v="530000"/>
    <n v="90000"/>
    <n v="1070000"/>
    <n v="300000"/>
    <d v="2015-12-01T00:00:00"/>
  </r>
  <r>
    <x v="33"/>
    <s v="X360"/>
    <x v="0"/>
    <s v="Square Enix"/>
    <s v="Crystal Dynamics"/>
    <n v="8.5"/>
    <n v="1900000"/>
    <n v="860000"/>
    <n v="10000"/>
    <n v="870000"/>
    <n v="160000"/>
    <d v="2013-03-05T00:00:00"/>
  </r>
  <r>
    <x v="13"/>
    <s v="NS"/>
    <x v="7"/>
    <s v="Mojang"/>
    <s v="4J Studios"/>
    <n v="9.1999999999999993"/>
    <n v="1890000"/>
    <n v="690000"/>
    <n v="520000"/>
    <n v="560000"/>
    <n v="120000"/>
    <d v="2018-06-21T00:00:00"/>
  </r>
  <r>
    <x v="39"/>
    <s v="PS4"/>
    <x v="0"/>
    <s v="Bethesda Softworks"/>
    <s v="Tango Gameworks"/>
    <n v="7.7"/>
    <n v="1860000"/>
    <n v="560000"/>
    <n v="110000"/>
    <n v="900000"/>
    <n v="280000"/>
    <d v="2014-10-14T00:00:00"/>
  </r>
  <r>
    <x v="40"/>
    <s v="XOne"/>
    <x v="6"/>
    <s v="Microsoft Studios"/>
    <s v="Playground Games"/>
    <n v="9.1999999999999993"/>
    <n v="1840000"/>
    <n v="740000"/>
    <n v="10000"/>
    <n v="950000"/>
    <n v="150000"/>
    <d v="2018-10-02T00:00:00"/>
  </r>
  <r>
    <x v="41"/>
    <s v="PS3"/>
    <x v="1"/>
    <s v="2K Games"/>
    <s v="Irrational Games"/>
    <n v="9.5"/>
    <n v="1820000"/>
    <n v="740000"/>
    <n v="40000"/>
    <n v="740000"/>
    <n v="300000"/>
    <d v="2013-03-26T00:00:00"/>
  </r>
  <r>
    <x v="42"/>
    <s v="PS4"/>
    <x v="1"/>
    <s v="Electronic Arts"/>
    <s v="Respawn Entertainment"/>
    <n v="8.9"/>
    <n v="1720000"/>
    <n v="750000"/>
    <n v="60000"/>
    <n v="620000"/>
    <n v="280000"/>
    <d v="2016-10-28T00:00:00"/>
  </r>
  <r>
    <x v="18"/>
    <s v="XOne"/>
    <x v="1"/>
    <s v="Ubisoft"/>
    <s v="Ubisoft Montreal"/>
    <n v="8.5"/>
    <n v="1680000"/>
    <n v="850000"/>
    <n v="20000"/>
    <n v="680000"/>
    <n v="140000"/>
    <d v="2014-11-18T00:00:00"/>
  </r>
  <r>
    <x v="43"/>
    <s v="PS4"/>
    <x v="1"/>
    <s v="Sony Computer Entertainment"/>
    <s v="Ready at Dawn"/>
    <n v="6.2"/>
    <n v="1620000"/>
    <n v="440000"/>
    <n v="70000"/>
    <n v="860000"/>
    <n v="250000"/>
    <d v="2015-02-20T00:00:00"/>
  </r>
  <r>
    <x v="44"/>
    <s v="XOne"/>
    <x v="6"/>
    <s v="Microsoft Studios"/>
    <s v="Turn 10 Studios"/>
    <n v="8.9"/>
    <n v="1520000"/>
    <n v="580000"/>
    <n v="10000"/>
    <n v="810000"/>
    <n v="120000"/>
    <d v="2017-10-03T00:00:00"/>
  </r>
  <r>
    <x v="45"/>
    <s v="PS3"/>
    <x v="0"/>
    <s v="Konami Digital Entertainment"/>
    <s v="PlatinumGames"/>
    <n v="9"/>
    <n v="1500000"/>
    <n v="470000"/>
    <n v="440000"/>
    <n v="410000"/>
    <n v="180000"/>
    <d v="2013-02-19T00:00:00"/>
  </r>
  <r>
    <x v="13"/>
    <s v="WiiU"/>
    <x v="5"/>
    <s v="Mojang"/>
    <s v="4J Studios"/>
    <n v="5.5"/>
    <n v="1470000"/>
    <n v="500000"/>
    <n v="380000"/>
    <n v="490000"/>
    <n v="90000"/>
    <d v="2016-06-17T00:00:00"/>
  </r>
  <r>
    <x v="46"/>
    <s v="PS4"/>
    <x v="1"/>
    <s v="Bethesda Softworks"/>
    <s v="MachineGames"/>
    <n v="9"/>
    <n v="1360000"/>
    <n v="550000"/>
    <n v="10000"/>
    <n v="580000"/>
    <n v="220000"/>
    <d v="2017-10-27T00:00:00"/>
  </r>
  <r>
    <x v="47"/>
    <s v="PS4"/>
    <x v="4"/>
    <s v="Bethesda Softworks"/>
    <s v="Bethesda Game Studios"/>
    <n v="5.0999999999999996"/>
    <n v="1320000"/>
    <n v="520000"/>
    <n v="100000"/>
    <n v="490000"/>
    <n v="200000"/>
    <d v="2018-11-14T00:00:00"/>
  </r>
  <r>
    <x v="48"/>
    <s v="PS4"/>
    <x v="2"/>
    <s v="Sony Interactive Entertainment"/>
    <s v="SIE Japan Studio"/>
    <n v="7.9"/>
    <n v="1290000"/>
    <n v="400000"/>
    <n v="130000"/>
    <n v="580000"/>
    <n v="190000"/>
    <d v="2016-12-06T00:00:00"/>
  </r>
  <r>
    <x v="49"/>
    <s v="PS4"/>
    <x v="2"/>
    <s v="Konami Digital Entertainment"/>
    <s v="Kojima Productions"/>
    <n v="7.6"/>
    <n v="1200000"/>
    <n v="360000"/>
    <n v="170000"/>
    <n v="500000"/>
    <n v="170000"/>
    <d v="2014-03-18T00:00:00"/>
  </r>
  <r>
    <x v="50"/>
    <s v="PS4"/>
    <x v="2"/>
    <s v="Sony Interactive Entertainment"/>
    <s v="Bluepoint Games"/>
    <n v="9.3000000000000007"/>
    <n v="1200000"/>
    <n v="440000"/>
    <n v="50000"/>
    <n v="520000"/>
    <n v="190000"/>
    <d v="2018-02-06T00:00:00"/>
  </r>
  <r>
    <x v="51"/>
    <s v="XOne"/>
    <x v="0"/>
    <s v="Microsoft Studios"/>
    <s v="Insomniac Games"/>
    <n v="8"/>
    <n v="1160000"/>
    <n v="640000"/>
    <n v="0"/>
    <n v="420000"/>
    <n v="100000"/>
    <d v="2014-10-28T00:00:00"/>
  </r>
  <r>
    <x v="52"/>
    <s v="NS"/>
    <x v="4"/>
    <s v="Bethesda Softworks"/>
    <s v="Bethesda Softworks"/>
    <n v="8.6"/>
    <n v="1150000"/>
    <n v="670000"/>
    <n v="60000"/>
    <n v="320000"/>
    <n v="100000"/>
    <d v="2017-11-17T00:00:00"/>
  </r>
  <r>
    <x v="53"/>
    <s v="3DS"/>
    <x v="4"/>
    <s v="Nintendo"/>
    <s v="Level 5 / Armor Project"/>
    <n v="8.8000000000000007"/>
    <n v="1150000"/>
    <n v="140000"/>
    <n v="880000"/>
    <n v="110000"/>
    <n v="20000"/>
    <d v="2017-01-20T00:00:00"/>
  </r>
  <r>
    <x v="54"/>
    <s v="X360"/>
    <x v="1"/>
    <s v="Electronic Arts"/>
    <s v="PopCap Games"/>
    <n v="8"/>
    <n v="1130000"/>
    <n v="540000"/>
    <n v="0"/>
    <n v="500000"/>
    <n v="90000"/>
    <d v="2014-02-25T00:00:00"/>
  </r>
  <r>
    <x v="55"/>
    <s v="NS"/>
    <x v="8"/>
    <s v="Activision"/>
    <s v="Toys for Bob"/>
    <n v="6"/>
    <n v="1110000"/>
    <n v="440000"/>
    <n v="20000"/>
    <n v="570000"/>
    <n v="90000"/>
    <d v="2018-06-29T00:00:00"/>
  </r>
  <r>
    <x v="4"/>
    <s v="NS"/>
    <x v="3"/>
    <s v="EA Sports"/>
    <s v="EA Vancouver"/>
    <n v="5.8"/>
    <n v="1100000"/>
    <n v="350000"/>
    <n v="130000"/>
    <n v="550000"/>
    <n v="70000"/>
    <d v="2017-09-29T00:00:00"/>
  </r>
  <r>
    <x v="56"/>
    <s v="PS3"/>
    <x v="5"/>
    <s v="Square Enix"/>
    <s v="Unknown"/>
    <n v="7.1"/>
    <n v="1090000"/>
    <n v="310000"/>
    <n v="450000"/>
    <n v="220000"/>
    <n v="110000"/>
    <d v="2014-02-11T00:00:00"/>
  </r>
  <r>
    <x v="57"/>
    <s v="PS3"/>
    <x v="3"/>
    <s v="Konami Digital Entertainment"/>
    <s v="Konami"/>
    <n v="8.3000000000000007"/>
    <n v="1080000"/>
    <n v="30000"/>
    <n v="510000"/>
    <n v="460000"/>
    <n v="80000"/>
    <d v="2013-09-24T00:00:00"/>
  </r>
  <r>
    <x v="58"/>
    <s v="PS3"/>
    <x v="9"/>
    <s v="Ubisoft"/>
    <s v="Ubisoft San Francisco"/>
    <n v="9.1"/>
    <n v="1050000"/>
    <n v="560000"/>
    <n v="50000"/>
    <n v="260000"/>
    <n v="170000"/>
    <d v="2013-10-22T00:00:00"/>
  </r>
  <r>
    <x v="59"/>
    <s v="X360"/>
    <x v="2"/>
    <s v="Ubisoft"/>
    <s v="Ubisoft Toronto"/>
    <n v="8.4"/>
    <n v="1000000"/>
    <n v="570000"/>
    <n v="10000"/>
    <n v="330000"/>
    <n v="90000"/>
    <d v="2013-08-20T00:00:00"/>
  </r>
  <r>
    <x v="58"/>
    <s v="X360"/>
    <x v="9"/>
    <s v="Ubisoft"/>
    <s v="Ubisoft San Francisco"/>
    <n v="8.4"/>
    <n v="990000"/>
    <n v="730000"/>
    <n v="0"/>
    <n v="160000"/>
    <n v="100000"/>
    <d v="2013-10-22T00:00:00"/>
  </r>
  <r>
    <x v="59"/>
    <s v="PS3"/>
    <x v="2"/>
    <s v="Ubisoft"/>
    <s v="Ubisoft Toronto"/>
    <n v="8.3000000000000007"/>
    <n v="980000"/>
    <n v="340000"/>
    <n v="60000"/>
    <n v="440000"/>
    <n v="150000"/>
    <d v="2013-08-20T00:00:00"/>
  </r>
  <r>
    <x v="60"/>
    <s v="PSV"/>
    <x v="5"/>
    <s v="Sony Computer Entertainment America"/>
    <s v="Guerrilla Games"/>
    <n v="7.4"/>
    <n v="920000"/>
    <n v="200000"/>
    <n v="40000"/>
    <n v="470000"/>
    <n v="200000"/>
    <d v="2013-09-10T00:00:00"/>
  </r>
  <r>
    <x v="61"/>
    <s v="X360"/>
    <x v="1"/>
    <s v="Electronic Arts"/>
    <s v="Crytek"/>
    <n v="7.6"/>
    <n v="920000"/>
    <n v="510000"/>
    <n v="10000"/>
    <n v="320000"/>
    <n v="80000"/>
    <d v="2013-02-19T00:00:00"/>
  </r>
  <r>
    <x v="61"/>
    <s v="PS3"/>
    <x v="1"/>
    <s v="Electronic Arts"/>
    <s v="Crytek"/>
    <n v="8.1999999999999993"/>
    <n v="910000"/>
    <n v="260000"/>
    <n v="30000"/>
    <n v="480000"/>
    <n v="140000"/>
    <d v="2013-02-19T00:00:00"/>
  </r>
  <r>
    <x v="62"/>
    <s v="PS4"/>
    <x v="4"/>
    <s v="Square Enix"/>
    <s v="Square Enix"/>
    <n v="9.3000000000000007"/>
    <n v="900000"/>
    <n v="340000"/>
    <n v="70000"/>
    <n v="360000"/>
    <n v="140000"/>
    <d v="2015-05-12T00:00:00"/>
  </r>
  <r>
    <x v="63"/>
    <s v="PS4"/>
    <x v="4"/>
    <s v="Namco Bandai Games"/>
    <s v="Level 5"/>
    <n v="8.6999999999999993"/>
    <n v="890000"/>
    <n v="330000"/>
    <n v="120000"/>
    <n v="310000"/>
    <n v="130000"/>
    <d v="2018-03-23T00:00:00"/>
  </r>
  <r>
    <x v="64"/>
    <s v="3DS"/>
    <x v="10"/>
    <s v="Nintendo"/>
    <s v="Nd Cube Co., Ltd."/>
    <n v="6.2"/>
    <n v="870000"/>
    <n v="250000"/>
    <n v="200000"/>
    <n v="370000"/>
    <n v="50000"/>
    <d v="2016-11-04T00:00:00"/>
  </r>
  <r>
    <x v="65"/>
    <s v="WiiU"/>
    <x v="2"/>
    <s v="Nintendo"/>
    <s v="Intelligent Systems"/>
    <n v="7.4"/>
    <n v="870000"/>
    <n v="350000"/>
    <n v="80000"/>
    <n v="370000"/>
    <n v="60000"/>
    <d v="2016-10-07T00:00:00"/>
  </r>
  <r>
    <x v="66"/>
    <s v="NS"/>
    <x v="11"/>
    <s v="Konami Digital Entertainment"/>
    <s v="HexaDrive"/>
    <n v="6.3"/>
    <n v="870000"/>
    <n v="310000"/>
    <n v="190000"/>
    <n v="320000"/>
    <n v="60000"/>
    <d v="2017-03-03T00:00:00"/>
  </r>
  <r>
    <x v="67"/>
    <s v="WiiU"/>
    <x v="5"/>
    <s v="Nintendo"/>
    <s v="Nintendo"/>
    <n v="7.2"/>
    <n v="860000"/>
    <n v="350000"/>
    <n v="210000"/>
    <n v="240000"/>
    <n v="60000"/>
    <d v="2014-01-10T00:00:00"/>
  </r>
  <r>
    <x v="68"/>
    <s v="WiiU"/>
    <x v="4"/>
    <s v="Nintendo"/>
    <s v="Monolith Soft"/>
    <n v="8.1"/>
    <n v="840000"/>
    <n v="340000"/>
    <n v="150000"/>
    <n v="290000"/>
    <n v="60000"/>
    <d v="2015-12-04T00:00:00"/>
  </r>
  <r>
    <x v="69"/>
    <s v="PS4"/>
    <x v="6"/>
    <s v="Ubisoft"/>
    <s v="Ivory Tower"/>
    <n v="6.5"/>
    <n v="820000"/>
    <n v="220000"/>
    <n v="50000"/>
    <n v="420000"/>
    <n v="120000"/>
    <d v="2018-06-29T00:00:00"/>
  </r>
  <r>
    <x v="70"/>
    <s v="3DS"/>
    <x v="12"/>
    <s v="Nintendo"/>
    <s v="Level 5"/>
    <n v="8.1"/>
    <n v="820000"/>
    <n v="200000"/>
    <n v="300000"/>
    <n v="270000"/>
    <n v="40000"/>
    <d v="2014-08-29T00:00:00"/>
  </r>
  <r>
    <x v="71"/>
    <s v="WiiU"/>
    <x v="3"/>
    <s v="Nintendo"/>
    <s v="Sega Sports R&amp;D"/>
    <n v="5.9"/>
    <n v="800000"/>
    <n v="370000"/>
    <n v="140000"/>
    <n v="230000"/>
    <n v="60000"/>
    <d v="2013-11-15T00:00:00"/>
  </r>
  <r>
    <x v="72"/>
    <s v="X360"/>
    <x v="5"/>
    <s v="Deep Silver"/>
    <s v="Techland"/>
    <n v="5.6"/>
    <n v="790000"/>
    <n v="440000"/>
    <n v="10000"/>
    <n v="270000"/>
    <n v="70000"/>
    <d v="2013-04-23T00:00:00"/>
  </r>
  <r>
    <x v="73"/>
    <s v="PS4"/>
    <x v="6"/>
    <s v="Codemasters"/>
    <s v="Codemasters"/>
    <n v="8"/>
    <n v="780000"/>
    <n v="70000"/>
    <n v="30000"/>
    <n v="560000"/>
    <n v="110000"/>
    <d v="2017-01-01T00:00:00"/>
  </r>
  <r>
    <x v="74"/>
    <s v="PS3"/>
    <x v="0"/>
    <s v="Capcom"/>
    <s v="Capcom"/>
    <n v="7.6"/>
    <n v="760000"/>
    <n v="140000"/>
    <n v="220000"/>
    <n v="320000"/>
    <n v="90000"/>
    <d v="2013-05-21T00:00:00"/>
  </r>
  <r>
    <x v="75"/>
    <s v="PS4"/>
    <x v="8"/>
    <s v="Warner Bros. Interactive Entertainment"/>
    <s v="TT Fusion"/>
    <n v="8"/>
    <n v="750000"/>
    <n v="170000"/>
    <n v="10000"/>
    <n v="460000"/>
    <n v="120000"/>
    <d v="2017-04-04T00:00:00"/>
  </r>
  <r>
    <x v="76"/>
    <s v="NS"/>
    <x v="3"/>
    <s v="Electronic Arts"/>
    <s v="EA Sports"/>
    <n v="5.9"/>
    <n v="750000"/>
    <n v="180000"/>
    <n v="60000"/>
    <n v="470000"/>
    <n v="50000"/>
    <d v="2018-09-28T00:00:00"/>
  </r>
  <r>
    <x v="77"/>
    <s v="NS"/>
    <x v="8"/>
    <s v="Sega"/>
    <s v="Sonic Team"/>
    <n v="5.4"/>
    <n v="740000"/>
    <n v="390000"/>
    <n v="10000"/>
    <n v="270000"/>
    <n v="60000"/>
    <d v="2017-11-07T00:00:00"/>
  </r>
  <r>
    <x v="78"/>
    <s v="NS"/>
    <x v="0"/>
    <s v="Capcom"/>
    <s v="Capcom"/>
    <n v="7.7"/>
    <n v="720000"/>
    <n v="270000"/>
    <n v="270000"/>
    <n v="140000"/>
    <n v="40000"/>
    <d v="2018-08-28T00:00:00"/>
  </r>
  <r>
    <x v="79"/>
    <s v="PS4"/>
    <x v="2"/>
    <s v="Warner Bros. Interactive Entertainment"/>
    <s v="TT Fusion"/>
    <n v="6"/>
    <n v="710000"/>
    <n v="260000"/>
    <n v="10000"/>
    <n v="320000"/>
    <n v="110000"/>
    <d v="2014-02-07T00:00:00"/>
  </r>
  <r>
    <x v="80"/>
    <s v="PS4"/>
    <x v="8"/>
    <s v="Sony Interactive Entertainment"/>
    <s v="SIE Japan Studio"/>
    <n v="8.5"/>
    <n v="710000"/>
    <n v="220000"/>
    <n v="20000"/>
    <n v="360000"/>
    <n v="110000"/>
    <d v="2018-10-02T00:00:00"/>
  </r>
  <r>
    <x v="54"/>
    <s v="XOne"/>
    <x v="1"/>
    <s v="Electronic Arts"/>
    <s v="PopCap Games"/>
    <n v="7.6"/>
    <n v="710000"/>
    <n v="390000"/>
    <n v="0"/>
    <n v="250000"/>
    <n v="60000"/>
    <d v="2014-02-25T00:00:00"/>
  </r>
  <r>
    <x v="81"/>
    <s v="WiiU"/>
    <x v="4"/>
    <s v="Capcom"/>
    <s v="Capcom"/>
    <n v="8.6999999999999993"/>
    <n v="710000"/>
    <n v="240000"/>
    <n v="220000"/>
    <n v="200000"/>
    <n v="40000"/>
    <d v="2013-03-19T00:00:00"/>
  </r>
  <r>
    <x v="82"/>
    <s v="3DS"/>
    <x v="4"/>
    <s v="Capcom"/>
    <s v="Marvelous"/>
    <n v="8.1"/>
    <n v="700000"/>
    <n v="140000"/>
    <n v="390000"/>
    <n v="150000"/>
    <n v="30000"/>
    <d v="2017-09-08T00:00:00"/>
  </r>
  <r>
    <x v="83"/>
    <s v="3DS"/>
    <x v="10"/>
    <s v="Nintendo"/>
    <s v="Nd Cube Co., Ltd."/>
    <n v="5"/>
    <n v="690000"/>
    <n v="230000"/>
    <n v="240000"/>
    <n v="170000"/>
    <n v="40000"/>
    <d v="2017-11-10T00:00:00"/>
  </r>
  <r>
    <x v="84"/>
    <s v="NS"/>
    <x v="1"/>
    <s v="Warner Bros. Interactive Entertainment"/>
    <s v="Epic Games"/>
    <n v="8.5"/>
    <n v="690000"/>
    <n v="380000"/>
    <n v="10000"/>
    <n v="240000"/>
    <n v="60000"/>
    <d v="2018-11-16T00:00:00"/>
  </r>
  <r>
    <x v="39"/>
    <s v="XOne"/>
    <x v="5"/>
    <s v="Bethesda Softworks"/>
    <s v="Tango Gameworks"/>
    <n v="7.9"/>
    <n v="690000"/>
    <n v="360000"/>
    <n v="0"/>
    <n v="270000"/>
    <n v="60000"/>
    <d v="2014-10-14T00:00:00"/>
  </r>
  <r>
    <x v="85"/>
    <s v="PS4"/>
    <x v="6"/>
    <s v="Codemasters"/>
    <s v="Codemasters Birmingham"/>
    <n v="5.9"/>
    <n v="680000"/>
    <n v="100000"/>
    <n v="40000"/>
    <n v="450000"/>
    <n v="100000"/>
    <d v="2015-07-21T00:00:00"/>
  </r>
  <r>
    <x v="86"/>
    <s v="WiiU"/>
    <x v="8"/>
    <s v="Ubisoft"/>
    <s v="Ubisoft Montpellier"/>
    <n v="9.5"/>
    <n v="680000"/>
    <n v="250000"/>
    <n v="30000"/>
    <n v="350000"/>
    <n v="50000"/>
    <d v="2013-09-03T00:00:00"/>
  </r>
  <r>
    <x v="87"/>
    <s v="NS"/>
    <x v="0"/>
    <s v="Blizzard Entertainment"/>
    <s v="Blizzard Entertainment"/>
    <n v="9"/>
    <n v="670000"/>
    <n v="380000"/>
    <n v="10000"/>
    <n v="220000"/>
    <n v="60000"/>
    <d v="2018-11-02T00:00:00"/>
  </r>
  <r>
    <x v="88"/>
    <s v="PS3"/>
    <x v="3"/>
    <s v="EA Sports"/>
    <s v="EA Canada"/>
    <n v="7.9"/>
    <n v="660000"/>
    <n v="150000"/>
    <n v="10000"/>
    <n v="400000"/>
    <n v="100000"/>
    <d v="2014-04-15T00:00:00"/>
  </r>
  <r>
    <x v="75"/>
    <s v="NS"/>
    <x v="8"/>
    <s v="Warner Bros. Interactive Entertainment"/>
    <s v="TT Fusion"/>
    <n v="8"/>
    <n v="650000"/>
    <n v="230000"/>
    <n v="30000"/>
    <n v="330000"/>
    <n v="50000"/>
    <d v="2017-04-04T00:00:00"/>
  </r>
  <r>
    <x v="89"/>
    <s v="PS3"/>
    <x v="13"/>
    <s v="Tecmo Koei"/>
    <s v="Team Ninja"/>
    <n v="7.6"/>
    <n v="650000"/>
    <n v="230000"/>
    <n v="210000"/>
    <n v="150000"/>
    <n v="70000"/>
    <d v="2015-02-17T00:00:00"/>
  </r>
  <r>
    <x v="72"/>
    <s v="PS3"/>
    <x v="0"/>
    <s v="Deep Silver"/>
    <s v="Techland"/>
    <n v="6.6"/>
    <n v="640000"/>
    <n v="260000"/>
    <n v="70000"/>
    <n v="210000"/>
    <n v="100000"/>
    <d v="2013-04-23T00:00:00"/>
  </r>
  <r>
    <x v="90"/>
    <s v="NS"/>
    <x v="0"/>
    <s v="Warner Bros. Interactive Entertainment"/>
    <s v="Traveller's Tales"/>
    <n v="6.5"/>
    <n v="630000"/>
    <n v="350000"/>
    <n v="10000"/>
    <n v="210000"/>
    <n v="60000"/>
    <d v="2018-06-15T00:00:00"/>
  </r>
  <r>
    <x v="91"/>
    <s v="PS4"/>
    <x v="6"/>
    <s v="Deep Silver"/>
    <s v="Codemasters"/>
    <n v="8"/>
    <n v="620000"/>
    <n v="40000"/>
    <n v="20000"/>
    <n v="470000"/>
    <n v="90000"/>
    <d v="2017-08-25T00:00:00"/>
  </r>
  <r>
    <x v="92"/>
    <s v="PS4"/>
    <x v="4"/>
    <s v="Square Enix"/>
    <s v="Square Enix"/>
    <n v="6.7"/>
    <n v="620000"/>
    <n v="240000"/>
    <n v="90000"/>
    <n v="210000"/>
    <n v="90000"/>
    <d v="2016-10-25T00:00:00"/>
  </r>
  <r>
    <x v="93"/>
    <s v="3DS"/>
    <x v="4"/>
    <s v="Square Enix"/>
    <s v="Square Enix"/>
    <n v="7.3"/>
    <n v="590000"/>
    <n v="170000"/>
    <n v="290000"/>
    <n v="100000"/>
    <n v="30000"/>
    <d v="2016-01-26T00:00:00"/>
  </r>
  <r>
    <x v="49"/>
    <s v="PS3"/>
    <x v="2"/>
    <s v="Konami Digital Entertainment"/>
    <s v="Kojima Productions"/>
    <n v="8.5"/>
    <n v="590000"/>
    <n v="130000"/>
    <n v="280000"/>
    <n v="130000"/>
    <n v="50000"/>
    <d v="2014-03-18T00:00:00"/>
  </r>
  <r>
    <x v="94"/>
    <s v="3DS"/>
    <x v="14"/>
    <s v="Nintendo"/>
    <s v="High Horse Entertainment"/>
    <n v="7.5"/>
    <n v="580000"/>
    <n v="70000"/>
    <n v="230000"/>
    <n v="250000"/>
    <n v="20000"/>
    <d v="2016-10-14T00:00:00"/>
  </r>
  <r>
    <x v="95"/>
    <s v="PS4"/>
    <x v="1"/>
    <s v="Activision"/>
    <s v="Infinity Ward"/>
    <n v="7.9"/>
    <n v="580000"/>
    <n v="170000"/>
    <n v="30000"/>
    <n v="300000"/>
    <n v="90000"/>
    <d v="2017-06-27T00:00:00"/>
  </r>
  <r>
    <x v="96"/>
    <s v="PS3"/>
    <x v="6"/>
    <s v="Codemasters"/>
    <s v="Codemasters Birmingham"/>
    <n v="7.7"/>
    <n v="580000"/>
    <n v="10000"/>
    <n v="30000"/>
    <n v="470000"/>
    <n v="80000"/>
    <d v="2013-10-08T00:00:00"/>
  </r>
  <r>
    <x v="97"/>
    <s v="NS"/>
    <x v="5"/>
    <s v="Warner Bros. Interactive Entertainment"/>
    <s v="Traveller's Tales"/>
    <n v="5"/>
    <n v="580000"/>
    <n v="210000"/>
    <n v="0"/>
    <n v="330000"/>
    <n v="40000"/>
    <d v="2017-09-05T00:00:00"/>
  </r>
  <r>
    <x v="98"/>
    <s v="WiiU"/>
    <x v="8"/>
    <s v="Nintendo"/>
    <s v="HAL Laboratory"/>
    <n v="8.1999999999999993"/>
    <n v="580000"/>
    <n v="260000"/>
    <n v="130000"/>
    <n v="140000"/>
    <n v="40000"/>
    <d v="2015-02-20T00:00:00"/>
  </r>
  <r>
    <x v="99"/>
    <s v="NS"/>
    <x v="13"/>
    <s v="Capcom"/>
    <s v="Capcom"/>
    <n v="7"/>
    <n v="570000"/>
    <n v="220000"/>
    <n v="90000"/>
    <n v="220000"/>
    <n v="40000"/>
    <d v="2017-05-26T00:00:00"/>
  </r>
  <r>
    <x v="100"/>
    <s v="3DS"/>
    <x v="4"/>
    <s v="Nintendo"/>
    <s v="Monolith Soft"/>
    <n v="8.6"/>
    <n v="560000"/>
    <n v="240000"/>
    <n v="130000"/>
    <n v="150000"/>
    <n v="40000"/>
    <d v="2015-04-10T00:00:00"/>
  </r>
  <r>
    <x v="101"/>
    <s v="PS4"/>
    <x v="3"/>
    <s v="Sony Interactive Entertainment"/>
    <s v="Clap Hanz"/>
    <n v="8.1"/>
    <n v="560000"/>
    <n v="120000"/>
    <n v="170000"/>
    <n v="220000"/>
    <n v="60000"/>
    <d v="2017-08-29T00:00:00"/>
  </r>
  <r>
    <x v="102"/>
    <s v="3DS"/>
    <x v="2"/>
    <s v="Nintendo"/>
    <s v="Mercury Steam"/>
    <n v="9.1"/>
    <n v="560000"/>
    <n v="300000"/>
    <n v="70000"/>
    <n v="150000"/>
    <n v="50000"/>
    <d v="2017-09-15T00:00:00"/>
  </r>
  <r>
    <x v="103"/>
    <s v="3DS"/>
    <x v="8"/>
    <s v="Nintendo"/>
    <s v="Good-Feel"/>
    <n v="7.5"/>
    <n v="550000"/>
    <n v="200000"/>
    <n v="170000"/>
    <n v="160000"/>
    <n v="30000"/>
    <d v="2017-02-03T00:00:00"/>
  </r>
  <r>
    <x v="104"/>
    <s v="PS4"/>
    <x v="6"/>
    <s v="Namco Bandai Games"/>
    <s v="Slightly Mad Studios"/>
    <n v="8.5"/>
    <n v="550000"/>
    <n v="100000"/>
    <n v="20000"/>
    <n v="350000"/>
    <n v="80000"/>
    <d v="2017-09-22T00:00:00"/>
  </r>
  <r>
    <x v="105"/>
    <s v="3DS"/>
    <x v="4"/>
    <s v="Namco Bandai Games"/>
    <s v="Ganbarion"/>
    <n v="6.3"/>
    <n v="540000"/>
    <n v="170000"/>
    <n v="240000"/>
    <n v="90000"/>
    <n v="30000"/>
    <d v="2016-11-22T00:00:00"/>
  </r>
  <r>
    <x v="106"/>
    <s v="WiiU"/>
    <x v="3"/>
    <s v="Nintendo"/>
    <s v="Camelot Software Planning"/>
    <n v="6.1"/>
    <n v="540000"/>
    <n v="160000"/>
    <n v="150000"/>
    <n v="200000"/>
    <n v="30000"/>
    <d v="2015-11-20T00:00:00"/>
  </r>
  <r>
    <x v="107"/>
    <s v="PS4"/>
    <x v="6"/>
    <s v="Codemasters"/>
    <s v="Codemasters Birmingham"/>
    <n v="8.9"/>
    <n v="530000"/>
    <n v="50000"/>
    <n v="10000"/>
    <n v="390000"/>
    <n v="80000"/>
    <d v="2018-08-24T00:00:00"/>
  </r>
  <r>
    <x v="108"/>
    <s v="NS"/>
    <x v="0"/>
    <s v="Nintendo"/>
    <s v="Omega Force"/>
    <n v="7.3"/>
    <n v="510000"/>
    <n v="220000"/>
    <n v="100000"/>
    <n v="140000"/>
    <n v="40000"/>
    <d v="2017-10-20T00:00:00"/>
  </r>
  <r>
    <x v="109"/>
    <s v="3DS"/>
    <x v="5"/>
    <s v="Nintendo"/>
    <s v="Headstrong Games"/>
    <n v="7.8"/>
    <n v="500000"/>
    <n v="180000"/>
    <n v="170000"/>
    <n v="120000"/>
    <n v="30000"/>
    <d v="2014-10-24T00:00:00"/>
  </r>
  <r>
    <x v="110"/>
    <s v="3DS"/>
    <x v="14"/>
    <s v="Natsume"/>
    <s v="Toy Box"/>
    <n v="5.5"/>
    <n v="500000"/>
    <n v="290000"/>
    <n v="40000"/>
    <n v="130000"/>
    <n v="40000"/>
    <d v="2013-10-22T00:00:00"/>
  </r>
  <r>
    <x v="111"/>
    <s v="WiiU"/>
    <x v="10"/>
    <s v="Nintendo"/>
    <s v="Nd Cube Co., Ltd."/>
    <n v="4.8"/>
    <n v="490000"/>
    <n v="230000"/>
    <n v="100000"/>
    <n v="120000"/>
    <n v="40000"/>
    <d v="2015-11-13T00:00:00"/>
  </r>
  <r>
    <x v="112"/>
    <s v="PS4"/>
    <x v="6"/>
    <s v="Deep Silver"/>
    <s v="Codemasters"/>
    <n v="8.6"/>
    <n v="490000"/>
    <n v="100000"/>
    <n v="20000"/>
    <n v="300000"/>
    <n v="70000"/>
    <d v="2017-06-06T00:00:00"/>
  </r>
  <r>
    <x v="113"/>
    <s v="3DS"/>
    <x v="14"/>
    <s v="Marvelous Interactive"/>
    <s v="Marvelous Entertainment"/>
    <n v="7.9"/>
    <n v="490000"/>
    <n v="190000"/>
    <n v="220000"/>
    <n v="60000"/>
    <n v="30000"/>
    <d v="2017-02-28T00:00:00"/>
  </r>
  <r>
    <x v="114"/>
    <s v="3DS"/>
    <x v="3"/>
    <s v="Nintendo"/>
    <s v="Camelot Software Planning"/>
    <n v="8.1"/>
    <n v="490000"/>
    <n v="140000"/>
    <n v="180000"/>
    <n v="150000"/>
    <n v="30000"/>
    <d v="2014-05-02T00:00:00"/>
  </r>
  <r>
    <x v="115"/>
    <s v="3DS"/>
    <x v="8"/>
    <s v="Sega"/>
    <s v="Dimps Corporation"/>
    <n v="5.2"/>
    <n v="480000"/>
    <n v="220000"/>
    <n v="70000"/>
    <n v="150000"/>
    <n v="40000"/>
    <d v="2013-10-29T00:00:00"/>
  </r>
  <r>
    <x v="116"/>
    <s v="PS3"/>
    <x v="4"/>
    <s v="NIS America"/>
    <s v="Gust"/>
    <n v="6.4"/>
    <n v="480000"/>
    <n v="220000"/>
    <n v="110000"/>
    <n v="100000"/>
    <n v="50000"/>
    <d v="2014-06-24T00:00:00"/>
  </r>
  <r>
    <x v="117"/>
    <s v="NS"/>
    <x v="8"/>
    <s v="Sega"/>
    <s v="PagodaWest Games"/>
    <n v="8.8000000000000007"/>
    <n v="470000"/>
    <n v="230000"/>
    <n v="10000"/>
    <n v="180000"/>
    <n v="40000"/>
    <d v="2017-08-15T00:00:00"/>
  </r>
  <r>
    <x v="118"/>
    <s v="PS4"/>
    <x v="8"/>
    <s v="Sony Interactive Entertainment"/>
    <s v="SIE Japan Studio"/>
    <n v="6.7"/>
    <n v="470000"/>
    <n v="140000"/>
    <n v="10000"/>
    <n v="250000"/>
    <n v="70000"/>
    <d v="2017-09-05T00:00:00"/>
  </r>
  <r>
    <x v="119"/>
    <s v="3DS"/>
    <x v="12"/>
    <s v="Nintendo"/>
    <s v="Creatures Inc."/>
    <n v="7.1"/>
    <n v="470000"/>
    <n v="150000"/>
    <n v="120000"/>
    <n v="170000"/>
    <n v="30000"/>
    <d v="2018-03-23T00:00:00"/>
  </r>
  <r>
    <x v="120"/>
    <s v="3DS"/>
    <x v="12"/>
    <s v="Nintendo"/>
    <s v="GREZZO"/>
    <n v="7.3"/>
    <n v="470000"/>
    <n v="190000"/>
    <n v="90000"/>
    <n v="160000"/>
    <n v="30000"/>
    <d v="2018-10-12T00:00:00"/>
  </r>
  <r>
    <x v="121"/>
    <s v="3DS"/>
    <x v="3"/>
    <s v="Nintendo"/>
    <s v="Namco Bandai Games"/>
    <n v="6"/>
    <n v="460000"/>
    <n v="180000"/>
    <n v="130000"/>
    <n v="120000"/>
    <n v="30000"/>
    <d v="2017-03-24T00:00:00"/>
  </r>
  <r>
    <x v="122"/>
    <s v="NS"/>
    <x v="0"/>
    <s v="Nintendo"/>
    <s v="Omega Force"/>
    <n v="8"/>
    <n v="460000"/>
    <n v="210000"/>
    <n v="70000"/>
    <n v="150000"/>
    <n v="30000"/>
    <d v="2018-05-18T00:00:00"/>
  </r>
  <r>
    <x v="123"/>
    <s v="3DS"/>
    <x v="8"/>
    <s v="Nintendo"/>
    <s v="Arzest"/>
    <n v="6.8"/>
    <n v="440000"/>
    <n v="170000"/>
    <n v="170000"/>
    <n v="80000"/>
    <n v="30000"/>
    <d v="2017-07-28T00:00:00"/>
  </r>
  <r>
    <x v="88"/>
    <s v="X360"/>
    <x v="3"/>
    <s v="EA Sports"/>
    <s v="EA Canada"/>
    <n v="7.3"/>
    <n v="440000"/>
    <n v="150000"/>
    <n v="0"/>
    <n v="250000"/>
    <n v="30000"/>
    <d v="2014-04-15T00:00:00"/>
  </r>
  <r>
    <x v="124"/>
    <s v="WiiU"/>
    <x v="1"/>
    <s v="Nintendo"/>
    <s v="Nintendo EPD"/>
    <n v="6.7"/>
    <n v="440000"/>
    <n v="200000"/>
    <n v="90000"/>
    <n v="120000"/>
    <n v="30000"/>
    <d v="2016-04-22T00:00:00"/>
  </r>
  <r>
    <x v="27"/>
    <s v="NS"/>
    <x v="3"/>
    <s v="2K Sports"/>
    <s v="Visual Concepts"/>
    <n v="7.5"/>
    <n v="430000"/>
    <n v="300000"/>
    <n v="30000"/>
    <n v="60000"/>
    <n v="40000"/>
    <d v="2017-09-19T00:00:00"/>
  </r>
  <r>
    <x v="125"/>
    <s v="NS"/>
    <x v="1"/>
    <s v="Bethesda Softworks"/>
    <s v="id Software"/>
    <n v="8.1999999999999993"/>
    <n v="430000"/>
    <n v="240000"/>
    <n v="10000"/>
    <n v="150000"/>
    <n v="40000"/>
    <d v="2017-11-10T00:00:00"/>
  </r>
  <r>
    <x v="126"/>
    <s v="NS"/>
    <x v="6"/>
    <s v="Nintendo"/>
    <s v="Nintendo EPD"/>
    <n v="7"/>
    <n v="410000"/>
    <n v="160000"/>
    <n v="60000"/>
    <n v="150000"/>
    <n v="30000"/>
    <d v="2018-09-14T00:00:00"/>
  </r>
  <r>
    <x v="127"/>
    <s v="X360"/>
    <x v="14"/>
    <s v="Focus Home Interactive"/>
    <s v="Giants Software"/>
    <n v="3"/>
    <n v="390000"/>
    <n v="220000"/>
    <n v="0"/>
    <n v="130000"/>
    <n v="30000"/>
    <d v="2013-11-19T00:00:00"/>
  </r>
  <r>
    <x v="128"/>
    <s v="3DS"/>
    <x v="5"/>
    <s v="Sega"/>
    <s v="Sega"/>
    <n v="7.5"/>
    <n v="380000"/>
    <n v="200000"/>
    <n v="110000"/>
    <n v="40000"/>
    <n v="30000"/>
    <d v="2015-09-08T00:00:00"/>
  </r>
  <r>
    <x v="129"/>
    <s v="WiiU"/>
    <x v="3"/>
    <s v="Nintendo"/>
    <s v="Nintendo"/>
    <n v="6.7"/>
    <n v="380000"/>
    <n v="170000"/>
    <n v="40000"/>
    <n v="140000"/>
    <n v="30000"/>
    <d v="2014-07-25T00:00:00"/>
  </r>
  <r>
    <x v="130"/>
    <s v="PS4"/>
    <x v="6"/>
    <s v="Electronic Arts"/>
    <s v="Stellar Entertainment"/>
    <n v="8"/>
    <n v="370000"/>
    <n v="80000"/>
    <n v="10000"/>
    <n v="220000"/>
    <n v="60000"/>
    <d v="2018-03-16T00:00:00"/>
  </r>
  <r>
    <x v="115"/>
    <s v="WiiU"/>
    <x v="8"/>
    <s v="Sega"/>
    <s v="Sonic Team"/>
    <n v="6"/>
    <n v="370000"/>
    <n v="200000"/>
    <n v="10000"/>
    <n v="130000"/>
    <n v="30000"/>
    <d v="2013-10-29T00:00:00"/>
  </r>
  <r>
    <x v="131"/>
    <s v="3DS"/>
    <x v="4"/>
    <s v="Atlus"/>
    <s v="Atlus"/>
    <n v="8.1"/>
    <n v="370000"/>
    <n v="150000"/>
    <n v="160000"/>
    <n v="50000"/>
    <n v="20000"/>
    <d v="2016-09-20T00:00:00"/>
  </r>
  <r>
    <x v="132"/>
    <s v="WiiU"/>
    <x v="0"/>
    <s v="Nintendo"/>
    <s v="PlatinumGames"/>
    <n v="8"/>
    <n v="360000"/>
    <n v="150000"/>
    <n v="80000"/>
    <n v="110000"/>
    <n v="20000"/>
    <d v="2013-09-15T00:00:00"/>
  </r>
  <r>
    <x v="133"/>
    <s v="NS"/>
    <x v="0"/>
    <s v="Nintendo"/>
    <s v="Nintendo EPD"/>
    <n v="7"/>
    <n v="360000"/>
    <n v="180000"/>
    <n v="80000"/>
    <n v="80000"/>
    <n v="30000"/>
    <d v="2018-04-20T00:00:00"/>
  </r>
  <r>
    <x v="6"/>
    <s v="WiiU"/>
    <x v="1"/>
    <s v="Activision"/>
    <s v="Infinity Ward"/>
    <n v="8.8000000000000007"/>
    <n v="350000"/>
    <n v="220000"/>
    <n v="10000"/>
    <n v="90000"/>
    <n v="30000"/>
    <d v="2013-11-05T00:00:00"/>
  </r>
  <r>
    <x v="134"/>
    <s v="PS4"/>
    <x v="13"/>
    <s v="Tecmo Koei"/>
    <s v="Team Ninja"/>
    <n v="7.1"/>
    <n v="350000"/>
    <n v="90000"/>
    <n v="90000"/>
    <n v="130000"/>
    <n v="40000"/>
    <d v="2015-02-17T00:00:00"/>
  </r>
  <r>
    <x v="135"/>
    <s v="3DS"/>
    <x v="13"/>
    <s v="Namco Bandai Games"/>
    <s v="Arc System Works"/>
    <n v="5"/>
    <n v="350000"/>
    <n v="130000"/>
    <n v="170000"/>
    <n v="30000"/>
    <n v="20000"/>
    <d v="2015-10-20T00:00:00"/>
  </r>
  <r>
    <x v="136"/>
    <s v="3DS"/>
    <x v="13"/>
    <s v="Nintendo"/>
    <s v="HAL Laboratory"/>
    <n v="6"/>
    <n v="330000"/>
    <n v="70000"/>
    <n v="200000"/>
    <n v="50000"/>
    <n v="10000"/>
    <d v="2018-01-19T00:00:00"/>
  </r>
  <r>
    <x v="137"/>
    <s v="WiiU"/>
    <x v="4"/>
    <s v="Nintendo"/>
    <s v="Atlus"/>
    <n v="8"/>
    <n v="330000"/>
    <n v="170000"/>
    <n v="80000"/>
    <n v="60000"/>
    <n v="20000"/>
    <d v="2016-06-24T00:00:00"/>
  </r>
  <r>
    <x v="138"/>
    <s v="3DS"/>
    <x v="8"/>
    <s v="Nintendo"/>
    <s v="Nintendo"/>
    <n v="5.5"/>
    <n v="320000"/>
    <n v="140000"/>
    <n v="70000"/>
    <n v="90000"/>
    <n v="20000"/>
    <d v="2015-10-09T00:00:00"/>
  </r>
  <r>
    <x v="139"/>
    <s v="NS"/>
    <x v="15"/>
    <s v="Ubisoft"/>
    <s v="Engine Software"/>
    <n v="5.3"/>
    <n v="300000"/>
    <n v="60000"/>
    <n v="10000"/>
    <n v="220000"/>
    <n v="20000"/>
    <d v="2017-10-31T00:00:00"/>
  </r>
  <r>
    <x v="96"/>
    <s v="X360"/>
    <x v="6"/>
    <s v="Codemasters"/>
    <s v="Codemasters Birmingham"/>
    <n v="7.9"/>
    <n v="300000"/>
    <n v="10000"/>
    <n v="0"/>
    <n v="280000"/>
    <n v="20000"/>
    <d v="2013-10-08T00:00:00"/>
  </r>
  <r>
    <x v="140"/>
    <s v="3DS"/>
    <x v="4"/>
    <s v="Nintendo"/>
    <s v="GREZZO"/>
    <n v="8.1"/>
    <n v="290000"/>
    <n v="130000"/>
    <n v="50000"/>
    <n v="80000"/>
    <n v="20000"/>
    <d v="2017-06-23T00:00:00"/>
  </r>
  <r>
    <x v="141"/>
    <s v="NS"/>
    <x v="14"/>
    <s v="Sold Out"/>
    <s v="Ghost Town Games"/>
    <n v="8.4"/>
    <n v="290000"/>
    <n v="170000"/>
    <n v="10000"/>
    <n v="90000"/>
    <n v="30000"/>
    <d v="2018-08-07T00:00:00"/>
  </r>
  <r>
    <x v="142"/>
    <s v="3DS"/>
    <x v="4"/>
    <s v="Atlus"/>
    <s v="Cattle Call"/>
    <n v="6"/>
    <n v="290000"/>
    <n v="140000"/>
    <n v="110000"/>
    <n v="20000"/>
    <n v="20000"/>
    <d v="2015-10-13T00:00:00"/>
  </r>
  <r>
    <x v="143"/>
    <s v="3DS"/>
    <x v="5"/>
    <s v="Nintendo"/>
    <s v="Intelligent Systems"/>
    <n v="8.1"/>
    <n v="280000"/>
    <n v="110000"/>
    <n v="130000"/>
    <n v="30000"/>
    <n v="10000"/>
    <d v="2018-08-03T00:00:00"/>
  </r>
  <r>
    <x v="144"/>
    <s v="3DS"/>
    <x v="4"/>
    <s v="Atlus"/>
    <s v="Spike Chunsoft"/>
    <n v="7.6"/>
    <n v="280000"/>
    <n v="110000"/>
    <n v="140000"/>
    <n v="10000"/>
    <n v="10000"/>
    <d v="2015-04-07T00:00:00"/>
  </r>
  <r>
    <x v="56"/>
    <s v="X360"/>
    <x v="5"/>
    <s v="Square Enix"/>
    <s v="Unknown"/>
    <n v="6.4"/>
    <n v="270000"/>
    <n v="150000"/>
    <n v="10000"/>
    <n v="80000"/>
    <n v="20000"/>
    <d v="2014-02-11T00:00:00"/>
  </r>
  <r>
    <x v="145"/>
    <s v="NS"/>
    <x v="4"/>
    <s v="Nintendo"/>
    <s v="Square Enix"/>
    <n v="7.4"/>
    <n v="270000"/>
    <n v="140000"/>
    <n v="30000"/>
    <n v="80000"/>
    <n v="20000"/>
    <d v="2018-10-12T00:00:00"/>
  </r>
  <r>
    <x v="146"/>
    <s v="3DS"/>
    <x v="4"/>
    <s v="Atlus"/>
    <s v="Atlus"/>
    <n v="7.9"/>
    <n v="270000"/>
    <n v="110000"/>
    <n v="140000"/>
    <n v="10000"/>
    <n v="10000"/>
    <d v="2017-10-17T00:00:00"/>
  </r>
  <r>
    <x v="147"/>
    <s v="3DS"/>
    <x v="4"/>
    <s v="Atlus"/>
    <s v="Atlus"/>
    <n v="8.1"/>
    <n v="260000"/>
    <n v="100000"/>
    <n v="140000"/>
    <n v="10000"/>
    <n v="10000"/>
    <d v="2013-10-01T00:00:00"/>
  </r>
  <r>
    <x v="148"/>
    <s v="3DS"/>
    <x v="4"/>
    <s v="Atlus"/>
    <s v="imageepoch Inc."/>
    <n v="7.5"/>
    <n v="260000"/>
    <n v="170000"/>
    <n v="60000"/>
    <n v="10000"/>
    <n v="20000"/>
    <d v="2015-11-17T00:00:00"/>
  </r>
  <r>
    <x v="74"/>
    <s v="X360"/>
    <x v="1"/>
    <s v="Capcom"/>
    <s v="Capcom"/>
    <n v="7.4"/>
    <n v="260000"/>
    <n v="120000"/>
    <n v="20000"/>
    <n v="100000"/>
    <n v="20000"/>
    <d v="2013-05-21T00:00:00"/>
  </r>
  <r>
    <x v="149"/>
    <s v="3DS"/>
    <x v="8"/>
    <s v="Sega"/>
    <s v="Sanzaru Games"/>
    <n v="6.9"/>
    <n v="250000"/>
    <n v="140000"/>
    <n v="20000"/>
    <n v="80000"/>
    <n v="20000"/>
    <d v="2016-09-27T00:00:00"/>
  </r>
  <r>
    <x v="150"/>
    <s v="WiiU"/>
    <x v="10"/>
    <s v="Nintendo"/>
    <s v="Intelligent Systems"/>
    <n v="6.2"/>
    <n v="250000"/>
    <n v="60000"/>
    <n v="120000"/>
    <n v="60000"/>
    <n v="10000"/>
    <d v="2013-06-23T00:00:00"/>
  </r>
  <r>
    <x v="151"/>
    <s v="NS"/>
    <x v="16"/>
    <s v="2K Games"/>
    <s v="Firaxis Games"/>
    <n v="9.4"/>
    <n v="250000"/>
    <n v="120000"/>
    <n v="10000"/>
    <n v="110000"/>
    <n v="20000"/>
    <d v="2018-11-16T00:00:00"/>
  </r>
  <r>
    <x v="152"/>
    <s v="3DS"/>
    <x v="4"/>
    <s v="Sega"/>
    <s v="Sega"/>
    <n v="7.5"/>
    <n v="240000"/>
    <n v="60000"/>
    <n v="130000"/>
    <n v="40000"/>
    <n v="10000"/>
    <d v="2016-07-12T00:00:00"/>
  </r>
  <r>
    <x v="153"/>
    <s v="NS"/>
    <x v="0"/>
    <s v="Koei Tecmo"/>
    <s v="Omega Force"/>
    <n v="7"/>
    <n v="230000"/>
    <n v="120000"/>
    <n v="80000"/>
    <n v="20000"/>
    <n v="20000"/>
    <d v="2018-03-20T00:00:00"/>
  </r>
  <r>
    <x v="154"/>
    <s v="X360"/>
    <x v="6"/>
    <s v="Codemasters"/>
    <s v="Codemasters Birmingham"/>
    <n v="6.5"/>
    <n v="230000"/>
    <n v="80000"/>
    <n v="0"/>
    <n v="130000"/>
    <n v="20000"/>
    <d v="2014-10-21T00:00:00"/>
  </r>
  <r>
    <x v="155"/>
    <s v="NS"/>
    <x v="4"/>
    <s v="Square Enix"/>
    <s v="Square Enix"/>
    <n v="8"/>
    <n v="220000"/>
    <n v="70000"/>
    <n v="70000"/>
    <n v="70000"/>
    <n v="10000"/>
    <d v="2018-02-09T00:00:00"/>
  </r>
  <r>
    <x v="156"/>
    <s v="PS4"/>
    <x v="12"/>
    <s v="Square Enix"/>
    <s v="Deck Nine"/>
    <n v="7.5"/>
    <n v="220000"/>
    <n v="110000"/>
    <n v="20000"/>
    <n v="60000"/>
    <n v="30000"/>
    <d v="2018-03-06T00:00:00"/>
  </r>
  <r>
    <x v="74"/>
    <s v="WiiU"/>
    <x v="1"/>
    <s v="Capcom"/>
    <s v="Capcom"/>
    <n v="7.5"/>
    <n v="220000"/>
    <n v="90000"/>
    <n v="30000"/>
    <n v="80000"/>
    <n v="20000"/>
    <d v="2013-05-21T00:00:00"/>
  </r>
  <r>
    <x v="157"/>
    <s v="3DS"/>
    <x v="16"/>
    <s v="Nintendo"/>
    <s v="Intelligent Systems"/>
    <n v="8"/>
    <n v="220000"/>
    <n v="140000"/>
    <n v="20000"/>
    <n v="50000"/>
    <n v="20000"/>
    <d v="2015-03-13T00:00:00"/>
  </r>
  <r>
    <x v="153"/>
    <s v="PS4"/>
    <x v="0"/>
    <s v="Koei Tecmo"/>
    <s v="Omega Force"/>
    <n v="7.8"/>
    <n v="220000"/>
    <n v="90000"/>
    <n v="60000"/>
    <n v="40000"/>
    <n v="30000"/>
    <d v="2018-03-20T00:00:00"/>
  </r>
  <r>
    <x v="158"/>
    <s v="3DS"/>
    <x v="4"/>
    <s v="Atlus"/>
    <s v="Atlus"/>
    <n v="8.1"/>
    <n v="210000"/>
    <n v="110000"/>
    <n v="60000"/>
    <n v="30000"/>
    <n v="10000"/>
    <d v="2018-02-13T00:00:00"/>
  </r>
  <r>
    <x v="159"/>
    <s v="NS"/>
    <x v="0"/>
    <s v="Xseed Games"/>
    <s v="Marvelous Entertainment"/>
    <n v="8"/>
    <n v="210000"/>
    <n v="100000"/>
    <n v="40000"/>
    <n v="60000"/>
    <n v="20000"/>
    <d v="2017-07-25T00:00:00"/>
  </r>
  <r>
    <x v="160"/>
    <s v="PS3"/>
    <x v="13"/>
    <s v="Aksys Games"/>
    <s v="Examu Inc."/>
    <n v="7"/>
    <n v="200000"/>
    <n v="40000"/>
    <n v="100000"/>
    <n v="50000"/>
    <n v="20000"/>
    <d v="2014-09-23T00:00:00"/>
  </r>
  <r>
    <x v="161"/>
    <s v="3DS"/>
    <x v="4"/>
    <s v="Namco Bandai Games"/>
    <s v="Monolith Soft"/>
    <n v="6.6"/>
    <n v="190000"/>
    <n v="60000"/>
    <n v="90000"/>
    <n v="40000"/>
    <n v="10000"/>
    <d v="2016-02-16T00:00:00"/>
  </r>
  <r>
    <x v="162"/>
    <s v="NS"/>
    <x v="16"/>
    <s v="Sega"/>
    <s v="Sega"/>
    <n v="8.6"/>
    <n v="190000"/>
    <n v="120000"/>
    <n v="20000"/>
    <n v="40000"/>
    <n v="20000"/>
    <d v="2018-09-25T00:00:00"/>
  </r>
  <r>
    <x v="163"/>
    <s v="3DS"/>
    <x v="11"/>
    <s v="Nintendo"/>
    <s v="Nintendo EPD"/>
    <n v="8.5"/>
    <n v="190000"/>
    <n v="60000"/>
    <n v="80000"/>
    <n v="40000"/>
    <n v="10000"/>
    <d v="2018-07-13T00:00:00"/>
  </r>
  <r>
    <x v="164"/>
    <s v="NS"/>
    <x v="13"/>
    <s v="Capcom"/>
    <s v="Capcom"/>
    <n v="8.5"/>
    <n v="190000"/>
    <n v="120000"/>
    <n v="10000"/>
    <n v="40000"/>
    <n v="20000"/>
    <d v="2018-05-29T00:00:00"/>
  </r>
  <r>
    <x v="74"/>
    <s v="PS4"/>
    <x v="0"/>
    <s v="Capcom"/>
    <s v="Capcom"/>
    <n v="7.2"/>
    <n v="180000"/>
    <n v="60000"/>
    <n v="40000"/>
    <n v="60000"/>
    <n v="20000"/>
    <d v="2017-08-29T00:00:00"/>
  </r>
  <r>
    <x v="165"/>
    <s v="NS"/>
    <x v="4"/>
    <s v="Nintendo"/>
    <s v="Monolith Soft"/>
    <n v="7.5"/>
    <n v="160000"/>
    <n v="80000"/>
    <n v="20000"/>
    <n v="50000"/>
    <n v="10000"/>
    <d v="2018-09-21T00:00:00"/>
  </r>
  <r>
    <x v="166"/>
    <s v="PS4"/>
    <x v="2"/>
    <s v="Sony Computer Entertainment"/>
    <s v="Bluepoint Games"/>
    <n v="7.9"/>
    <n v="160000"/>
    <n v="20000"/>
    <n v="50000"/>
    <n v="60000"/>
    <n v="20000"/>
    <d v="2016-02-02T00:00:00"/>
  </r>
  <r>
    <x v="167"/>
    <s v="3DS"/>
    <x v="2"/>
    <s v="Namco Bandai Games"/>
    <s v="Namco Bandai Games"/>
    <n v="8"/>
    <n v="160000"/>
    <n v="80000"/>
    <n v="40000"/>
    <n v="20000"/>
    <n v="10000"/>
    <d v="2013-03-05T00:00:00"/>
  </r>
  <r>
    <x v="168"/>
    <s v="3DS"/>
    <x v="2"/>
    <s v="Konami Digital Entertainment"/>
    <s v="Mercury Steam"/>
    <n v="7.2"/>
    <n v="160000"/>
    <n v="40000"/>
    <n v="30000"/>
    <n v="80000"/>
    <n v="10000"/>
    <d v="2013-03-05T00:00:00"/>
  </r>
  <r>
    <x v="169"/>
    <s v="3DS"/>
    <x v="0"/>
    <s v="Nintendo"/>
    <s v="Next Level Games"/>
    <n v="6.3"/>
    <n v="150000"/>
    <n v="80000"/>
    <n v="30000"/>
    <n v="20000"/>
    <n v="10000"/>
    <d v="2016-08-19T00:00:00"/>
  </r>
  <r>
    <x v="170"/>
    <s v="NS"/>
    <x v="6"/>
    <s v="Microids"/>
    <s v="Eden Games"/>
    <n v="6.1"/>
    <n v="150000"/>
    <n v="100000"/>
    <n v="10000"/>
    <n v="30000"/>
    <n v="10000"/>
    <d v="2017-11-21T00:00:00"/>
  </r>
  <r>
    <x v="171"/>
    <s v="WiiU"/>
    <x v="2"/>
    <s v="NIS America"/>
    <s v="Kadokawa Games"/>
    <n v="7"/>
    <n v="140000"/>
    <n v="100000"/>
    <n v="10000"/>
    <n v="20000"/>
    <n v="10000"/>
    <d v="2015-11-10T00:00:00"/>
  </r>
  <r>
    <x v="49"/>
    <s v="X360"/>
    <x v="2"/>
    <s v="Konami Digital Entertainment"/>
    <s v="Kojima Productions"/>
    <n v="8.3000000000000007"/>
    <n v="140000"/>
    <n v="60000"/>
    <n v="10000"/>
    <n v="50000"/>
    <n v="10000"/>
    <d v="2014-03-18T00:00:00"/>
  </r>
  <r>
    <x v="172"/>
    <s v="NS"/>
    <x v="4"/>
    <s v="NIS America"/>
    <s v="Nihon Falcom Corporation"/>
    <n v="8.5"/>
    <n v="110000"/>
    <n v="30000"/>
    <n v="30000"/>
    <n v="30000"/>
    <n v="10000"/>
    <d v="2018-06-26T00:00:00"/>
  </r>
  <r>
    <x v="134"/>
    <s v="XOne"/>
    <x v="13"/>
    <s v="Tecmo Koei"/>
    <s v="Team Ninja"/>
    <n v="7.5"/>
    <n v="100000"/>
    <n v="50000"/>
    <n v="10000"/>
    <n v="30000"/>
    <n v="10000"/>
    <d v="2015-02-17T00:00:00"/>
  </r>
  <r>
    <x v="27"/>
    <s v="PS3"/>
    <x v="3"/>
    <s v="2K Sports"/>
    <s v="Visual Concepts"/>
    <n v="7"/>
    <n v="90000"/>
    <n v="60000"/>
    <n v="10000"/>
    <n v="10000"/>
    <n v="10000"/>
    <d v="2017-09-19T00:00:00"/>
  </r>
  <r>
    <x v="173"/>
    <s v="NS"/>
    <x v="11"/>
    <s v="Nintendo"/>
    <s v="Indies Zero"/>
    <n v="7.9"/>
    <n v="70000"/>
    <n v="20000"/>
    <n v="30000"/>
    <n v="10000"/>
    <n v="0"/>
    <d v="2018-06-08T00:00:00"/>
  </r>
  <r>
    <x v="174"/>
    <s v="3DS"/>
    <x v="4"/>
    <s v="NIS America"/>
    <s v="Kadokawa Games"/>
    <n v="7"/>
    <n v="70000"/>
    <n v="30000"/>
    <n v="20000"/>
    <n v="0"/>
    <n v="0"/>
    <d v="2017-06-27T00:00:00"/>
  </r>
  <r>
    <x v="175"/>
    <s v="NS"/>
    <x v="13"/>
    <s v="Arc System Works"/>
    <s v="Arc System Works"/>
    <n v="8"/>
    <n v="70000"/>
    <n v="40000"/>
    <n v="10000"/>
    <n v="10000"/>
    <n v="10000"/>
    <d v="2018-06-05T00:00:00"/>
  </r>
  <r>
    <x v="176"/>
    <s v="NS"/>
    <x v="4"/>
    <s v="NIS America"/>
    <s v="Nippon Ichi Software"/>
    <n v="8"/>
    <n v="60000"/>
    <n v="30000"/>
    <n v="10000"/>
    <n v="10000"/>
    <n v="0"/>
    <d v="2018-10-09T00:00:00"/>
  </r>
  <r>
    <x v="177"/>
    <s v="3DS"/>
    <x v="0"/>
    <s v="Namco Bandai Games"/>
    <s v="Delta Factory"/>
    <n v="4.5"/>
    <n v="20000"/>
    <n v="10000"/>
    <n v="0"/>
    <n v="10000"/>
    <n v="0"/>
    <d v="2014-10-07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x v="0"/>
    <x v="0"/>
    <x v="0"/>
    <s v="Rockstar Games"/>
    <x v="0"/>
    <n v="9.4"/>
    <n v="20320000"/>
    <n v="6370000"/>
    <n v="990000"/>
    <n v="9850000"/>
    <n v="3120000"/>
    <x v="0"/>
  </r>
  <r>
    <x v="0"/>
    <x v="1"/>
    <x v="0"/>
    <s v="Rockstar Games"/>
    <x v="0"/>
    <n v="9.6999999999999993"/>
    <n v="19390000"/>
    <n v="6060000"/>
    <n v="600000"/>
    <n v="9710000"/>
    <n v="3020000"/>
    <x v="1"/>
  </r>
  <r>
    <x v="1"/>
    <x v="1"/>
    <x v="1"/>
    <s v="Activision"/>
    <x v="1"/>
    <n v="8.1"/>
    <n v="15090000"/>
    <n v="6180000"/>
    <n v="410000"/>
    <n v="6050000"/>
    <n v="2440000"/>
    <x v="2"/>
  </r>
  <r>
    <x v="2"/>
    <x v="1"/>
    <x v="2"/>
    <s v="Rockstar Games"/>
    <x v="2"/>
    <n v="9.8000000000000007"/>
    <n v="13940000"/>
    <n v="5260000"/>
    <n v="210000"/>
    <n v="6210000"/>
    <n v="2260000"/>
    <x v="3"/>
  </r>
  <r>
    <x v="3"/>
    <x v="1"/>
    <x v="1"/>
    <s v="Activision"/>
    <x v="3"/>
    <n v="8.1"/>
    <n v="13400000"/>
    <n v="4670000"/>
    <n v="400000"/>
    <n v="6210000"/>
    <n v="2120000"/>
    <x v="4"/>
  </r>
  <r>
    <x v="4"/>
    <x v="1"/>
    <x v="3"/>
    <s v="EA Sports"/>
    <x v="4"/>
    <n v="8.3000000000000007"/>
    <n v="11800000"/>
    <n v="1270000"/>
    <n v="150000"/>
    <n v="8640000"/>
    <n v="1730000"/>
    <x v="5"/>
  </r>
  <r>
    <x v="5"/>
    <x v="1"/>
    <x v="3"/>
    <s v="Electronic Arts"/>
    <x v="5"/>
    <n v="8.9"/>
    <n v="10940000"/>
    <n v="1260000"/>
    <n v="120000"/>
    <n v="7950000"/>
    <n v="1610000"/>
    <x v="6"/>
  </r>
  <r>
    <x v="6"/>
    <x v="2"/>
    <x v="1"/>
    <s v="Activision"/>
    <x v="6"/>
    <n v="6.9"/>
    <n v="10410000"/>
    <n v="6760000"/>
    <n v="40000"/>
    <n v="2640000"/>
    <n v="980000"/>
    <x v="7"/>
  </r>
  <r>
    <x v="6"/>
    <x v="0"/>
    <x v="1"/>
    <s v="Activision"/>
    <x v="6"/>
    <n v="7.5"/>
    <n v="10130000"/>
    <n v="4110000"/>
    <n v="390000"/>
    <n v="4010000"/>
    <n v="1620000"/>
    <x v="7"/>
  </r>
  <r>
    <x v="0"/>
    <x v="3"/>
    <x v="0"/>
    <s v="Rockstar Games"/>
    <x v="0"/>
    <n v="9"/>
    <n v="8720000"/>
    <n v="4700000"/>
    <n v="10000"/>
    <n v="3250000"/>
    <n v="760000"/>
    <x v="1"/>
  </r>
  <r>
    <x v="7"/>
    <x v="1"/>
    <x v="1"/>
    <s v="Activision"/>
    <x v="6"/>
    <n v="7.9"/>
    <n v="8480000"/>
    <n v="3110000"/>
    <n v="190000"/>
    <n v="3830000"/>
    <n v="1360000"/>
    <x v="8"/>
  </r>
  <r>
    <x v="8"/>
    <x v="1"/>
    <x v="4"/>
    <s v="Bethesda Softworks"/>
    <x v="7"/>
    <n v="8.6"/>
    <n v="8480000"/>
    <n v="2910000"/>
    <n v="270000"/>
    <n v="3970000"/>
    <n v="1340000"/>
    <x v="9"/>
  </r>
  <r>
    <x v="9"/>
    <x v="1"/>
    <x v="3"/>
    <s v="EA Sports"/>
    <x v="5"/>
    <n v="8.5"/>
    <n v="8220000"/>
    <n v="1150000"/>
    <n v="70000"/>
    <n v="5770000"/>
    <n v="1230000"/>
    <x v="10"/>
  </r>
  <r>
    <x v="10"/>
    <x v="1"/>
    <x v="1"/>
    <s v="Electronic Arts"/>
    <x v="8"/>
    <n v="7.1"/>
    <n v="8030000"/>
    <n v="3310000"/>
    <n v="230000"/>
    <n v="3190000"/>
    <n v="1300000"/>
    <x v="11"/>
  </r>
  <r>
    <x v="11"/>
    <x v="1"/>
    <x v="1"/>
    <s v="Activision"/>
    <x v="3"/>
    <n v="8.5"/>
    <n v="7530000"/>
    <n v="2840000"/>
    <n v="140000"/>
    <n v="3340000"/>
    <n v="1220000"/>
    <x v="12"/>
  </r>
  <r>
    <x v="12"/>
    <x v="1"/>
    <x v="1"/>
    <s v="Electronic Arts"/>
    <x v="8"/>
    <n v="9.1"/>
    <n v="7260000"/>
    <n v="2200000"/>
    <n v="290000"/>
    <n v="3650000"/>
    <n v="1120000"/>
    <x v="13"/>
  </r>
  <r>
    <x v="13"/>
    <x v="1"/>
    <x v="5"/>
    <s v="Sony Computer Entertainment"/>
    <x v="9"/>
    <n v="9.4"/>
    <n v="6330000"/>
    <n v="1890000"/>
    <n v="350000"/>
    <n v="3130000"/>
    <n v="960000"/>
    <x v="14"/>
  </r>
  <r>
    <x v="14"/>
    <x v="1"/>
    <x v="3"/>
    <s v="EA Sports"/>
    <x v="5"/>
    <n v="8.1"/>
    <n v="6320000"/>
    <n v="830000"/>
    <n v="50000"/>
    <n v="4490000"/>
    <n v="940000"/>
    <x v="15"/>
  </r>
  <r>
    <x v="11"/>
    <x v="3"/>
    <x v="1"/>
    <s v="Activision"/>
    <x v="3"/>
    <n v="8.3000000000000007"/>
    <n v="5220000"/>
    <n v="3250000"/>
    <n v="10000"/>
    <n v="1490000"/>
    <n v="480000"/>
    <x v="12"/>
  </r>
  <r>
    <x v="12"/>
    <x v="3"/>
    <x v="1"/>
    <s v="Electronic Arts"/>
    <x v="8"/>
    <n v="9.3000000000000007"/>
    <n v="5130000"/>
    <n v="3370000"/>
    <n v="20000"/>
    <n v="1260000"/>
    <n v="480000"/>
    <x v="13"/>
  </r>
  <r>
    <x v="15"/>
    <x v="1"/>
    <x v="4"/>
    <s v="Square Enix"/>
    <x v="10"/>
    <n v="8.1"/>
    <n v="5070000"/>
    <n v="1810000"/>
    <n v="1050000"/>
    <n v="1530000"/>
    <n v="680000"/>
    <x v="16"/>
  </r>
  <r>
    <x v="8"/>
    <x v="3"/>
    <x v="4"/>
    <s v="Bethesda Softworks"/>
    <x v="7"/>
    <n v="8.4"/>
    <n v="5030000"/>
    <n v="2940000"/>
    <n v="20000"/>
    <n v="1620000"/>
    <n v="450000"/>
    <x v="9"/>
  </r>
  <r>
    <x v="14"/>
    <x v="0"/>
    <x v="3"/>
    <s v="EA Sports"/>
    <x v="5"/>
    <n v="6.9"/>
    <n v="4560000"/>
    <n v="590000"/>
    <n v="40000"/>
    <n v="3250000"/>
    <n v="680000"/>
    <x v="15"/>
  </r>
  <r>
    <x v="16"/>
    <x v="1"/>
    <x v="1"/>
    <s v="Blizzard Entertainment"/>
    <x v="11"/>
    <n v="8.8000000000000007"/>
    <n v="4540000"/>
    <n v="1840000"/>
    <n v="170000"/>
    <n v="1800000"/>
    <n v="730000"/>
    <x v="17"/>
  </r>
  <r>
    <x v="11"/>
    <x v="2"/>
    <x v="1"/>
    <s v="Activision"/>
    <x v="12"/>
    <n v="9.1"/>
    <n v="4340000"/>
    <n v="2810000"/>
    <n v="0"/>
    <n v="1130000"/>
    <n v="410000"/>
    <x v="12"/>
  </r>
  <r>
    <x v="11"/>
    <x v="0"/>
    <x v="1"/>
    <s v="Activision"/>
    <x v="12"/>
    <n v="9.1"/>
    <n v="4270000"/>
    <n v="1590000"/>
    <n v="200000"/>
    <n v="1810000"/>
    <n v="670000"/>
    <x v="12"/>
  </r>
  <r>
    <x v="6"/>
    <x v="1"/>
    <x v="1"/>
    <s v="Activision"/>
    <x v="6"/>
    <n v="7.5"/>
    <n v="4170000"/>
    <n v="1790000"/>
    <n v="50000"/>
    <n v="1640000"/>
    <n v="690000"/>
    <x v="18"/>
  </r>
  <r>
    <x v="10"/>
    <x v="3"/>
    <x v="1"/>
    <s v="Electronic Arts"/>
    <x v="8"/>
    <n v="6.9"/>
    <n v="4150000"/>
    <n v="2490000"/>
    <n v="20000"/>
    <n v="1260000"/>
    <n v="380000"/>
    <x v="11"/>
  </r>
  <r>
    <x v="17"/>
    <x v="1"/>
    <x v="0"/>
    <s v="Warner Bros. Interactive"/>
    <x v="13"/>
    <n v="8.1"/>
    <n v="4110000"/>
    <n v="1650000"/>
    <n v="110000"/>
    <n v="1680000"/>
    <n v="660000"/>
    <x v="19"/>
  </r>
  <r>
    <x v="18"/>
    <x v="1"/>
    <x v="1"/>
    <s v="Ubisoft"/>
    <x v="14"/>
    <n v="8.4"/>
    <n v="4060000"/>
    <n v="1180000"/>
    <n v="110000"/>
    <n v="2140000"/>
    <n v="630000"/>
    <x v="1"/>
  </r>
  <r>
    <x v="19"/>
    <x v="1"/>
    <x v="3"/>
    <s v="2K Sports"/>
    <x v="15"/>
    <n v="8.6999999999999993"/>
    <n v="3980000"/>
    <n v="2560000"/>
    <n v="50000"/>
    <n v="660000"/>
    <n v="710000"/>
    <x v="20"/>
  </r>
  <r>
    <x v="20"/>
    <x v="1"/>
    <x v="0"/>
    <s v="Ubisoft"/>
    <x v="16"/>
    <n v="7.9"/>
    <n v="3950000"/>
    <n v="1440000"/>
    <n v="150000"/>
    <n v="1730000"/>
    <n v="620000"/>
    <x v="21"/>
  </r>
  <r>
    <x v="21"/>
    <x v="1"/>
    <x v="1"/>
    <s v="Electronic Arts"/>
    <x v="8"/>
    <n v="8.3000000000000007"/>
    <n v="3940000"/>
    <n v="1400000"/>
    <n v="190000"/>
    <n v="1740000"/>
    <n v="620000"/>
    <x v="18"/>
  </r>
  <r>
    <x v="22"/>
    <x v="0"/>
    <x v="2"/>
    <s v="Ubisoft"/>
    <x v="14"/>
    <n v="8.6999999999999993"/>
    <n v="3940000"/>
    <n v="1340000"/>
    <n v="130000"/>
    <n v="1860000"/>
    <n v="620000"/>
    <x v="22"/>
  </r>
  <r>
    <x v="21"/>
    <x v="0"/>
    <x v="1"/>
    <s v="Electronic Arts"/>
    <x v="8"/>
    <n v="8.6999999999999993"/>
    <n v="3640000"/>
    <n v="1310000"/>
    <n v="270000"/>
    <n v="1500000"/>
    <n v="550000"/>
    <x v="22"/>
  </r>
  <r>
    <x v="23"/>
    <x v="1"/>
    <x v="0"/>
    <s v="Ubisoft"/>
    <x v="17"/>
    <n v="8.6"/>
    <n v="3600000"/>
    <n v="900000"/>
    <n v="80000"/>
    <n v="2060000"/>
    <n v="550000"/>
    <x v="23"/>
  </r>
  <r>
    <x v="21"/>
    <x v="2"/>
    <x v="1"/>
    <s v="Electronic Arts"/>
    <x v="8"/>
    <n v="8.6999999999999993"/>
    <n v="3540000"/>
    <n v="2160000"/>
    <n v="20000"/>
    <n v="1050000"/>
    <n v="320000"/>
    <x v="22"/>
  </r>
  <r>
    <x v="24"/>
    <x v="1"/>
    <x v="3"/>
    <s v="2K Sports"/>
    <x v="15"/>
    <n v="9"/>
    <n v="3520000"/>
    <n v="2280000"/>
    <n v="30000"/>
    <n v="590000"/>
    <n v="630000"/>
    <x v="24"/>
  </r>
  <r>
    <x v="25"/>
    <x v="3"/>
    <x v="1"/>
    <s v="Microsoft Studios"/>
    <x v="18"/>
    <n v="8.8000000000000007"/>
    <n v="3440000"/>
    <n v="2060000"/>
    <n v="30000"/>
    <n v="1040000"/>
    <n v="310000"/>
    <x v="25"/>
  </r>
  <r>
    <x v="26"/>
    <x v="1"/>
    <x v="4"/>
    <s v="Bethesda Softworks"/>
    <x v="19"/>
    <n v="8.3000000000000007"/>
    <n v="3360000"/>
    <n v="1240000"/>
    <n v="80000"/>
    <n v="1500000"/>
    <n v="540000"/>
    <x v="26"/>
  </r>
  <r>
    <x v="22"/>
    <x v="2"/>
    <x v="2"/>
    <s v="Ubisoft"/>
    <x v="14"/>
    <n v="8.5"/>
    <n v="3340000"/>
    <n v="1900000"/>
    <n v="10000"/>
    <n v="1140000"/>
    <n v="300000"/>
    <x v="22"/>
  </r>
  <r>
    <x v="27"/>
    <x v="1"/>
    <x v="3"/>
    <s v="2K Sports"/>
    <x v="15"/>
    <n v="8.1"/>
    <n v="3340000"/>
    <n v="2130000"/>
    <n v="40000"/>
    <n v="570000"/>
    <n v="590000"/>
    <x v="27"/>
  </r>
  <r>
    <x v="22"/>
    <x v="1"/>
    <x v="2"/>
    <s v="Ubisoft"/>
    <x v="14"/>
    <n v="8.3000000000000007"/>
    <n v="3190000"/>
    <n v="1070000"/>
    <n v="60000"/>
    <n v="1550000"/>
    <n v="510000"/>
    <x v="18"/>
  </r>
  <r>
    <x v="28"/>
    <x v="1"/>
    <x v="2"/>
    <s v="Ubisoft"/>
    <x v="17"/>
    <n v="9.5"/>
    <n v="3180000"/>
    <n v="1180000"/>
    <n v="90000"/>
    <n v="1400000"/>
    <n v="510000"/>
    <x v="28"/>
  </r>
  <r>
    <x v="29"/>
    <x v="1"/>
    <x v="1"/>
    <s v="Ubisoft"/>
    <x v="20"/>
    <n v="7"/>
    <n v="3120000"/>
    <n v="1070000"/>
    <n v="220000"/>
    <n v="1350000"/>
    <n v="470000"/>
    <x v="29"/>
  </r>
  <r>
    <x v="30"/>
    <x v="1"/>
    <x v="2"/>
    <s v="2K Games"/>
    <x v="21"/>
    <n v="6.9"/>
    <n v="2870000"/>
    <n v="720000"/>
    <n v="40000"/>
    <n v="1670000"/>
    <n v="440000"/>
    <x v="30"/>
  </r>
  <r>
    <x v="31"/>
    <x v="1"/>
    <x v="2"/>
    <s v="Ubisoft"/>
    <x v="14"/>
    <n v="7.2"/>
    <n v="2730000"/>
    <n v="630000"/>
    <n v="70000"/>
    <n v="1610000"/>
    <n v="410000"/>
    <x v="31"/>
  </r>
  <r>
    <x v="32"/>
    <x v="1"/>
    <x v="6"/>
    <s v="Electronic Arts"/>
    <x v="22"/>
    <n v="7"/>
    <n v="2720000"/>
    <n v="590000"/>
    <n v="60000"/>
    <n v="1660000"/>
    <n v="410000"/>
    <x v="32"/>
  </r>
  <r>
    <x v="9"/>
    <x v="0"/>
    <x v="3"/>
    <s v="EA Sports"/>
    <x v="5"/>
    <n v="9"/>
    <n v="2550000"/>
    <n v="430000"/>
    <n v="50000"/>
    <n v="1680000"/>
    <n v="380000"/>
    <x v="10"/>
  </r>
  <r>
    <x v="33"/>
    <x v="0"/>
    <x v="0"/>
    <s v="Square Enix"/>
    <x v="23"/>
    <n v="8.9"/>
    <n v="2510000"/>
    <n v="600000"/>
    <n v="80000"/>
    <n v="1450000"/>
    <n v="380000"/>
    <x v="33"/>
  </r>
  <r>
    <x v="34"/>
    <x v="1"/>
    <x v="4"/>
    <s v="Electronic Arts"/>
    <x v="24"/>
    <n v="8.6"/>
    <n v="2340000"/>
    <n v="1070000"/>
    <n v="80000"/>
    <n v="800000"/>
    <n v="380000"/>
    <x v="1"/>
  </r>
  <r>
    <x v="35"/>
    <x v="1"/>
    <x v="2"/>
    <s v="Hello Games"/>
    <x v="25"/>
    <n v="6.8"/>
    <n v="2260000"/>
    <n v="890000"/>
    <n v="40000"/>
    <n v="970000"/>
    <n v="370000"/>
    <x v="34"/>
  </r>
  <r>
    <x v="36"/>
    <x v="1"/>
    <x v="6"/>
    <s v="Electronic Arts"/>
    <x v="22"/>
    <n v="5.8"/>
    <n v="2180000"/>
    <n v="620000"/>
    <n v="40000"/>
    <n v="1180000"/>
    <n v="340000"/>
    <x v="35"/>
  </r>
  <r>
    <x v="37"/>
    <x v="1"/>
    <x v="4"/>
    <s v="Square Enix"/>
    <x v="10"/>
    <n v="9.5"/>
    <n v="2040000"/>
    <n v="290000"/>
    <n v="1430000"/>
    <n v="220000"/>
    <n v="100000"/>
    <x v="36"/>
  </r>
  <r>
    <x v="38"/>
    <x v="1"/>
    <x v="2"/>
    <s v="Square Enix"/>
    <x v="26"/>
    <n v="7.5"/>
    <n v="1980000"/>
    <n v="530000"/>
    <n v="90000"/>
    <n v="1070000"/>
    <n v="300000"/>
    <x v="37"/>
  </r>
  <r>
    <x v="33"/>
    <x v="2"/>
    <x v="0"/>
    <s v="Square Enix"/>
    <x v="23"/>
    <n v="8.5"/>
    <n v="1900000"/>
    <n v="860000"/>
    <n v="10000"/>
    <n v="870000"/>
    <n v="160000"/>
    <x v="33"/>
  </r>
  <r>
    <x v="13"/>
    <x v="4"/>
    <x v="7"/>
    <s v="Mojang"/>
    <x v="27"/>
    <n v="9.1999999999999993"/>
    <n v="1890000"/>
    <n v="690000"/>
    <n v="520000"/>
    <n v="560000"/>
    <n v="120000"/>
    <x v="38"/>
  </r>
  <r>
    <x v="39"/>
    <x v="1"/>
    <x v="0"/>
    <s v="Bethesda Softworks"/>
    <x v="28"/>
    <n v="7.7"/>
    <n v="1860000"/>
    <n v="560000"/>
    <n v="110000"/>
    <n v="900000"/>
    <n v="280000"/>
    <x v="39"/>
  </r>
  <r>
    <x v="40"/>
    <x v="3"/>
    <x v="6"/>
    <s v="Microsoft Studios"/>
    <x v="29"/>
    <n v="9.1999999999999993"/>
    <n v="1840000"/>
    <n v="740000"/>
    <n v="10000"/>
    <n v="950000"/>
    <n v="150000"/>
    <x v="40"/>
  </r>
  <r>
    <x v="41"/>
    <x v="0"/>
    <x v="1"/>
    <s v="2K Games"/>
    <x v="30"/>
    <n v="9.5"/>
    <n v="1820000"/>
    <n v="740000"/>
    <n v="40000"/>
    <n v="740000"/>
    <n v="300000"/>
    <x v="41"/>
  </r>
  <r>
    <x v="42"/>
    <x v="1"/>
    <x v="1"/>
    <s v="Electronic Arts"/>
    <x v="31"/>
    <n v="8.9"/>
    <n v="1720000"/>
    <n v="750000"/>
    <n v="60000"/>
    <n v="620000"/>
    <n v="280000"/>
    <x v="26"/>
  </r>
  <r>
    <x v="18"/>
    <x v="3"/>
    <x v="1"/>
    <s v="Ubisoft"/>
    <x v="14"/>
    <n v="8.5"/>
    <n v="1680000"/>
    <n v="850000"/>
    <n v="20000"/>
    <n v="680000"/>
    <n v="140000"/>
    <x v="1"/>
  </r>
  <r>
    <x v="43"/>
    <x v="1"/>
    <x v="1"/>
    <s v="Sony Computer Entertainment"/>
    <x v="32"/>
    <n v="6.2"/>
    <n v="1620000"/>
    <n v="440000"/>
    <n v="70000"/>
    <n v="860000"/>
    <n v="250000"/>
    <x v="42"/>
  </r>
  <r>
    <x v="44"/>
    <x v="3"/>
    <x v="6"/>
    <s v="Microsoft Studios"/>
    <x v="33"/>
    <n v="8.9"/>
    <n v="1520000"/>
    <n v="580000"/>
    <n v="10000"/>
    <n v="810000"/>
    <n v="120000"/>
    <x v="43"/>
  </r>
  <r>
    <x v="45"/>
    <x v="0"/>
    <x v="0"/>
    <s v="Konami Digital Entertainment"/>
    <x v="34"/>
    <n v="9"/>
    <n v="1500000"/>
    <n v="470000"/>
    <n v="440000"/>
    <n v="410000"/>
    <n v="180000"/>
    <x v="44"/>
  </r>
  <r>
    <x v="13"/>
    <x v="5"/>
    <x v="5"/>
    <s v="Mojang"/>
    <x v="27"/>
    <n v="5.5"/>
    <n v="1470000"/>
    <n v="500000"/>
    <n v="380000"/>
    <n v="490000"/>
    <n v="90000"/>
    <x v="45"/>
  </r>
  <r>
    <x v="46"/>
    <x v="1"/>
    <x v="1"/>
    <s v="Bethesda Softworks"/>
    <x v="35"/>
    <n v="9"/>
    <n v="1360000"/>
    <n v="550000"/>
    <n v="10000"/>
    <n v="580000"/>
    <n v="220000"/>
    <x v="46"/>
  </r>
  <r>
    <x v="47"/>
    <x v="1"/>
    <x v="4"/>
    <s v="Bethesda Softworks"/>
    <x v="7"/>
    <n v="5.0999999999999996"/>
    <n v="1320000"/>
    <n v="520000"/>
    <n v="100000"/>
    <n v="490000"/>
    <n v="200000"/>
    <x v="47"/>
  </r>
  <r>
    <x v="48"/>
    <x v="1"/>
    <x v="2"/>
    <s v="Sony Interactive Entertainment"/>
    <x v="36"/>
    <n v="7.9"/>
    <n v="1290000"/>
    <n v="400000"/>
    <n v="130000"/>
    <n v="580000"/>
    <n v="190000"/>
    <x v="48"/>
  </r>
  <r>
    <x v="49"/>
    <x v="1"/>
    <x v="2"/>
    <s v="Konami Digital Entertainment"/>
    <x v="37"/>
    <n v="7.6"/>
    <n v="1200000"/>
    <n v="360000"/>
    <n v="170000"/>
    <n v="500000"/>
    <n v="170000"/>
    <x v="49"/>
  </r>
  <r>
    <x v="50"/>
    <x v="1"/>
    <x v="2"/>
    <s v="Sony Interactive Entertainment"/>
    <x v="38"/>
    <n v="9.3000000000000007"/>
    <n v="1200000"/>
    <n v="440000"/>
    <n v="50000"/>
    <n v="520000"/>
    <n v="190000"/>
    <x v="50"/>
  </r>
  <r>
    <x v="51"/>
    <x v="3"/>
    <x v="0"/>
    <s v="Microsoft Studios"/>
    <x v="39"/>
    <n v="8"/>
    <n v="1160000"/>
    <n v="640000"/>
    <n v="0"/>
    <n v="420000"/>
    <n v="100000"/>
    <x v="51"/>
  </r>
  <r>
    <x v="52"/>
    <x v="4"/>
    <x v="4"/>
    <s v="Bethesda Softworks"/>
    <x v="19"/>
    <n v="8.6"/>
    <n v="1150000"/>
    <n v="670000"/>
    <n v="60000"/>
    <n v="320000"/>
    <n v="100000"/>
    <x v="52"/>
  </r>
  <r>
    <x v="53"/>
    <x v="6"/>
    <x v="4"/>
    <s v="Nintendo"/>
    <x v="40"/>
    <n v="8.8000000000000007"/>
    <n v="1150000"/>
    <n v="140000"/>
    <n v="880000"/>
    <n v="110000"/>
    <n v="20000"/>
    <x v="53"/>
  </r>
  <r>
    <x v="54"/>
    <x v="2"/>
    <x v="1"/>
    <s v="Electronic Arts"/>
    <x v="41"/>
    <n v="8"/>
    <n v="1130000"/>
    <n v="540000"/>
    <n v="0"/>
    <n v="500000"/>
    <n v="90000"/>
    <x v="54"/>
  </r>
  <r>
    <x v="55"/>
    <x v="4"/>
    <x v="8"/>
    <s v="Activision"/>
    <x v="42"/>
    <n v="6"/>
    <n v="1110000"/>
    <n v="440000"/>
    <n v="20000"/>
    <n v="570000"/>
    <n v="90000"/>
    <x v="55"/>
  </r>
  <r>
    <x v="4"/>
    <x v="4"/>
    <x v="3"/>
    <s v="EA Sports"/>
    <x v="4"/>
    <n v="5.8"/>
    <n v="1100000"/>
    <n v="350000"/>
    <n v="130000"/>
    <n v="550000"/>
    <n v="70000"/>
    <x v="5"/>
  </r>
  <r>
    <x v="56"/>
    <x v="0"/>
    <x v="5"/>
    <s v="Square Enix"/>
    <x v="43"/>
    <n v="7.1"/>
    <n v="1090000"/>
    <n v="310000"/>
    <n v="450000"/>
    <n v="220000"/>
    <n v="110000"/>
    <x v="56"/>
  </r>
  <r>
    <x v="57"/>
    <x v="0"/>
    <x v="3"/>
    <s v="Konami Digital Entertainment"/>
    <x v="44"/>
    <n v="8.3000000000000007"/>
    <n v="1080000"/>
    <n v="30000"/>
    <n v="510000"/>
    <n v="460000"/>
    <n v="80000"/>
    <x v="57"/>
  </r>
  <r>
    <x v="58"/>
    <x v="0"/>
    <x v="9"/>
    <s v="Ubisoft"/>
    <x v="45"/>
    <n v="9.1"/>
    <n v="1050000"/>
    <n v="560000"/>
    <n v="50000"/>
    <n v="260000"/>
    <n v="170000"/>
    <x v="58"/>
  </r>
  <r>
    <x v="59"/>
    <x v="2"/>
    <x v="2"/>
    <s v="Ubisoft"/>
    <x v="46"/>
    <n v="8.4"/>
    <n v="1000000"/>
    <n v="570000"/>
    <n v="10000"/>
    <n v="330000"/>
    <n v="90000"/>
    <x v="59"/>
  </r>
  <r>
    <x v="58"/>
    <x v="2"/>
    <x v="9"/>
    <s v="Ubisoft"/>
    <x v="45"/>
    <n v="8.4"/>
    <n v="990000"/>
    <n v="730000"/>
    <n v="0"/>
    <n v="160000"/>
    <n v="100000"/>
    <x v="58"/>
  </r>
  <r>
    <x v="59"/>
    <x v="0"/>
    <x v="2"/>
    <s v="Ubisoft"/>
    <x v="46"/>
    <n v="8.3000000000000007"/>
    <n v="980000"/>
    <n v="340000"/>
    <n v="60000"/>
    <n v="440000"/>
    <n v="150000"/>
    <x v="59"/>
  </r>
  <r>
    <x v="60"/>
    <x v="7"/>
    <x v="5"/>
    <s v="Sony Computer Entertainment America"/>
    <x v="47"/>
    <n v="7.4"/>
    <n v="920000"/>
    <n v="200000"/>
    <n v="40000"/>
    <n v="470000"/>
    <n v="200000"/>
    <x v="60"/>
  </r>
  <r>
    <x v="61"/>
    <x v="2"/>
    <x v="1"/>
    <s v="Electronic Arts"/>
    <x v="48"/>
    <n v="7.6"/>
    <n v="920000"/>
    <n v="510000"/>
    <n v="10000"/>
    <n v="320000"/>
    <n v="80000"/>
    <x v="44"/>
  </r>
  <r>
    <x v="61"/>
    <x v="0"/>
    <x v="1"/>
    <s v="Electronic Arts"/>
    <x v="48"/>
    <n v="8.1999999999999993"/>
    <n v="910000"/>
    <n v="260000"/>
    <n v="30000"/>
    <n v="480000"/>
    <n v="140000"/>
    <x v="44"/>
  </r>
  <r>
    <x v="62"/>
    <x v="1"/>
    <x v="4"/>
    <s v="Square Enix"/>
    <x v="10"/>
    <n v="9.3000000000000007"/>
    <n v="900000"/>
    <n v="340000"/>
    <n v="70000"/>
    <n v="360000"/>
    <n v="140000"/>
    <x v="61"/>
  </r>
  <r>
    <x v="63"/>
    <x v="1"/>
    <x v="4"/>
    <s v="Namco Bandai Games"/>
    <x v="49"/>
    <n v="8.6999999999999993"/>
    <n v="890000"/>
    <n v="330000"/>
    <n v="120000"/>
    <n v="310000"/>
    <n v="130000"/>
    <x v="62"/>
  </r>
  <r>
    <x v="64"/>
    <x v="6"/>
    <x v="10"/>
    <s v="Nintendo"/>
    <x v="50"/>
    <n v="6.2"/>
    <n v="870000"/>
    <n v="250000"/>
    <n v="200000"/>
    <n v="370000"/>
    <n v="50000"/>
    <x v="8"/>
  </r>
  <r>
    <x v="65"/>
    <x v="5"/>
    <x v="2"/>
    <s v="Nintendo"/>
    <x v="51"/>
    <n v="7.4"/>
    <n v="870000"/>
    <n v="350000"/>
    <n v="80000"/>
    <n v="370000"/>
    <n v="60000"/>
    <x v="30"/>
  </r>
  <r>
    <x v="66"/>
    <x v="4"/>
    <x v="11"/>
    <s v="Konami Digital Entertainment"/>
    <x v="52"/>
    <n v="6.3"/>
    <n v="870000"/>
    <n v="310000"/>
    <n v="190000"/>
    <n v="320000"/>
    <n v="60000"/>
    <x v="63"/>
  </r>
  <r>
    <x v="67"/>
    <x v="5"/>
    <x v="5"/>
    <s v="Nintendo"/>
    <x v="53"/>
    <n v="7.2"/>
    <n v="860000"/>
    <n v="350000"/>
    <n v="210000"/>
    <n v="240000"/>
    <n v="60000"/>
    <x v="64"/>
  </r>
  <r>
    <x v="68"/>
    <x v="5"/>
    <x v="4"/>
    <s v="Nintendo"/>
    <x v="54"/>
    <n v="8.1"/>
    <n v="840000"/>
    <n v="340000"/>
    <n v="150000"/>
    <n v="290000"/>
    <n v="60000"/>
    <x v="65"/>
  </r>
  <r>
    <x v="69"/>
    <x v="1"/>
    <x v="6"/>
    <s v="Ubisoft"/>
    <x v="55"/>
    <n v="6.5"/>
    <n v="820000"/>
    <n v="220000"/>
    <n v="50000"/>
    <n v="420000"/>
    <n v="120000"/>
    <x v="55"/>
  </r>
  <r>
    <x v="70"/>
    <x v="6"/>
    <x v="12"/>
    <s v="Nintendo"/>
    <x v="49"/>
    <n v="8.1"/>
    <n v="820000"/>
    <n v="200000"/>
    <n v="300000"/>
    <n v="270000"/>
    <n v="40000"/>
    <x v="66"/>
  </r>
  <r>
    <x v="71"/>
    <x v="5"/>
    <x v="3"/>
    <s v="Nintendo"/>
    <x v="56"/>
    <n v="5.9"/>
    <n v="800000"/>
    <n v="370000"/>
    <n v="140000"/>
    <n v="230000"/>
    <n v="60000"/>
    <x v="18"/>
  </r>
  <r>
    <x v="72"/>
    <x v="2"/>
    <x v="5"/>
    <s v="Deep Silver"/>
    <x v="57"/>
    <n v="5.6"/>
    <n v="790000"/>
    <n v="440000"/>
    <n v="10000"/>
    <n v="270000"/>
    <n v="70000"/>
    <x v="67"/>
  </r>
  <r>
    <x v="73"/>
    <x v="1"/>
    <x v="6"/>
    <s v="Codemasters"/>
    <x v="58"/>
    <n v="8"/>
    <n v="780000"/>
    <n v="70000"/>
    <n v="30000"/>
    <n v="560000"/>
    <n v="110000"/>
    <x v="68"/>
  </r>
  <r>
    <x v="74"/>
    <x v="0"/>
    <x v="0"/>
    <s v="Capcom"/>
    <x v="59"/>
    <n v="7.6"/>
    <n v="760000"/>
    <n v="140000"/>
    <n v="220000"/>
    <n v="320000"/>
    <n v="90000"/>
    <x v="69"/>
  </r>
  <r>
    <x v="75"/>
    <x v="1"/>
    <x v="8"/>
    <s v="Warner Bros. Interactive Entertainment"/>
    <x v="60"/>
    <n v="8"/>
    <n v="750000"/>
    <n v="170000"/>
    <n v="10000"/>
    <n v="460000"/>
    <n v="120000"/>
    <x v="70"/>
  </r>
  <r>
    <x v="76"/>
    <x v="4"/>
    <x v="3"/>
    <s v="Electronic Arts"/>
    <x v="61"/>
    <n v="5.9"/>
    <n v="750000"/>
    <n v="180000"/>
    <n v="60000"/>
    <n v="470000"/>
    <n v="50000"/>
    <x v="71"/>
  </r>
  <r>
    <x v="77"/>
    <x v="4"/>
    <x v="8"/>
    <s v="Sega"/>
    <x v="62"/>
    <n v="5.4"/>
    <n v="740000"/>
    <n v="390000"/>
    <n v="10000"/>
    <n v="270000"/>
    <n v="60000"/>
    <x v="72"/>
  </r>
  <r>
    <x v="78"/>
    <x v="4"/>
    <x v="0"/>
    <s v="Capcom"/>
    <x v="59"/>
    <n v="7.7"/>
    <n v="720000"/>
    <n v="270000"/>
    <n v="270000"/>
    <n v="140000"/>
    <n v="40000"/>
    <x v="73"/>
  </r>
  <r>
    <x v="79"/>
    <x v="1"/>
    <x v="2"/>
    <s v="Warner Bros. Interactive Entertainment"/>
    <x v="60"/>
    <n v="6"/>
    <n v="710000"/>
    <n v="260000"/>
    <n v="10000"/>
    <n v="320000"/>
    <n v="110000"/>
    <x v="74"/>
  </r>
  <r>
    <x v="80"/>
    <x v="1"/>
    <x v="8"/>
    <s v="Sony Interactive Entertainment"/>
    <x v="36"/>
    <n v="8.5"/>
    <n v="710000"/>
    <n v="220000"/>
    <n v="20000"/>
    <n v="360000"/>
    <n v="110000"/>
    <x v="40"/>
  </r>
  <r>
    <x v="54"/>
    <x v="3"/>
    <x v="1"/>
    <s v="Electronic Arts"/>
    <x v="41"/>
    <n v="7.6"/>
    <n v="710000"/>
    <n v="390000"/>
    <n v="0"/>
    <n v="250000"/>
    <n v="60000"/>
    <x v="54"/>
  </r>
  <r>
    <x v="81"/>
    <x v="5"/>
    <x v="4"/>
    <s v="Capcom"/>
    <x v="59"/>
    <n v="8.6999999999999993"/>
    <n v="710000"/>
    <n v="240000"/>
    <n v="220000"/>
    <n v="200000"/>
    <n v="40000"/>
    <x v="75"/>
  </r>
  <r>
    <x v="82"/>
    <x v="6"/>
    <x v="4"/>
    <s v="Capcom"/>
    <x v="63"/>
    <n v="8.1"/>
    <n v="700000"/>
    <n v="140000"/>
    <n v="390000"/>
    <n v="150000"/>
    <n v="30000"/>
    <x v="76"/>
  </r>
  <r>
    <x v="83"/>
    <x v="6"/>
    <x v="10"/>
    <s v="Nintendo"/>
    <x v="50"/>
    <n v="5"/>
    <n v="690000"/>
    <n v="230000"/>
    <n v="240000"/>
    <n v="170000"/>
    <n v="40000"/>
    <x v="35"/>
  </r>
  <r>
    <x v="84"/>
    <x v="4"/>
    <x v="1"/>
    <s v="Warner Bros. Interactive Entertainment"/>
    <x v="64"/>
    <n v="8.5"/>
    <n v="690000"/>
    <n v="380000"/>
    <n v="10000"/>
    <n v="240000"/>
    <n v="60000"/>
    <x v="77"/>
  </r>
  <r>
    <x v="39"/>
    <x v="3"/>
    <x v="5"/>
    <s v="Bethesda Softworks"/>
    <x v="28"/>
    <n v="7.9"/>
    <n v="690000"/>
    <n v="360000"/>
    <n v="0"/>
    <n v="270000"/>
    <n v="60000"/>
    <x v="39"/>
  </r>
  <r>
    <x v="85"/>
    <x v="1"/>
    <x v="6"/>
    <s v="Codemasters"/>
    <x v="65"/>
    <n v="5.9"/>
    <n v="680000"/>
    <n v="100000"/>
    <n v="40000"/>
    <n v="450000"/>
    <n v="100000"/>
    <x v="78"/>
  </r>
  <r>
    <x v="86"/>
    <x v="5"/>
    <x v="8"/>
    <s v="Ubisoft"/>
    <x v="66"/>
    <n v="9.5"/>
    <n v="680000"/>
    <n v="250000"/>
    <n v="30000"/>
    <n v="350000"/>
    <n v="50000"/>
    <x v="79"/>
  </r>
  <r>
    <x v="87"/>
    <x v="4"/>
    <x v="0"/>
    <s v="Blizzard Entertainment"/>
    <x v="11"/>
    <n v="9"/>
    <n v="670000"/>
    <n v="380000"/>
    <n v="10000"/>
    <n v="220000"/>
    <n v="60000"/>
    <x v="80"/>
  </r>
  <r>
    <x v="88"/>
    <x v="0"/>
    <x v="3"/>
    <s v="EA Sports"/>
    <x v="5"/>
    <n v="7.9"/>
    <n v="660000"/>
    <n v="150000"/>
    <n v="10000"/>
    <n v="400000"/>
    <n v="100000"/>
    <x v="81"/>
  </r>
  <r>
    <x v="75"/>
    <x v="4"/>
    <x v="8"/>
    <s v="Warner Bros. Interactive Entertainment"/>
    <x v="60"/>
    <n v="8"/>
    <n v="650000"/>
    <n v="230000"/>
    <n v="30000"/>
    <n v="330000"/>
    <n v="50000"/>
    <x v="70"/>
  </r>
  <r>
    <x v="89"/>
    <x v="0"/>
    <x v="13"/>
    <s v="Tecmo Koei"/>
    <x v="67"/>
    <n v="7.6"/>
    <n v="650000"/>
    <n v="230000"/>
    <n v="210000"/>
    <n v="150000"/>
    <n v="70000"/>
    <x v="82"/>
  </r>
  <r>
    <x v="72"/>
    <x v="0"/>
    <x v="0"/>
    <s v="Deep Silver"/>
    <x v="57"/>
    <n v="6.6"/>
    <n v="640000"/>
    <n v="260000"/>
    <n v="70000"/>
    <n v="210000"/>
    <n v="100000"/>
    <x v="67"/>
  </r>
  <r>
    <x v="90"/>
    <x v="4"/>
    <x v="0"/>
    <s v="Warner Bros. Interactive Entertainment"/>
    <x v="68"/>
    <n v="6.5"/>
    <n v="630000"/>
    <n v="350000"/>
    <n v="10000"/>
    <n v="210000"/>
    <n v="60000"/>
    <x v="83"/>
  </r>
  <r>
    <x v="91"/>
    <x v="1"/>
    <x v="6"/>
    <s v="Deep Silver"/>
    <x v="58"/>
    <n v="8"/>
    <n v="620000"/>
    <n v="40000"/>
    <n v="20000"/>
    <n v="470000"/>
    <n v="90000"/>
    <x v="84"/>
  </r>
  <r>
    <x v="92"/>
    <x v="1"/>
    <x v="4"/>
    <s v="Square Enix"/>
    <x v="10"/>
    <n v="6.7"/>
    <n v="620000"/>
    <n v="240000"/>
    <n v="90000"/>
    <n v="210000"/>
    <n v="90000"/>
    <x v="85"/>
  </r>
  <r>
    <x v="93"/>
    <x v="6"/>
    <x v="4"/>
    <s v="Square Enix"/>
    <x v="10"/>
    <n v="7.3"/>
    <n v="590000"/>
    <n v="170000"/>
    <n v="290000"/>
    <n v="100000"/>
    <n v="30000"/>
    <x v="86"/>
  </r>
  <r>
    <x v="49"/>
    <x v="0"/>
    <x v="2"/>
    <s v="Konami Digital Entertainment"/>
    <x v="37"/>
    <n v="8.5"/>
    <n v="590000"/>
    <n v="130000"/>
    <n v="280000"/>
    <n v="130000"/>
    <n v="50000"/>
    <x v="49"/>
  </r>
  <r>
    <x v="94"/>
    <x v="6"/>
    <x v="14"/>
    <s v="Nintendo"/>
    <x v="69"/>
    <n v="7.5"/>
    <n v="580000"/>
    <n v="70000"/>
    <n v="230000"/>
    <n v="250000"/>
    <n v="20000"/>
    <x v="87"/>
  </r>
  <r>
    <x v="95"/>
    <x v="1"/>
    <x v="1"/>
    <s v="Activision"/>
    <x v="6"/>
    <n v="7.9"/>
    <n v="580000"/>
    <n v="170000"/>
    <n v="30000"/>
    <n v="300000"/>
    <n v="90000"/>
    <x v="88"/>
  </r>
  <r>
    <x v="96"/>
    <x v="0"/>
    <x v="6"/>
    <s v="Codemasters"/>
    <x v="65"/>
    <n v="7.7"/>
    <n v="580000"/>
    <n v="10000"/>
    <n v="30000"/>
    <n v="470000"/>
    <n v="80000"/>
    <x v="89"/>
  </r>
  <r>
    <x v="97"/>
    <x v="4"/>
    <x v="5"/>
    <s v="Warner Bros. Interactive Entertainment"/>
    <x v="68"/>
    <n v="5"/>
    <n v="580000"/>
    <n v="210000"/>
    <n v="0"/>
    <n v="330000"/>
    <n v="40000"/>
    <x v="90"/>
  </r>
  <r>
    <x v="98"/>
    <x v="5"/>
    <x v="8"/>
    <s v="Nintendo"/>
    <x v="70"/>
    <n v="8.1999999999999993"/>
    <n v="580000"/>
    <n v="260000"/>
    <n v="130000"/>
    <n v="140000"/>
    <n v="40000"/>
    <x v="42"/>
  </r>
  <r>
    <x v="99"/>
    <x v="4"/>
    <x v="13"/>
    <s v="Capcom"/>
    <x v="59"/>
    <n v="7"/>
    <n v="570000"/>
    <n v="220000"/>
    <n v="90000"/>
    <n v="220000"/>
    <n v="40000"/>
    <x v="91"/>
  </r>
  <r>
    <x v="100"/>
    <x v="6"/>
    <x v="4"/>
    <s v="Nintendo"/>
    <x v="54"/>
    <n v="8.6"/>
    <n v="560000"/>
    <n v="240000"/>
    <n v="130000"/>
    <n v="150000"/>
    <n v="40000"/>
    <x v="92"/>
  </r>
  <r>
    <x v="101"/>
    <x v="1"/>
    <x v="3"/>
    <s v="Sony Interactive Entertainment"/>
    <x v="71"/>
    <n v="8.1"/>
    <n v="560000"/>
    <n v="120000"/>
    <n v="170000"/>
    <n v="220000"/>
    <n v="60000"/>
    <x v="93"/>
  </r>
  <r>
    <x v="102"/>
    <x v="6"/>
    <x v="2"/>
    <s v="Nintendo"/>
    <x v="72"/>
    <n v="9.1"/>
    <n v="560000"/>
    <n v="300000"/>
    <n v="70000"/>
    <n v="150000"/>
    <n v="50000"/>
    <x v="94"/>
  </r>
  <r>
    <x v="103"/>
    <x v="6"/>
    <x v="8"/>
    <s v="Nintendo"/>
    <x v="73"/>
    <n v="7.5"/>
    <n v="550000"/>
    <n v="200000"/>
    <n v="170000"/>
    <n v="160000"/>
    <n v="30000"/>
    <x v="95"/>
  </r>
  <r>
    <x v="104"/>
    <x v="1"/>
    <x v="6"/>
    <s v="Namco Bandai Games"/>
    <x v="74"/>
    <n v="8.5"/>
    <n v="550000"/>
    <n v="100000"/>
    <n v="20000"/>
    <n v="350000"/>
    <n v="80000"/>
    <x v="96"/>
  </r>
  <r>
    <x v="105"/>
    <x v="6"/>
    <x v="4"/>
    <s v="Namco Bandai Games"/>
    <x v="75"/>
    <n v="6.3"/>
    <n v="540000"/>
    <n v="170000"/>
    <n v="240000"/>
    <n v="90000"/>
    <n v="30000"/>
    <x v="97"/>
  </r>
  <r>
    <x v="106"/>
    <x v="5"/>
    <x v="3"/>
    <s v="Nintendo"/>
    <x v="76"/>
    <n v="6.1"/>
    <n v="540000"/>
    <n v="160000"/>
    <n v="150000"/>
    <n v="200000"/>
    <n v="30000"/>
    <x v="98"/>
  </r>
  <r>
    <x v="107"/>
    <x v="1"/>
    <x v="6"/>
    <s v="Codemasters"/>
    <x v="65"/>
    <n v="8.9"/>
    <n v="530000"/>
    <n v="50000"/>
    <n v="10000"/>
    <n v="390000"/>
    <n v="80000"/>
    <x v="99"/>
  </r>
  <r>
    <x v="108"/>
    <x v="4"/>
    <x v="0"/>
    <s v="Nintendo"/>
    <x v="77"/>
    <n v="7.3"/>
    <n v="510000"/>
    <n v="220000"/>
    <n v="100000"/>
    <n v="140000"/>
    <n v="40000"/>
    <x v="100"/>
  </r>
  <r>
    <x v="109"/>
    <x v="6"/>
    <x v="5"/>
    <s v="Nintendo"/>
    <x v="78"/>
    <n v="7.8"/>
    <n v="500000"/>
    <n v="180000"/>
    <n v="170000"/>
    <n v="120000"/>
    <n v="30000"/>
    <x v="101"/>
  </r>
  <r>
    <x v="110"/>
    <x v="6"/>
    <x v="14"/>
    <s v="Natsume"/>
    <x v="79"/>
    <n v="5.5"/>
    <n v="500000"/>
    <n v="290000"/>
    <n v="40000"/>
    <n v="130000"/>
    <n v="40000"/>
    <x v="58"/>
  </r>
  <r>
    <x v="111"/>
    <x v="5"/>
    <x v="10"/>
    <s v="Nintendo"/>
    <x v="50"/>
    <n v="4.8"/>
    <n v="490000"/>
    <n v="230000"/>
    <n v="100000"/>
    <n v="120000"/>
    <n v="40000"/>
    <x v="102"/>
  </r>
  <r>
    <x v="112"/>
    <x v="1"/>
    <x v="6"/>
    <s v="Deep Silver"/>
    <x v="58"/>
    <n v="8.6"/>
    <n v="490000"/>
    <n v="100000"/>
    <n v="20000"/>
    <n v="300000"/>
    <n v="70000"/>
    <x v="103"/>
  </r>
  <r>
    <x v="113"/>
    <x v="6"/>
    <x v="14"/>
    <s v="Marvelous Interactive"/>
    <x v="80"/>
    <n v="7.9"/>
    <n v="490000"/>
    <n v="190000"/>
    <n v="220000"/>
    <n v="60000"/>
    <n v="30000"/>
    <x v="104"/>
  </r>
  <r>
    <x v="114"/>
    <x v="6"/>
    <x v="3"/>
    <s v="Nintendo"/>
    <x v="76"/>
    <n v="8.1"/>
    <n v="490000"/>
    <n v="140000"/>
    <n v="180000"/>
    <n v="150000"/>
    <n v="30000"/>
    <x v="105"/>
  </r>
  <r>
    <x v="115"/>
    <x v="6"/>
    <x v="8"/>
    <s v="Sega"/>
    <x v="81"/>
    <n v="5.2"/>
    <n v="480000"/>
    <n v="220000"/>
    <n v="70000"/>
    <n v="150000"/>
    <n v="40000"/>
    <x v="22"/>
  </r>
  <r>
    <x v="116"/>
    <x v="0"/>
    <x v="4"/>
    <s v="NIS America"/>
    <x v="82"/>
    <n v="6.4"/>
    <n v="480000"/>
    <n v="220000"/>
    <n v="110000"/>
    <n v="100000"/>
    <n v="50000"/>
    <x v="106"/>
  </r>
  <r>
    <x v="117"/>
    <x v="4"/>
    <x v="8"/>
    <s v="Sega"/>
    <x v="83"/>
    <n v="8.8000000000000007"/>
    <n v="470000"/>
    <n v="230000"/>
    <n v="10000"/>
    <n v="180000"/>
    <n v="40000"/>
    <x v="107"/>
  </r>
  <r>
    <x v="118"/>
    <x v="1"/>
    <x v="8"/>
    <s v="Sony Interactive Entertainment"/>
    <x v="36"/>
    <n v="6.7"/>
    <n v="470000"/>
    <n v="140000"/>
    <n v="10000"/>
    <n v="250000"/>
    <n v="70000"/>
    <x v="90"/>
  </r>
  <r>
    <x v="119"/>
    <x v="6"/>
    <x v="12"/>
    <s v="Nintendo"/>
    <x v="84"/>
    <n v="7.1"/>
    <n v="470000"/>
    <n v="150000"/>
    <n v="120000"/>
    <n v="170000"/>
    <n v="30000"/>
    <x v="62"/>
  </r>
  <r>
    <x v="120"/>
    <x v="6"/>
    <x v="12"/>
    <s v="Nintendo"/>
    <x v="85"/>
    <n v="7.3"/>
    <n v="470000"/>
    <n v="190000"/>
    <n v="90000"/>
    <n v="160000"/>
    <n v="30000"/>
    <x v="108"/>
  </r>
  <r>
    <x v="121"/>
    <x v="6"/>
    <x v="3"/>
    <s v="Nintendo"/>
    <x v="86"/>
    <n v="6"/>
    <n v="460000"/>
    <n v="180000"/>
    <n v="130000"/>
    <n v="120000"/>
    <n v="30000"/>
    <x v="109"/>
  </r>
  <r>
    <x v="122"/>
    <x v="4"/>
    <x v="0"/>
    <s v="Nintendo"/>
    <x v="77"/>
    <n v="8"/>
    <n v="460000"/>
    <n v="210000"/>
    <n v="70000"/>
    <n v="150000"/>
    <n v="30000"/>
    <x v="110"/>
  </r>
  <r>
    <x v="123"/>
    <x v="6"/>
    <x v="8"/>
    <s v="Nintendo"/>
    <x v="87"/>
    <n v="6.8"/>
    <n v="440000"/>
    <n v="170000"/>
    <n v="170000"/>
    <n v="80000"/>
    <n v="30000"/>
    <x v="111"/>
  </r>
  <r>
    <x v="88"/>
    <x v="2"/>
    <x v="3"/>
    <s v="EA Sports"/>
    <x v="5"/>
    <n v="7.3"/>
    <n v="440000"/>
    <n v="150000"/>
    <n v="0"/>
    <n v="250000"/>
    <n v="30000"/>
    <x v="81"/>
  </r>
  <r>
    <x v="124"/>
    <x v="5"/>
    <x v="1"/>
    <s v="Nintendo"/>
    <x v="88"/>
    <n v="6.7"/>
    <n v="440000"/>
    <n v="200000"/>
    <n v="90000"/>
    <n v="120000"/>
    <n v="30000"/>
    <x v="112"/>
  </r>
  <r>
    <x v="27"/>
    <x v="4"/>
    <x v="3"/>
    <s v="2K Sports"/>
    <x v="15"/>
    <n v="7.5"/>
    <n v="430000"/>
    <n v="300000"/>
    <n v="30000"/>
    <n v="60000"/>
    <n v="40000"/>
    <x v="27"/>
  </r>
  <r>
    <x v="125"/>
    <x v="4"/>
    <x v="1"/>
    <s v="Bethesda Softworks"/>
    <x v="89"/>
    <n v="8.1999999999999993"/>
    <n v="430000"/>
    <n v="240000"/>
    <n v="10000"/>
    <n v="150000"/>
    <n v="40000"/>
    <x v="35"/>
  </r>
  <r>
    <x v="126"/>
    <x v="4"/>
    <x v="6"/>
    <s v="Nintendo"/>
    <x v="88"/>
    <n v="7"/>
    <n v="410000"/>
    <n v="160000"/>
    <n v="60000"/>
    <n v="150000"/>
    <n v="30000"/>
    <x v="113"/>
  </r>
  <r>
    <x v="127"/>
    <x v="2"/>
    <x v="14"/>
    <s v="Focus Home Interactive"/>
    <x v="90"/>
    <n v="3"/>
    <n v="390000"/>
    <n v="220000"/>
    <n v="0"/>
    <n v="130000"/>
    <n v="30000"/>
    <x v="114"/>
  </r>
  <r>
    <x v="128"/>
    <x v="6"/>
    <x v="5"/>
    <s v="Sega"/>
    <x v="91"/>
    <n v="7.5"/>
    <n v="380000"/>
    <n v="200000"/>
    <n v="110000"/>
    <n v="40000"/>
    <n v="30000"/>
    <x v="115"/>
  </r>
  <r>
    <x v="129"/>
    <x v="5"/>
    <x v="3"/>
    <s v="Nintendo"/>
    <x v="53"/>
    <n v="6.7"/>
    <n v="380000"/>
    <n v="170000"/>
    <n v="40000"/>
    <n v="140000"/>
    <n v="30000"/>
    <x v="116"/>
  </r>
  <r>
    <x v="130"/>
    <x v="1"/>
    <x v="6"/>
    <s v="Electronic Arts"/>
    <x v="92"/>
    <n v="8"/>
    <n v="370000"/>
    <n v="80000"/>
    <n v="10000"/>
    <n v="220000"/>
    <n v="60000"/>
    <x v="117"/>
  </r>
  <r>
    <x v="115"/>
    <x v="5"/>
    <x v="8"/>
    <s v="Sega"/>
    <x v="62"/>
    <n v="6"/>
    <n v="370000"/>
    <n v="200000"/>
    <n v="10000"/>
    <n v="130000"/>
    <n v="30000"/>
    <x v="22"/>
  </r>
  <r>
    <x v="131"/>
    <x v="6"/>
    <x v="4"/>
    <s v="Atlus"/>
    <x v="93"/>
    <n v="8.1"/>
    <n v="370000"/>
    <n v="150000"/>
    <n v="160000"/>
    <n v="50000"/>
    <n v="20000"/>
    <x v="118"/>
  </r>
  <r>
    <x v="132"/>
    <x v="5"/>
    <x v="0"/>
    <s v="Nintendo"/>
    <x v="34"/>
    <n v="8"/>
    <n v="360000"/>
    <n v="150000"/>
    <n v="80000"/>
    <n v="110000"/>
    <n v="20000"/>
    <x v="119"/>
  </r>
  <r>
    <x v="133"/>
    <x v="4"/>
    <x v="0"/>
    <s v="Nintendo"/>
    <x v="88"/>
    <n v="7"/>
    <n v="360000"/>
    <n v="180000"/>
    <n v="80000"/>
    <n v="80000"/>
    <n v="30000"/>
    <x v="120"/>
  </r>
  <r>
    <x v="6"/>
    <x v="5"/>
    <x v="1"/>
    <s v="Activision"/>
    <x v="6"/>
    <n v="8.8000000000000007"/>
    <n v="350000"/>
    <n v="220000"/>
    <n v="10000"/>
    <n v="90000"/>
    <n v="30000"/>
    <x v="7"/>
  </r>
  <r>
    <x v="134"/>
    <x v="1"/>
    <x v="13"/>
    <s v="Tecmo Koei"/>
    <x v="67"/>
    <n v="7.1"/>
    <n v="350000"/>
    <n v="90000"/>
    <n v="90000"/>
    <n v="130000"/>
    <n v="40000"/>
    <x v="82"/>
  </r>
  <r>
    <x v="135"/>
    <x v="6"/>
    <x v="13"/>
    <s v="Namco Bandai Games"/>
    <x v="94"/>
    <n v="5"/>
    <n v="350000"/>
    <n v="130000"/>
    <n v="170000"/>
    <n v="30000"/>
    <n v="20000"/>
    <x v="121"/>
  </r>
  <r>
    <x v="136"/>
    <x v="6"/>
    <x v="13"/>
    <s v="Nintendo"/>
    <x v="70"/>
    <n v="6"/>
    <n v="330000"/>
    <n v="70000"/>
    <n v="200000"/>
    <n v="50000"/>
    <n v="10000"/>
    <x v="122"/>
  </r>
  <r>
    <x v="137"/>
    <x v="5"/>
    <x v="4"/>
    <s v="Nintendo"/>
    <x v="93"/>
    <n v="8"/>
    <n v="330000"/>
    <n v="170000"/>
    <n v="80000"/>
    <n v="60000"/>
    <n v="20000"/>
    <x v="123"/>
  </r>
  <r>
    <x v="138"/>
    <x v="6"/>
    <x v="8"/>
    <s v="Nintendo"/>
    <x v="53"/>
    <n v="5.5"/>
    <n v="320000"/>
    <n v="140000"/>
    <n v="70000"/>
    <n v="90000"/>
    <n v="20000"/>
    <x v="124"/>
  </r>
  <r>
    <x v="139"/>
    <x v="4"/>
    <x v="15"/>
    <s v="Ubisoft"/>
    <x v="95"/>
    <n v="5.3"/>
    <n v="300000"/>
    <n v="60000"/>
    <n v="10000"/>
    <n v="220000"/>
    <n v="20000"/>
    <x v="125"/>
  </r>
  <r>
    <x v="96"/>
    <x v="2"/>
    <x v="6"/>
    <s v="Codemasters"/>
    <x v="65"/>
    <n v="7.9"/>
    <n v="300000"/>
    <n v="10000"/>
    <n v="0"/>
    <n v="280000"/>
    <n v="20000"/>
    <x v="89"/>
  </r>
  <r>
    <x v="140"/>
    <x v="6"/>
    <x v="4"/>
    <s v="Nintendo"/>
    <x v="85"/>
    <n v="8.1"/>
    <n v="290000"/>
    <n v="130000"/>
    <n v="50000"/>
    <n v="80000"/>
    <n v="20000"/>
    <x v="126"/>
  </r>
  <r>
    <x v="141"/>
    <x v="4"/>
    <x v="14"/>
    <s v="Sold Out"/>
    <x v="96"/>
    <n v="8.4"/>
    <n v="290000"/>
    <n v="170000"/>
    <n v="10000"/>
    <n v="90000"/>
    <n v="30000"/>
    <x v="127"/>
  </r>
  <r>
    <x v="142"/>
    <x v="6"/>
    <x v="4"/>
    <s v="Atlus"/>
    <x v="97"/>
    <n v="6"/>
    <n v="290000"/>
    <n v="140000"/>
    <n v="110000"/>
    <n v="20000"/>
    <n v="20000"/>
    <x v="128"/>
  </r>
  <r>
    <x v="143"/>
    <x v="6"/>
    <x v="5"/>
    <s v="Nintendo"/>
    <x v="51"/>
    <n v="8.1"/>
    <n v="280000"/>
    <n v="110000"/>
    <n v="130000"/>
    <n v="30000"/>
    <n v="10000"/>
    <x v="129"/>
  </r>
  <r>
    <x v="144"/>
    <x v="6"/>
    <x v="4"/>
    <s v="Atlus"/>
    <x v="98"/>
    <n v="7.6"/>
    <n v="280000"/>
    <n v="110000"/>
    <n v="140000"/>
    <n v="10000"/>
    <n v="10000"/>
    <x v="130"/>
  </r>
  <r>
    <x v="56"/>
    <x v="2"/>
    <x v="5"/>
    <s v="Square Enix"/>
    <x v="43"/>
    <n v="6.4"/>
    <n v="270000"/>
    <n v="150000"/>
    <n v="10000"/>
    <n v="80000"/>
    <n v="20000"/>
    <x v="56"/>
  </r>
  <r>
    <x v="145"/>
    <x v="4"/>
    <x v="4"/>
    <s v="Nintendo"/>
    <x v="10"/>
    <n v="7.4"/>
    <n v="270000"/>
    <n v="140000"/>
    <n v="30000"/>
    <n v="80000"/>
    <n v="20000"/>
    <x v="108"/>
  </r>
  <r>
    <x v="146"/>
    <x v="6"/>
    <x v="4"/>
    <s v="Atlus"/>
    <x v="93"/>
    <n v="7.9"/>
    <n v="270000"/>
    <n v="110000"/>
    <n v="140000"/>
    <n v="10000"/>
    <n v="10000"/>
    <x v="131"/>
  </r>
  <r>
    <x v="147"/>
    <x v="6"/>
    <x v="4"/>
    <s v="Atlus"/>
    <x v="93"/>
    <n v="8.1"/>
    <n v="260000"/>
    <n v="100000"/>
    <n v="140000"/>
    <n v="10000"/>
    <n v="10000"/>
    <x v="132"/>
  </r>
  <r>
    <x v="148"/>
    <x v="6"/>
    <x v="4"/>
    <s v="Atlus"/>
    <x v="99"/>
    <n v="7.5"/>
    <n v="260000"/>
    <n v="170000"/>
    <n v="60000"/>
    <n v="10000"/>
    <n v="20000"/>
    <x v="11"/>
  </r>
  <r>
    <x v="74"/>
    <x v="2"/>
    <x v="1"/>
    <s v="Capcom"/>
    <x v="59"/>
    <n v="7.4"/>
    <n v="260000"/>
    <n v="120000"/>
    <n v="20000"/>
    <n v="100000"/>
    <n v="20000"/>
    <x v="69"/>
  </r>
  <r>
    <x v="149"/>
    <x v="6"/>
    <x v="8"/>
    <s v="Sega"/>
    <x v="100"/>
    <n v="6.9"/>
    <n v="250000"/>
    <n v="140000"/>
    <n v="20000"/>
    <n v="80000"/>
    <n v="20000"/>
    <x v="6"/>
  </r>
  <r>
    <x v="150"/>
    <x v="5"/>
    <x v="10"/>
    <s v="Nintendo"/>
    <x v="51"/>
    <n v="6.2"/>
    <n v="250000"/>
    <n v="60000"/>
    <n v="120000"/>
    <n v="60000"/>
    <n v="10000"/>
    <x v="133"/>
  </r>
  <r>
    <x v="151"/>
    <x v="4"/>
    <x v="16"/>
    <s v="2K Games"/>
    <x v="101"/>
    <n v="9.4"/>
    <n v="250000"/>
    <n v="120000"/>
    <n v="10000"/>
    <n v="110000"/>
    <n v="20000"/>
    <x v="77"/>
  </r>
  <r>
    <x v="152"/>
    <x v="6"/>
    <x v="4"/>
    <s v="Sega"/>
    <x v="91"/>
    <n v="7.5"/>
    <n v="240000"/>
    <n v="60000"/>
    <n v="130000"/>
    <n v="40000"/>
    <n v="10000"/>
    <x v="134"/>
  </r>
  <r>
    <x v="153"/>
    <x v="4"/>
    <x v="0"/>
    <s v="Koei Tecmo"/>
    <x v="77"/>
    <n v="7"/>
    <n v="230000"/>
    <n v="120000"/>
    <n v="80000"/>
    <n v="20000"/>
    <n v="20000"/>
    <x v="135"/>
  </r>
  <r>
    <x v="154"/>
    <x v="2"/>
    <x v="6"/>
    <s v="Codemasters"/>
    <x v="65"/>
    <n v="6.5"/>
    <n v="230000"/>
    <n v="80000"/>
    <n v="0"/>
    <n v="130000"/>
    <n v="20000"/>
    <x v="136"/>
  </r>
  <r>
    <x v="155"/>
    <x v="4"/>
    <x v="4"/>
    <s v="Square Enix"/>
    <x v="10"/>
    <n v="8"/>
    <n v="220000"/>
    <n v="70000"/>
    <n v="70000"/>
    <n v="70000"/>
    <n v="10000"/>
    <x v="137"/>
  </r>
  <r>
    <x v="156"/>
    <x v="1"/>
    <x v="12"/>
    <s v="Square Enix"/>
    <x v="102"/>
    <n v="7.5"/>
    <n v="220000"/>
    <n v="110000"/>
    <n v="20000"/>
    <n v="60000"/>
    <n v="30000"/>
    <x v="138"/>
  </r>
  <r>
    <x v="74"/>
    <x v="5"/>
    <x v="1"/>
    <s v="Capcom"/>
    <x v="59"/>
    <n v="7.5"/>
    <n v="220000"/>
    <n v="90000"/>
    <n v="30000"/>
    <n v="80000"/>
    <n v="20000"/>
    <x v="69"/>
  </r>
  <r>
    <x v="157"/>
    <x v="6"/>
    <x v="16"/>
    <s v="Nintendo"/>
    <x v="51"/>
    <n v="8"/>
    <n v="220000"/>
    <n v="140000"/>
    <n v="20000"/>
    <n v="50000"/>
    <n v="20000"/>
    <x v="139"/>
  </r>
  <r>
    <x v="153"/>
    <x v="1"/>
    <x v="0"/>
    <s v="Koei Tecmo"/>
    <x v="77"/>
    <n v="7.8"/>
    <n v="220000"/>
    <n v="90000"/>
    <n v="60000"/>
    <n v="40000"/>
    <n v="30000"/>
    <x v="135"/>
  </r>
  <r>
    <x v="158"/>
    <x v="6"/>
    <x v="4"/>
    <s v="Atlus"/>
    <x v="93"/>
    <n v="8.1"/>
    <n v="210000"/>
    <n v="110000"/>
    <n v="60000"/>
    <n v="30000"/>
    <n v="10000"/>
    <x v="140"/>
  </r>
  <r>
    <x v="159"/>
    <x v="4"/>
    <x v="0"/>
    <s v="Xseed Games"/>
    <x v="80"/>
    <n v="8"/>
    <n v="210000"/>
    <n v="100000"/>
    <n v="40000"/>
    <n v="60000"/>
    <n v="20000"/>
    <x v="141"/>
  </r>
  <r>
    <x v="160"/>
    <x v="0"/>
    <x v="13"/>
    <s v="Aksys Games"/>
    <x v="103"/>
    <n v="7"/>
    <n v="200000"/>
    <n v="40000"/>
    <n v="100000"/>
    <n v="50000"/>
    <n v="20000"/>
    <x v="15"/>
  </r>
  <r>
    <x v="161"/>
    <x v="6"/>
    <x v="4"/>
    <s v="Namco Bandai Games"/>
    <x v="54"/>
    <n v="6.6"/>
    <n v="190000"/>
    <n v="60000"/>
    <n v="90000"/>
    <n v="40000"/>
    <n v="10000"/>
    <x v="142"/>
  </r>
  <r>
    <x v="162"/>
    <x v="4"/>
    <x v="16"/>
    <s v="Sega"/>
    <x v="91"/>
    <n v="8.6"/>
    <n v="190000"/>
    <n v="120000"/>
    <n v="20000"/>
    <n v="40000"/>
    <n v="20000"/>
    <x v="143"/>
  </r>
  <r>
    <x v="163"/>
    <x v="6"/>
    <x v="11"/>
    <s v="Nintendo"/>
    <x v="88"/>
    <n v="8.5"/>
    <n v="190000"/>
    <n v="60000"/>
    <n v="80000"/>
    <n v="40000"/>
    <n v="10000"/>
    <x v="144"/>
  </r>
  <r>
    <x v="164"/>
    <x v="4"/>
    <x v="13"/>
    <s v="Capcom"/>
    <x v="59"/>
    <n v="8.5"/>
    <n v="190000"/>
    <n v="120000"/>
    <n v="10000"/>
    <n v="40000"/>
    <n v="20000"/>
    <x v="145"/>
  </r>
  <r>
    <x v="74"/>
    <x v="1"/>
    <x v="0"/>
    <s v="Capcom"/>
    <x v="59"/>
    <n v="7.2"/>
    <n v="180000"/>
    <n v="60000"/>
    <n v="40000"/>
    <n v="60000"/>
    <n v="20000"/>
    <x v="93"/>
  </r>
  <r>
    <x v="165"/>
    <x v="4"/>
    <x v="4"/>
    <s v="Nintendo"/>
    <x v="54"/>
    <n v="7.5"/>
    <n v="160000"/>
    <n v="80000"/>
    <n v="20000"/>
    <n v="50000"/>
    <n v="10000"/>
    <x v="146"/>
  </r>
  <r>
    <x v="166"/>
    <x v="1"/>
    <x v="2"/>
    <s v="Sony Computer Entertainment"/>
    <x v="38"/>
    <n v="7.9"/>
    <n v="160000"/>
    <n v="20000"/>
    <n v="50000"/>
    <n v="60000"/>
    <n v="20000"/>
    <x v="147"/>
  </r>
  <r>
    <x v="167"/>
    <x v="6"/>
    <x v="2"/>
    <s v="Namco Bandai Games"/>
    <x v="86"/>
    <n v="8"/>
    <n v="160000"/>
    <n v="80000"/>
    <n v="40000"/>
    <n v="20000"/>
    <n v="10000"/>
    <x v="33"/>
  </r>
  <r>
    <x v="168"/>
    <x v="6"/>
    <x v="2"/>
    <s v="Konami Digital Entertainment"/>
    <x v="72"/>
    <n v="7.2"/>
    <n v="160000"/>
    <n v="40000"/>
    <n v="30000"/>
    <n v="80000"/>
    <n v="10000"/>
    <x v="33"/>
  </r>
  <r>
    <x v="169"/>
    <x v="6"/>
    <x v="0"/>
    <s v="Nintendo"/>
    <x v="104"/>
    <n v="6.3"/>
    <n v="150000"/>
    <n v="80000"/>
    <n v="30000"/>
    <n v="20000"/>
    <n v="10000"/>
    <x v="148"/>
  </r>
  <r>
    <x v="170"/>
    <x v="4"/>
    <x v="6"/>
    <s v="Microids"/>
    <x v="105"/>
    <n v="6.1"/>
    <n v="150000"/>
    <n v="100000"/>
    <n v="10000"/>
    <n v="30000"/>
    <n v="10000"/>
    <x v="149"/>
  </r>
  <r>
    <x v="171"/>
    <x v="5"/>
    <x v="2"/>
    <s v="NIS America"/>
    <x v="106"/>
    <n v="7"/>
    <n v="140000"/>
    <n v="100000"/>
    <n v="10000"/>
    <n v="20000"/>
    <n v="10000"/>
    <x v="9"/>
  </r>
  <r>
    <x v="49"/>
    <x v="2"/>
    <x v="2"/>
    <s v="Konami Digital Entertainment"/>
    <x v="37"/>
    <n v="8.3000000000000007"/>
    <n v="140000"/>
    <n v="60000"/>
    <n v="10000"/>
    <n v="50000"/>
    <n v="10000"/>
    <x v="49"/>
  </r>
  <r>
    <x v="172"/>
    <x v="4"/>
    <x v="4"/>
    <s v="NIS America"/>
    <x v="107"/>
    <n v="8.5"/>
    <n v="110000"/>
    <n v="30000"/>
    <n v="30000"/>
    <n v="30000"/>
    <n v="10000"/>
    <x v="150"/>
  </r>
  <r>
    <x v="134"/>
    <x v="3"/>
    <x v="13"/>
    <s v="Tecmo Koei"/>
    <x v="67"/>
    <n v="7.5"/>
    <n v="100000"/>
    <n v="50000"/>
    <n v="10000"/>
    <n v="30000"/>
    <n v="10000"/>
    <x v="82"/>
  </r>
  <r>
    <x v="27"/>
    <x v="0"/>
    <x v="3"/>
    <s v="2K Sports"/>
    <x v="15"/>
    <n v="7"/>
    <n v="90000"/>
    <n v="60000"/>
    <n v="10000"/>
    <n v="10000"/>
    <n v="10000"/>
    <x v="27"/>
  </r>
  <r>
    <x v="173"/>
    <x v="4"/>
    <x v="11"/>
    <s v="Nintendo"/>
    <x v="108"/>
    <n v="7.9"/>
    <n v="70000"/>
    <n v="20000"/>
    <n v="30000"/>
    <n v="10000"/>
    <n v="0"/>
    <x v="151"/>
  </r>
  <r>
    <x v="174"/>
    <x v="6"/>
    <x v="4"/>
    <s v="NIS America"/>
    <x v="106"/>
    <n v="7"/>
    <n v="70000"/>
    <n v="30000"/>
    <n v="20000"/>
    <n v="0"/>
    <n v="0"/>
    <x v="88"/>
  </r>
  <r>
    <x v="175"/>
    <x v="4"/>
    <x v="13"/>
    <s v="Arc System Works"/>
    <x v="94"/>
    <n v="8"/>
    <n v="70000"/>
    <n v="40000"/>
    <n v="10000"/>
    <n v="10000"/>
    <n v="10000"/>
    <x v="152"/>
  </r>
  <r>
    <x v="176"/>
    <x v="4"/>
    <x v="4"/>
    <s v="NIS America"/>
    <x v="109"/>
    <n v="8"/>
    <n v="60000"/>
    <n v="30000"/>
    <n v="10000"/>
    <n v="10000"/>
    <n v="0"/>
    <x v="153"/>
  </r>
  <r>
    <x v="177"/>
    <x v="6"/>
    <x v="0"/>
    <s v="Namco Bandai Games"/>
    <x v="110"/>
    <n v="4.5"/>
    <n v="20000"/>
    <n v="10000"/>
    <n v="0"/>
    <n v="10000"/>
    <n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A3A763-1ACB-48FD-A513-CC63464532F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Year">
  <location ref="A3:B10" firstHeaderRow="1" firstDataRow="1" firstDataCol="1"/>
  <pivotFields count="14">
    <pivotField showAll="0"/>
    <pivotField showAll="0"/>
    <pivotField showAll="0"/>
    <pivotField showAll="0"/>
    <pivotField showAll="0"/>
    <pivotField showAll="0"/>
    <pivotField dataField="1" showAll="0"/>
    <pivotField showAll="0"/>
    <pivotField showAll="0"/>
    <pivotField showAll="0"/>
    <pivotField showAll="0"/>
    <pivotField axis="axisRow" numFmtId="166"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13"/>
    <field x="12"/>
    <field x="11"/>
  </rowFields>
  <rowItems count="7">
    <i>
      <x v="1"/>
    </i>
    <i>
      <x v="2"/>
    </i>
    <i>
      <x v="3"/>
    </i>
    <i>
      <x v="4"/>
    </i>
    <i>
      <x v="5"/>
    </i>
    <i>
      <x v="6"/>
    </i>
    <i t="grand">
      <x/>
    </i>
  </rowItems>
  <colItems count="1">
    <i/>
  </colItems>
  <dataFields count="1">
    <dataField name="Sum of Total Sales" fld="6" baseField="0" baseItem="0" numFmtId="165"/>
  </dataFields>
  <formats count="23">
    <format dxfId="400">
      <pivotArea type="all" dataOnly="0" outline="0" fieldPosition="0"/>
    </format>
    <format dxfId="399">
      <pivotArea outline="0" collapsedLevelsAreSubtotals="1" fieldPosition="0"/>
    </format>
    <format dxfId="398">
      <pivotArea field="13" type="button" dataOnly="0" labelOnly="1" outline="0" axis="axisRow" fieldPosition="0"/>
    </format>
    <format dxfId="397">
      <pivotArea dataOnly="0" labelOnly="1" fieldPosition="0">
        <references count="1">
          <reference field="13" count="6">
            <x v="1"/>
            <x v="2"/>
            <x v="3"/>
            <x v="4"/>
            <x v="5"/>
            <x v="6"/>
          </reference>
        </references>
      </pivotArea>
    </format>
    <format dxfId="396">
      <pivotArea dataOnly="0" labelOnly="1" grandRow="1" outline="0" fieldPosition="0"/>
    </format>
    <format dxfId="395">
      <pivotArea dataOnly="0" labelOnly="1" outline="0" axis="axisValues" fieldPosition="0"/>
    </format>
    <format dxfId="326">
      <pivotArea field="13" type="button" dataOnly="0" labelOnly="1" outline="0" axis="axisRow" fieldPosition="0"/>
    </format>
    <format dxfId="325">
      <pivotArea field="13" type="button" dataOnly="0" labelOnly="1" outline="0" axis="axisRow" fieldPosition="0"/>
    </format>
    <format dxfId="324">
      <pivotArea field="13" type="button" dataOnly="0" labelOnly="1" outline="0" axis="axisRow" fieldPosition="0"/>
    </format>
    <format dxfId="323">
      <pivotArea field="13" type="button" dataOnly="0" labelOnly="1" outline="0" axis="axisRow" fieldPosition="0"/>
    </format>
    <format dxfId="322">
      <pivotArea field="13" type="button" dataOnly="0" labelOnly="1" outline="0" axis="axisRow" fieldPosition="0"/>
    </format>
    <format dxfId="321">
      <pivotArea dataOnly="0" labelOnly="1" outline="0" axis="axisValues" fieldPosition="0"/>
    </format>
    <format dxfId="313">
      <pivotArea grandRow="1" outline="0" collapsedLevelsAreSubtotals="1" fieldPosition="0"/>
    </format>
    <format dxfId="312">
      <pivotArea dataOnly="0" labelOnly="1" grandRow="1" outline="0" fieldPosition="0"/>
    </format>
    <format dxfId="289">
      <pivotArea grandRow="1" outline="0" collapsedLevelsAreSubtotals="1" fieldPosition="0"/>
    </format>
    <format dxfId="273">
      <pivotArea collapsedLevelsAreSubtotals="1" fieldPosition="0">
        <references count="1">
          <reference field="13" count="1">
            <x v="1"/>
          </reference>
        </references>
      </pivotArea>
    </format>
    <format dxfId="272">
      <pivotArea collapsedLevelsAreSubtotals="1" fieldPosition="0">
        <references count="1">
          <reference field="13" count="1">
            <x v="2"/>
          </reference>
        </references>
      </pivotArea>
    </format>
    <format dxfId="271">
      <pivotArea collapsedLevelsAreSubtotals="1" fieldPosition="0">
        <references count="1">
          <reference field="13" count="1">
            <x v="3"/>
          </reference>
        </references>
      </pivotArea>
    </format>
    <format dxfId="270">
      <pivotArea collapsedLevelsAreSubtotals="1" fieldPosition="0">
        <references count="1">
          <reference field="13" count="1">
            <x v="4"/>
          </reference>
        </references>
      </pivotArea>
    </format>
    <format dxfId="269">
      <pivotArea collapsedLevelsAreSubtotals="1" fieldPosition="0">
        <references count="1">
          <reference field="13" count="1">
            <x v="5"/>
          </reference>
        </references>
      </pivotArea>
    </format>
    <format dxfId="268">
      <pivotArea collapsedLevelsAreSubtotals="1" fieldPosition="0">
        <references count="1">
          <reference field="13" count="1">
            <x v="6"/>
          </reference>
        </references>
      </pivotArea>
    </format>
    <format dxfId="267">
      <pivotArea dataOnly="0" labelOnly="1" fieldPosition="0">
        <references count="1">
          <reference field="13" count="6">
            <x v="1"/>
            <x v="2"/>
            <x v="3"/>
            <x v="4"/>
            <x v="5"/>
            <x v="6"/>
          </reference>
        </references>
      </pivotArea>
    </format>
    <format dxfId="2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4F9CE6-979F-4E66-92C8-198D01FFD59E}"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Console">
  <location ref="A13:B22" firstHeaderRow="1" firstDataRow="1" firstDataCol="1"/>
  <pivotFields count="14">
    <pivotField showAll="0"/>
    <pivotField axis="axisRow" showAll="0" sortType="descending">
      <items count="9">
        <item x="6"/>
        <item x="4"/>
        <item x="0"/>
        <item x="1"/>
        <item x="7"/>
        <item x="5"/>
        <item x="2"/>
        <item x="3"/>
        <item t="default"/>
      </items>
      <autoSortScope>
        <pivotArea dataOnly="0" outline="0" fieldPosition="0">
          <references count="1">
            <reference field="4294967294" count="1" selected="0">
              <x v="0"/>
            </reference>
          </references>
        </pivotArea>
      </autoSortScope>
    </pivotField>
    <pivotField showAll="0">
      <items count="18">
        <item x="0"/>
        <item x="2"/>
        <item x="12"/>
        <item x="15"/>
        <item x="13"/>
        <item x="5"/>
        <item h="1" x="9"/>
        <item h="1" x="10"/>
        <item h="1" x="8"/>
        <item h="1" x="11"/>
        <item h="1" x="6"/>
        <item h="1" x="4"/>
        <item h="1" x="7"/>
        <item h="1" x="1"/>
        <item h="1" x="14"/>
        <item h="1" x="3"/>
        <item h="1" x="16"/>
        <item t="default"/>
      </items>
    </pivotField>
    <pivotField showAll="0"/>
    <pivotField showAll="0"/>
    <pivotField showAll="0"/>
    <pivotField dataField="1"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showAll="0" defaultSubtotal="0">
      <items count="8">
        <item sd="0" x="0"/>
        <item sd="0" x="1"/>
        <item sd="0" x="2"/>
        <item sd="0" x="3"/>
        <item sd="0" x="4"/>
        <item sd="0" x="5"/>
        <item sd="0" x="6"/>
        <item sd="0" x="7"/>
      </items>
    </pivotField>
  </pivotFields>
  <rowFields count="1">
    <field x="1"/>
  </rowFields>
  <rowItems count="9">
    <i>
      <x v="3"/>
    </i>
    <i>
      <x v="2"/>
    </i>
    <i>
      <x v="7"/>
    </i>
    <i>
      <x v="6"/>
    </i>
    <i>
      <x v="1"/>
    </i>
    <i>
      <x/>
    </i>
    <i>
      <x v="5"/>
    </i>
    <i>
      <x v="4"/>
    </i>
    <i t="grand">
      <x/>
    </i>
  </rowItems>
  <colItems count="1">
    <i/>
  </colItems>
  <dataFields count="1">
    <dataField name="Sales" fld="6" baseField="0" baseItem="0" numFmtId="165"/>
  </dataFields>
  <formats count="22">
    <format dxfId="409">
      <pivotArea outline="0" collapsedLevelsAreSubtotals="1" fieldPosition="0"/>
    </format>
    <format dxfId="408">
      <pivotArea field="13" type="button" dataOnly="0" labelOnly="1" outline="0"/>
    </format>
    <format dxfId="407">
      <pivotArea dataOnly="0" labelOnly="1" outline="0" axis="axisValues" fieldPosition="0"/>
    </format>
    <format dxfId="406">
      <pivotArea field="1" type="button" dataOnly="0" labelOnly="1" outline="0" axis="axisRow" fieldPosition="0"/>
    </format>
    <format dxfId="405">
      <pivotArea dataOnly="0" labelOnly="1" fieldPosition="0">
        <references count="1">
          <reference field="1" count="0"/>
        </references>
      </pivotArea>
    </format>
    <format dxfId="404">
      <pivotArea dataOnly="0" labelOnly="1" grandRow="1" outline="0" fieldPosition="0"/>
    </format>
    <format dxfId="403">
      <pivotArea outline="0" fieldPosition="0">
        <references count="1">
          <reference field="4294967294" count="1">
            <x v="0"/>
          </reference>
        </references>
      </pivotArea>
    </format>
    <format dxfId="402">
      <pivotArea collapsedLevelsAreSubtotals="1" fieldPosition="0">
        <references count="1">
          <reference field="1" count="0"/>
        </references>
      </pivotArea>
    </format>
    <format dxfId="401">
      <pivotArea grandRow="1" outline="0" collapsedLevelsAreSubtotals="1" fieldPosition="0"/>
    </format>
    <format dxfId="319">
      <pivotArea field="1" type="button" dataOnly="0" labelOnly="1" outline="0" axis="axisRow" fieldPosition="0"/>
    </format>
    <format dxfId="318">
      <pivotArea dataOnly="0" labelOnly="1" outline="0" axis="axisValues" fieldPosition="0"/>
    </format>
    <format dxfId="293">
      <pivotArea dataOnly="0" labelOnly="1" grandRow="1" outline="0" fieldPosition="0"/>
    </format>
    <format dxfId="292">
      <pivotArea grandRow="1" outline="0" collapsedLevelsAreSubtotals="1" fieldPosition="0"/>
    </format>
    <format dxfId="285">
      <pivotArea collapsedLevelsAreSubtotals="1" fieldPosition="0">
        <references count="1">
          <reference field="1" count="0"/>
        </references>
      </pivotArea>
    </format>
    <format dxfId="284">
      <pivotArea outline="0" collapsedLevelsAreSubtotals="1" fieldPosition="0"/>
    </format>
    <format dxfId="283">
      <pivotArea dataOnly="0" labelOnly="1" fieldPosition="0">
        <references count="1">
          <reference field="1" count="0"/>
        </references>
      </pivotArea>
    </format>
    <format dxfId="282">
      <pivotArea dataOnly="0" labelOnly="1" grandRow="1" outline="0" fieldPosition="0"/>
    </format>
    <format dxfId="281">
      <pivotArea outline="0" collapsedLevelsAreSubtotals="1" fieldPosition="0"/>
    </format>
    <format dxfId="279">
      <pivotArea dataOnly="0" labelOnly="1" fieldPosition="0">
        <references count="1">
          <reference field="1" count="0"/>
        </references>
      </pivotArea>
    </format>
    <format dxfId="276">
      <pivotArea grandRow="1" outline="0" collapsedLevelsAreSubtotals="1" fieldPosition="0"/>
    </format>
    <format dxfId="275">
      <pivotArea dataOnly="0" labelOnly="1" grandRow="1" outline="0" fieldPosition="0"/>
    </format>
    <format dxfId="174">
      <pivotArea outline="0" collapsedLevelsAreSubtotals="1" fieldPosition="0"/>
    </format>
  </formats>
  <pivotTableStyleInfo name="PivotStyleLight16" showRowHeaders="1" showColHeaders="1" showRowStripes="0" showColStripes="0" showLastColumn="1"/>
  <filters count="1">
    <filter fld="11" type="dateBetween" evalOrder="-1" id="66" name="Release Date">
      <autoFilter ref="A1">
        <filterColumn colId="0">
          <customFilters and="1">
            <customFilter operator="greaterThanOrEqual" val="4127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5C34F0-5730-4D15-B721-C54333F2D298}"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Year">
  <location ref="A25:B32" firstHeaderRow="1" firstDataRow="1" firstDataCol="1"/>
  <pivotFields count="14">
    <pivotField dataField="1" showAll="0">
      <items count="179">
        <item x="88"/>
        <item x="152"/>
        <item x="111"/>
        <item x="160"/>
        <item x="22"/>
        <item x="28"/>
        <item x="23"/>
        <item x="80"/>
        <item x="116"/>
        <item x="153"/>
        <item x="17"/>
        <item x="12"/>
        <item x="21"/>
        <item x="41"/>
        <item x="175"/>
        <item x="130"/>
        <item x="11"/>
        <item x="1"/>
        <item x="6"/>
        <item x="7"/>
        <item x="95"/>
        <item x="3"/>
        <item x="163"/>
        <item x="168"/>
        <item x="138"/>
        <item x="157"/>
        <item x="55"/>
        <item x="61"/>
        <item x="72"/>
        <item x="89"/>
        <item x="134"/>
        <item x="119"/>
        <item x="87"/>
        <item x="112"/>
        <item x="176"/>
        <item x="94"/>
        <item x="125"/>
        <item x="34"/>
        <item x="135"/>
        <item x="105"/>
        <item x="155"/>
        <item x="53"/>
        <item x="37"/>
        <item x="144"/>
        <item x="146"/>
        <item x="147"/>
        <item x="140"/>
        <item x="101"/>
        <item x="96"/>
        <item x="154"/>
        <item x="85"/>
        <item x="73"/>
        <item x="91"/>
        <item x="107"/>
        <item x="8"/>
        <item x="47"/>
        <item x="18"/>
        <item x="20"/>
        <item x="31"/>
        <item x="127"/>
        <item x="159"/>
        <item x="14"/>
        <item x="9"/>
        <item x="5"/>
        <item x="4"/>
        <item x="76"/>
        <item x="93"/>
        <item x="62"/>
        <item x="15"/>
        <item x="108"/>
        <item x="84"/>
        <item x="40"/>
        <item x="44"/>
        <item x="150"/>
        <item x="170"/>
        <item x="0"/>
        <item x="166"/>
        <item x="25"/>
        <item x="128"/>
        <item x="123"/>
        <item x="110"/>
        <item x="122"/>
        <item x="38"/>
        <item x="60"/>
        <item x="98"/>
        <item x="136"/>
        <item x="118"/>
        <item x="75"/>
        <item x="90"/>
        <item x="97"/>
        <item x="156"/>
        <item x="56"/>
        <item x="120"/>
        <item x="30"/>
        <item x="71"/>
        <item x="114"/>
        <item x="64"/>
        <item x="83"/>
        <item x="121"/>
        <item x="106"/>
        <item x="45"/>
        <item x="49"/>
        <item x="169"/>
        <item x="102"/>
        <item x="13"/>
        <item x="139"/>
        <item x="81"/>
        <item x="78"/>
        <item x="82"/>
        <item x="167"/>
        <item x="19"/>
        <item x="24"/>
        <item x="27"/>
        <item x="32"/>
        <item x="36"/>
        <item x="63"/>
        <item x="133"/>
        <item x="126"/>
        <item x="35"/>
        <item x="141"/>
        <item x="16"/>
        <item x="65"/>
        <item x="54"/>
        <item x="109"/>
        <item x="103"/>
        <item x="57"/>
        <item x="70"/>
        <item x="104"/>
        <item x="161"/>
        <item x="158"/>
        <item x="86"/>
        <item x="2"/>
        <item x="74"/>
        <item x="58"/>
        <item x="171"/>
        <item x="174"/>
        <item x="50"/>
        <item x="131"/>
        <item x="151"/>
        <item x="149"/>
        <item x="77"/>
        <item x="115"/>
        <item x="117"/>
        <item x="124"/>
        <item x="10"/>
        <item x="148"/>
        <item x="113"/>
        <item x="164"/>
        <item x="51"/>
        <item x="66"/>
        <item x="173"/>
        <item x="177"/>
        <item x="69"/>
        <item x="52"/>
        <item x="26"/>
        <item x="39"/>
        <item x="48"/>
        <item x="142"/>
        <item x="79"/>
        <item x="43"/>
        <item x="132"/>
        <item x="145"/>
        <item x="42"/>
        <item x="137"/>
        <item x="29"/>
        <item x="59"/>
        <item x="33"/>
        <item x="99"/>
        <item x="162"/>
        <item x="143"/>
        <item x="67"/>
        <item x="129"/>
        <item x="46"/>
        <item x="92"/>
        <item x="100"/>
        <item x="165"/>
        <item x="68"/>
        <item x="172"/>
        <item t="default"/>
      </items>
    </pivotField>
    <pivotField showAll="0"/>
    <pivotField showAll="0"/>
    <pivotField showAll="0"/>
    <pivotField showAll="0"/>
    <pivotField showAll="0"/>
    <pivotField showAll="0"/>
    <pivotField showAll="0"/>
    <pivotField showAll="0"/>
    <pivotField showAll="0"/>
    <pivotField showAll="0"/>
    <pivotField axis="axisRow" numFmtId="166"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13"/>
    <field x="12"/>
    <field x="11"/>
  </rowFields>
  <rowItems count="7">
    <i>
      <x v="1"/>
    </i>
    <i>
      <x v="2"/>
    </i>
    <i>
      <x v="3"/>
    </i>
    <i>
      <x v="4"/>
    </i>
    <i>
      <x v="5"/>
    </i>
    <i>
      <x v="6"/>
    </i>
    <i t="grand">
      <x/>
    </i>
  </rowItems>
  <colItems count="1">
    <i/>
  </colItems>
  <dataFields count="1">
    <dataField name="Number of Games" fld="0" subtotal="count" baseField="0" baseItem="0"/>
  </dataFields>
  <formats count="17">
    <format dxfId="415">
      <pivotArea type="all" dataOnly="0" outline="0" fieldPosition="0"/>
    </format>
    <format dxfId="414">
      <pivotArea outline="0" collapsedLevelsAreSubtotals="1" fieldPosition="0"/>
    </format>
    <format dxfId="413">
      <pivotArea field="13" type="button" dataOnly="0" labelOnly="1" outline="0" axis="axisRow" fieldPosition="0"/>
    </format>
    <format dxfId="412">
      <pivotArea dataOnly="0" labelOnly="1" fieldPosition="0">
        <references count="1">
          <reference field="13" count="6">
            <x v="1"/>
            <x v="2"/>
            <x v="3"/>
            <x v="4"/>
            <x v="5"/>
            <x v="6"/>
          </reference>
        </references>
      </pivotArea>
    </format>
    <format dxfId="411">
      <pivotArea dataOnly="0" labelOnly="1" grandRow="1" outline="0" fieldPosition="0"/>
    </format>
    <format dxfId="410">
      <pivotArea dataOnly="0" labelOnly="1" outline="0" axis="axisValues" fieldPosition="0"/>
    </format>
    <format dxfId="316">
      <pivotArea field="13" type="button" dataOnly="0" labelOnly="1" outline="0" axis="axisRow" fieldPosition="0"/>
    </format>
    <format dxfId="315">
      <pivotArea dataOnly="0" labelOnly="1" outline="0" axis="axisValues" fieldPosition="0"/>
    </format>
    <format dxfId="287">
      <pivotArea grandRow="1" outline="0" collapsedLevelsAreSubtotals="1" fieldPosition="0"/>
    </format>
    <format dxfId="286">
      <pivotArea dataOnly="0" labelOnly="1" grandRow="1" outline="0" fieldPosition="0"/>
    </format>
    <format dxfId="172">
      <pivotArea collapsedLevelsAreSubtotals="1" fieldPosition="0">
        <references count="1">
          <reference field="13" count="1">
            <x v="1"/>
          </reference>
        </references>
      </pivotArea>
    </format>
    <format dxfId="171">
      <pivotArea collapsedLevelsAreSubtotals="1" fieldPosition="0">
        <references count="1">
          <reference field="13" count="1">
            <x v="2"/>
          </reference>
        </references>
      </pivotArea>
    </format>
    <format dxfId="170">
      <pivotArea collapsedLevelsAreSubtotals="1" fieldPosition="0">
        <references count="1">
          <reference field="13" count="1">
            <x v="3"/>
          </reference>
        </references>
      </pivotArea>
    </format>
    <format dxfId="169">
      <pivotArea collapsedLevelsAreSubtotals="1" fieldPosition="0">
        <references count="1">
          <reference field="13" count="1">
            <x v="4"/>
          </reference>
        </references>
      </pivotArea>
    </format>
    <format dxfId="168">
      <pivotArea collapsedLevelsAreSubtotals="1" fieldPosition="0">
        <references count="1">
          <reference field="13" count="1">
            <x v="5"/>
          </reference>
        </references>
      </pivotArea>
    </format>
    <format dxfId="167">
      <pivotArea collapsedLevelsAreSubtotals="1" fieldPosition="0">
        <references count="1">
          <reference field="13" count="1">
            <x v="6"/>
          </reference>
        </references>
      </pivotArea>
    </format>
    <format dxfId="166">
      <pivotArea dataOnly="0" labelOnly="1" fieldPosition="0">
        <references count="1">
          <reference field="13" count="6">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B7F68F-6DE4-46B1-9B8C-C3D435ACA10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Genre">
  <location ref="A3:B21" firstHeaderRow="1" firstDataRow="1" firstDataCol="1"/>
  <pivotFields count="12">
    <pivotField showAll="0">
      <items count="179">
        <item x="88"/>
        <item x="152"/>
        <item x="111"/>
        <item x="160"/>
        <item x="22"/>
        <item x="28"/>
        <item x="23"/>
        <item x="80"/>
        <item x="116"/>
        <item x="153"/>
        <item x="17"/>
        <item x="12"/>
        <item x="21"/>
        <item x="41"/>
        <item x="175"/>
        <item x="130"/>
        <item x="11"/>
        <item x="1"/>
        <item x="6"/>
        <item x="7"/>
        <item x="95"/>
        <item x="3"/>
        <item x="163"/>
        <item x="168"/>
        <item x="138"/>
        <item x="157"/>
        <item x="55"/>
        <item x="61"/>
        <item x="72"/>
        <item x="89"/>
        <item x="134"/>
        <item x="119"/>
        <item x="87"/>
        <item x="112"/>
        <item x="176"/>
        <item x="94"/>
        <item x="125"/>
        <item x="34"/>
        <item x="135"/>
        <item x="105"/>
        <item x="155"/>
        <item x="53"/>
        <item x="37"/>
        <item x="144"/>
        <item x="146"/>
        <item x="147"/>
        <item x="140"/>
        <item x="101"/>
        <item x="96"/>
        <item x="154"/>
        <item x="85"/>
        <item x="73"/>
        <item x="91"/>
        <item x="107"/>
        <item x="8"/>
        <item x="47"/>
        <item x="18"/>
        <item x="20"/>
        <item x="31"/>
        <item x="127"/>
        <item x="159"/>
        <item x="14"/>
        <item x="9"/>
        <item x="5"/>
        <item x="4"/>
        <item x="76"/>
        <item x="93"/>
        <item x="62"/>
        <item x="15"/>
        <item x="108"/>
        <item x="84"/>
        <item x="40"/>
        <item x="44"/>
        <item x="150"/>
        <item x="170"/>
        <item x="0"/>
        <item x="166"/>
        <item x="25"/>
        <item x="128"/>
        <item x="123"/>
        <item x="110"/>
        <item x="122"/>
        <item x="38"/>
        <item x="60"/>
        <item x="98"/>
        <item x="136"/>
        <item x="118"/>
        <item x="75"/>
        <item x="90"/>
        <item x="97"/>
        <item x="156"/>
        <item x="56"/>
        <item x="120"/>
        <item x="30"/>
        <item x="71"/>
        <item x="114"/>
        <item x="64"/>
        <item x="83"/>
        <item x="121"/>
        <item x="106"/>
        <item x="45"/>
        <item x="49"/>
        <item x="169"/>
        <item x="102"/>
        <item x="13"/>
        <item x="139"/>
        <item x="81"/>
        <item x="78"/>
        <item x="82"/>
        <item x="167"/>
        <item x="19"/>
        <item x="24"/>
        <item x="27"/>
        <item x="32"/>
        <item x="36"/>
        <item x="63"/>
        <item x="133"/>
        <item x="126"/>
        <item x="35"/>
        <item x="141"/>
        <item x="16"/>
        <item x="65"/>
        <item x="54"/>
        <item x="109"/>
        <item x="103"/>
        <item x="57"/>
        <item x="70"/>
        <item x="104"/>
        <item x="161"/>
        <item x="158"/>
        <item x="86"/>
        <item x="2"/>
        <item x="74"/>
        <item x="58"/>
        <item x="171"/>
        <item x="174"/>
        <item x="50"/>
        <item x="131"/>
        <item x="151"/>
        <item x="149"/>
        <item x="77"/>
        <item x="115"/>
        <item x="117"/>
        <item x="124"/>
        <item x="10"/>
        <item x="148"/>
        <item x="113"/>
        <item x="164"/>
        <item x="51"/>
        <item x="66"/>
        <item x="173"/>
        <item x="177"/>
        <item x="69"/>
        <item x="52"/>
        <item x="26"/>
        <item x="39"/>
        <item x="48"/>
        <item x="142"/>
        <item x="79"/>
        <item x="43"/>
        <item x="132"/>
        <item x="145"/>
        <item x="42"/>
        <item x="137"/>
        <item x="29"/>
        <item x="59"/>
        <item x="33"/>
        <item x="99"/>
        <item x="162"/>
        <item x="143"/>
        <item x="67"/>
        <item x="129"/>
        <item x="46"/>
        <item x="92"/>
        <item x="100"/>
        <item x="165"/>
        <item x="68"/>
        <item x="172"/>
        <item t="default"/>
      </items>
    </pivotField>
    <pivotField showAll="0"/>
    <pivotField axis="axisRow" showAll="0" sortType="descending">
      <items count="18">
        <item x="0"/>
        <item x="2"/>
        <item x="12"/>
        <item x="15"/>
        <item x="13"/>
        <item x="5"/>
        <item x="9"/>
        <item x="10"/>
        <item x="8"/>
        <item x="11"/>
        <item x="6"/>
        <item x="4"/>
        <item x="7"/>
        <item x="1"/>
        <item x="14"/>
        <item x="3"/>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numFmtId="164" showAll="0"/>
  </pivotFields>
  <rowFields count="1">
    <field x="2"/>
  </rowFields>
  <rowItems count="18">
    <i>
      <x v="13"/>
    </i>
    <i>
      <x/>
    </i>
    <i>
      <x v="15"/>
    </i>
    <i>
      <x v="1"/>
    </i>
    <i>
      <x v="11"/>
    </i>
    <i>
      <x v="10"/>
    </i>
    <i>
      <x v="5"/>
    </i>
    <i>
      <x v="8"/>
    </i>
    <i>
      <x v="4"/>
    </i>
    <i>
      <x v="7"/>
    </i>
    <i>
      <x v="14"/>
    </i>
    <i>
      <x v="6"/>
    </i>
    <i>
      <x v="2"/>
    </i>
    <i>
      <x v="12"/>
    </i>
    <i>
      <x v="9"/>
    </i>
    <i>
      <x v="16"/>
    </i>
    <i>
      <x v="3"/>
    </i>
    <i t="grand">
      <x/>
    </i>
  </rowItems>
  <colItems count="1">
    <i/>
  </colItems>
  <dataFields count="1">
    <dataField name="Sales" fld="6" baseField="0" baseItem="0" numFmtId="165"/>
  </dataFields>
  <formats count="15">
    <format dxfId="394">
      <pivotArea outline="0" collapsedLevelsAreSubtotals="1" fieldPosition="0"/>
    </format>
    <format dxfId="393">
      <pivotArea grandRow="1" outline="0" collapsedLevelsAreSubtotals="1" fieldPosition="0"/>
    </format>
    <format dxfId="392">
      <pivotArea dataOnly="0" labelOnly="1" grandRow="1" outline="0" fieldPosition="0"/>
    </format>
    <format dxfId="391">
      <pivotArea type="all" dataOnly="0" outline="0" fieldPosition="0"/>
    </format>
    <format dxfId="390">
      <pivotArea outline="0" collapsedLevelsAreSubtotals="1" fieldPosition="0"/>
    </format>
    <format dxfId="389">
      <pivotArea field="2" type="button" dataOnly="0" labelOnly="1" outline="0" axis="axisRow" fieldPosition="0"/>
    </format>
    <format dxfId="388">
      <pivotArea dataOnly="0" labelOnly="1" fieldPosition="0">
        <references count="1">
          <reference field="2" count="0"/>
        </references>
      </pivotArea>
    </format>
    <format dxfId="387">
      <pivotArea dataOnly="0" labelOnly="1" grandRow="1" outline="0" fieldPosition="0"/>
    </format>
    <format dxfId="386">
      <pivotArea dataOnly="0" labelOnly="1" outline="0" axis="axisValues" fieldPosition="0"/>
    </format>
    <format dxfId="385">
      <pivotArea outline="0" fieldPosition="0">
        <references count="1">
          <reference field="4294967294" count="1">
            <x v="0"/>
          </reference>
        </references>
      </pivotArea>
    </format>
    <format dxfId="165">
      <pivotArea grandRow="1" outline="0" collapsedLevelsAreSubtotals="1" fieldPosition="0"/>
    </format>
    <format dxfId="164">
      <pivotArea dataOnly="0" labelOnly="1" grandRow="1" outline="0" fieldPosition="0"/>
    </format>
    <format dxfId="162">
      <pivotArea grandRow="1" outline="0" collapsedLevelsAreSubtotals="1" fieldPosition="0"/>
    </format>
    <format dxfId="118">
      <pivotArea outline="0" collapsedLevelsAreSubtotals="1" fieldPosition="0"/>
    </format>
    <format dxfId="116">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2" count="17">
              <x v="0"/>
              <x v="1"/>
              <x v="2"/>
              <x v="3"/>
              <x v="4"/>
              <x v="5"/>
              <x v="6"/>
              <x v="7"/>
              <x v="8"/>
              <x v="9"/>
              <x v="10"/>
              <x v="11"/>
              <x v="12"/>
              <x v="13"/>
              <x v="14"/>
              <x v="15"/>
              <x v="16"/>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0F5D8F-BD2D-40E8-81E4-54688FCB2530}" name="PivotTable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rowHeaderCaption="Genre">
  <location ref="A3:H11" firstHeaderRow="1" firstDataRow="2" firstDataCol="1"/>
  <pivotFields count="14">
    <pivotField showAll="0"/>
    <pivotField showAll="0"/>
    <pivotField axis="axisCol" showAll="0" sortType="descending">
      <items count="18">
        <item x="0"/>
        <item x="2"/>
        <item x="12"/>
        <item x="15"/>
        <item x="13"/>
        <item x="5"/>
        <item h="1" x="9"/>
        <item h="1" x="10"/>
        <item h="1" x="8"/>
        <item h="1" x="11"/>
        <item h="1" x="6"/>
        <item h="1" x="4"/>
        <item h="1" x="7"/>
        <item h="1" x="1"/>
        <item h="1" x="14"/>
        <item h="1" x="3"/>
        <item h="1" x="1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axis="axisRow" numFmtId="166"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3">
    <field x="13"/>
    <field x="12"/>
    <field x="11"/>
  </rowFields>
  <rowItems count="7">
    <i>
      <x v="1"/>
    </i>
    <i>
      <x v="2"/>
    </i>
    <i>
      <x v="3"/>
    </i>
    <i>
      <x v="4"/>
    </i>
    <i>
      <x v="5"/>
    </i>
    <i>
      <x v="6"/>
    </i>
    <i t="grand">
      <x/>
    </i>
  </rowItems>
  <colFields count="1">
    <field x="2"/>
  </colFields>
  <colItems count="7">
    <i>
      <x/>
    </i>
    <i>
      <x v="1"/>
    </i>
    <i>
      <x v="5"/>
    </i>
    <i>
      <x v="4"/>
    </i>
    <i>
      <x v="2"/>
    </i>
    <i>
      <x v="3"/>
    </i>
    <i t="grand">
      <x/>
    </i>
  </colItems>
  <dataFields count="1">
    <dataField name="Sum of Total Sales" fld="6" baseField="0" baseItem="0" numFmtId="3"/>
  </dataFields>
  <formats count="21">
    <format dxfId="384">
      <pivotArea outline="0" collapsedLevelsAreSubtotals="1" fieldPosition="0"/>
    </format>
    <format dxfId="383">
      <pivotArea dataOnly="0" labelOnly="1" outline="0" axis="axisValues" fieldPosition="0"/>
    </format>
    <format dxfId="382">
      <pivotArea field="2" type="button" dataOnly="0" labelOnly="1" outline="0" axis="axisCol" fieldPosition="0"/>
    </format>
    <format dxfId="381">
      <pivotArea dataOnly="0" labelOnly="1" grandRow="1" outline="0" fieldPosition="0"/>
    </format>
    <format dxfId="380">
      <pivotArea outline="0" collapsedLevelsAreSubtotals="1" fieldPosition="0"/>
    </format>
    <format dxfId="379">
      <pivotArea grandRow="1" outline="0" collapsedLevelsAreSubtotals="1" fieldPosition="0"/>
    </format>
    <format dxfId="378">
      <pivotArea dataOnly="0" labelOnly="1" grandRow="1" outline="0" fieldPosition="0"/>
    </format>
    <format dxfId="377">
      <pivotArea collapsedLevelsAreSubtotals="1" fieldPosition="0">
        <references count="1">
          <reference field="2" count="10">
            <x v="0"/>
            <x v="1"/>
            <x v="4"/>
            <x v="5"/>
            <x v="7"/>
            <x v="8"/>
            <x v="10"/>
            <x v="11"/>
            <x v="13"/>
            <x v="15"/>
          </reference>
        </references>
      </pivotArea>
    </format>
    <format dxfId="376">
      <pivotArea dataOnly="0" labelOnly="1" fieldPosition="0">
        <references count="1">
          <reference field="2" count="10">
            <x v="0"/>
            <x v="1"/>
            <x v="4"/>
            <x v="5"/>
            <x v="7"/>
            <x v="8"/>
            <x v="10"/>
            <x v="11"/>
            <x v="13"/>
            <x v="15"/>
          </reference>
        </references>
      </pivotArea>
    </format>
    <format dxfId="375">
      <pivotArea outline="0" fieldPosition="0">
        <references count="1">
          <reference field="4294967294" count="1">
            <x v="0"/>
          </reference>
        </references>
      </pivotArea>
    </format>
    <format dxfId="115">
      <pivotArea field="2" type="button" dataOnly="0" labelOnly="1" outline="0" axis="axisCol" fieldPosition="0"/>
    </format>
    <format dxfId="114">
      <pivotArea grandRow="1" outline="0" collapsedLevelsAreSubtotals="1" fieldPosition="0"/>
    </format>
    <format dxfId="113">
      <pivotArea dataOnly="0" labelOnly="1" grandRow="1" outline="0" fieldPosition="0"/>
    </format>
    <format dxfId="112">
      <pivotArea collapsedLevelsAreSubtotals="1" fieldPosition="0">
        <references count="1">
          <reference field="13" count="1">
            <x v="1"/>
          </reference>
        </references>
      </pivotArea>
    </format>
    <format dxfId="111">
      <pivotArea collapsedLevelsAreSubtotals="1" fieldPosition="0">
        <references count="1">
          <reference field="13" count="1">
            <x v="2"/>
          </reference>
        </references>
      </pivotArea>
    </format>
    <format dxfId="110">
      <pivotArea collapsedLevelsAreSubtotals="1" fieldPosition="0">
        <references count="1">
          <reference field="13" count="1">
            <x v="3"/>
          </reference>
        </references>
      </pivotArea>
    </format>
    <format dxfId="109">
      <pivotArea collapsedLevelsAreSubtotals="1" fieldPosition="0">
        <references count="1">
          <reference field="13" count="1">
            <x v="4"/>
          </reference>
        </references>
      </pivotArea>
    </format>
    <format dxfId="108">
      <pivotArea collapsedLevelsAreSubtotals="1" fieldPosition="0">
        <references count="1">
          <reference field="13" count="1">
            <x v="5"/>
          </reference>
        </references>
      </pivotArea>
    </format>
    <format dxfId="107">
      <pivotArea collapsedLevelsAreSubtotals="1" fieldPosition="0">
        <references count="1">
          <reference field="13" count="1">
            <x v="6"/>
          </reference>
        </references>
      </pivotArea>
    </format>
    <format dxfId="106">
      <pivotArea dataOnly="0" labelOnly="1" fieldPosition="0">
        <references count="1">
          <reference field="13" count="6">
            <x v="1"/>
            <x v="2"/>
            <x v="3"/>
            <x v="4"/>
            <x v="5"/>
            <x v="6"/>
          </reference>
        </references>
      </pivotArea>
    </format>
    <format dxfId="104">
      <pivotArea grandRow="1" outline="0" collapsedLevelsAreSubtotals="1" fieldPosition="0"/>
    </format>
  </formats>
  <chartFormats count="17">
    <chartFormat chart="0" format="0" series="1">
      <pivotArea type="data" outline="0" fieldPosition="0">
        <references count="2">
          <reference field="4294967294" count="1" selected="0">
            <x v="0"/>
          </reference>
          <reference field="2" count="1" selected="0">
            <x v="13"/>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5"/>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1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2">
          <reference field="4294967294" count="1" selected="0">
            <x v="0"/>
          </reference>
          <reference field="2" count="1" selected="0">
            <x v="4"/>
          </reference>
        </references>
      </pivotArea>
    </chartFormat>
    <chartFormat chart="0" format="8" series="1">
      <pivotArea type="data" outline="0" fieldPosition="0">
        <references count="2">
          <reference field="4294967294" count="1" selected="0">
            <x v="0"/>
          </reference>
          <reference field="2" count="1" selected="0">
            <x v="10"/>
          </reference>
        </references>
      </pivotArea>
    </chartFormat>
    <chartFormat chart="0" format="9" series="1">
      <pivotArea type="data" outline="0" fieldPosition="0">
        <references count="2">
          <reference field="4294967294" count="1" selected="0">
            <x v="0"/>
          </reference>
          <reference field="2" count="1" selected="0">
            <x v="5"/>
          </reference>
        </references>
      </pivotArea>
    </chartFormat>
    <chartFormat chart="0" format="10" series="1">
      <pivotArea type="data" outline="0" fieldPosition="0">
        <references count="2">
          <reference field="4294967294" count="1" selected="0">
            <x v="0"/>
          </reference>
          <reference field="2" count="1" selected="0">
            <x v="8"/>
          </reference>
        </references>
      </pivotArea>
    </chartFormat>
    <chartFormat chart="0" format="11" series="1">
      <pivotArea type="data" outline="0" fieldPosition="0">
        <references count="2">
          <reference field="4294967294" count="1" selected="0">
            <x v="0"/>
          </reference>
          <reference field="2" count="1" selected="0">
            <x v="7"/>
          </reference>
        </references>
      </pivotArea>
    </chartFormat>
    <chartFormat chart="0" format="12" series="1">
      <pivotArea type="data" outline="0" fieldPosition="0">
        <references count="2">
          <reference field="4294967294" count="1" selected="0">
            <x v="0"/>
          </reference>
          <reference field="2" count="1" selected="0">
            <x v="14"/>
          </reference>
        </references>
      </pivotArea>
    </chartFormat>
    <chartFormat chart="0" format="13" series="1">
      <pivotArea type="data" outline="0" fieldPosition="0">
        <references count="2">
          <reference field="4294967294" count="1" selected="0">
            <x v="0"/>
          </reference>
          <reference field="2" count="1" selected="0">
            <x v="6"/>
          </reference>
        </references>
      </pivotArea>
    </chartFormat>
    <chartFormat chart="0" format="14" series="1">
      <pivotArea type="data" outline="0" fieldPosition="0">
        <references count="2">
          <reference field="4294967294" count="1" selected="0">
            <x v="0"/>
          </reference>
          <reference field="2" count="1" selected="0">
            <x v="12"/>
          </reference>
        </references>
      </pivotArea>
    </chartFormat>
    <chartFormat chart="0" format="15" series="1">
      <pivotArea type="data" outline="0" fieldPosition="0">
        <references count="2">
          <reference field="4294967294" count="1" selected="0">
            <x v="0"/>
          </reference>
          <reference field="2" count="1" selected="0">
            <x v="9"/>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filters count="1">
    <filter fld="11" type="dateBetween" evalOrder="-1" id="68" name="Release Date">
      <autoFilter ref="A1">
        <filterColumn colId="0">
          <customFilters and="1">
            <customFilter operator="greaterThanOrEqual" val="4127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8735F0-943E-48E9-9A75-E621B1EA1552}"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rowHeaderCaption="Top 20 Developers">
  <location ref="A3:C25" firstHeaderRow="0" firstDataRow="1" firstDataCol="1"/>
  <pivotFields count="14">
    <pivotField showAll="0"/>
    <pivotField showAll="0"/>
    <pivotField showAll="0">
      <items count="18">
        <item x="0"/>
        <item x="2"/>
        <item x="12"/>
        <item x="15"/>
        <item x="13"/>
        <item x="5"/>
        <item h="1" x="9"/>
        <item h="1" x="10"/>
        <item h="1" x="8"/>
        <item h="1" x="11"/>
        <item h="1" x="6"/>
        <item h="1" x="4"/>
        <item h="1" x="7"/>
        <item h="1" x="1"/>
        <item h="1" x="14"/>
        <item h="1" x="3"/>
        <item h="1" x="16"/>
        <item t="default"/>
      </items>
    </pivotField>
    <pivotField showAll="0"/>
    <pivotField axis="axisRow" showAll="0" measureFilter="1" sortType="descending">
      <items count="112">
        <item x="18"/>
        <item x="27"/>
        <item x="94"/>
        <item x="87"/>
        <item x="93"/>
        <item x="26"/>
        <item x="7"/>
        <item x="19"/>
        <item x="24"/>
        <item x="11"/>
        <item x="38"/>
        <item x="76"/>
        <item x="59"/>
        <item x="97"/>
        <item x="71"/>
        <item x="58"/>
        <item x="65"/>
        <item x="84"/>
        <item x="23"/>
        <item x="48"/>
        <item x="102"/>
        <item x="110"/>
        <item x="81"/>
        <item x="5"/>
        <item x="8"/>
        <item x="61"/>
        <item x="4"/>
        <item x="105"/>
        <item x="95"/>
        <item x="64"/>
        <item x="103"/>
        <item x="101"/>
        <item x="75"/>
        <item x="22"/>
        <item x="96"/>
        <item x="90"/>
        <item x="73"/>
        <item x="85"/>
        <item x="47"/>
        <item x="82"/>
        <item x="70"/>
        <item x="21"/>
        <item x="78"/>
        <item x="25"/>
        <item x="52"/>
        <item x="69"/>
        <item x="12"/>
        <item x="89"/>
        <item x="99"/>
        <item x="108"/>
        <item x="6"/>
        <item x="39"/>
        <item x="51"/>
        <item x="30"/>
        <item x="55"/>
        <item x="106"/>
        <item x="37"/>
        <item x="44"/>
        <item x="49"/>
        <item x="40"/>
        <item x="35"/>
        <item x="63"/>
        <item x="80"/>
        <item x="72"/>
        <item x="9"/>
        <item x="54"/>
        <item x="86"/>
        <item x="50"/>
        <item x="104"/>
        <item x="107"/>
        <item x="53"/>
        <item x="88"/>
        <item x="109"/>
        <item x="77"/>
        <item x="83"/>
        <item x="34"/>
        <item x="29"/>
        <item x="41"/>
        <item x="32"/>
        <item x="31"/>
        <item x="2"/>
        <item x="0"/>
        <item x="13"/>
        <item x="100"/>
        <item x="91"/>
        <item x="56"/>
        <item x="36"/>
        <item x="3"/>
        <item x="74"/>
        <item x="62"/>
        <item x="98"/>
        <item x="10"/>
        <item x="92"/>
        <item x="28"/>
        <item x="67"/>
        <item x="57"/>
        <item x="79"/>
        <item x="42"/>
        <item x="68"/>
        <item x="1"/>
        <item x="60"/>
        <item x="33"/>
        <item x="16"/>
        <item x="66"/>
        <item x="14"/>
        <item x="20"/>
        <item x="17"/>
        <item x="45"/>
        <item x="46"/>
        <item x="43"/>
        <item x="15"/>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22">
    <i>
      <x v="81"/>
    </i>
    <i>
      <x v="80"/>
    </i>
    <i>
      <x v="104"/>
    </i>
    <i>
      <x v="106"/>
    </i>
    <i>
      <x v="64"/>
    </i>
    <i>
      <x v="18"/>
    </i>
    <i>
      <x v="82"/>
    </i>
    <i>
      <x v="102"/>
    </i>
    <i>
      <x v="41"/>
    </i>
    <i>
      <x v="93"/>
    </i>
    <i>
      <x v="12"/>
    </i>
    <i>
      <x v="43"/>
    </i>
    <i>
      <x v="108"/>
    </i>
    <i>
      <x v="5"/>
    </i>
    <i>
      <x v="56"/>
    </i>
    <i>
      <x v="75"/>
    </i>
    <i>
      <x v="1"/>
    </i>
    <i>
      <x v="95"/>
    </i>
    <i>
      <x v="73"/>
    </i>
    <i>
      <x v="109"/>
    </i>
    <i>
      <x v="10"/>
    </i>
    <i t="grand">
      <x/>
    </i>
  </rowItems>
  <colFields count="1">
    <field x="-2"/>
  </colFields>
  <colItems count="2">
    <i>
      <x/>
    </i>
    <i i="1">
      <x v="1"/>
    </i>
  </colItems>
  <dataFields count="2">
    <dataField name="Average of Critic Score" fld="5" subtotal="average" baseField="0" baseItem="0" numFmtId="2"/>
    <dataField name="Sales" fld="6" baseField="0" baseItem="0" numFmtId="165"/>
  </dataFields>
  <formats count="16">
    <format dxfId="356">
      <pivotArea field="4" type="button" dataOnly="0" labelOnly="1" outline="0" axis="axisRow" fieldPosition="0"/>
    </format>
    <format dxfId="355">
      <pivotArea dataOnly="0" labelOnly="1" outline="0" axis="axisValues" fieldPosition="0"/>
    </format>
    <format dxfId="354">
      <pivotArea outline="0" collapsedLevelsAreSubtotals="1" fieldPosition="0"/>
    </format>
    <format dxfId="353">
      <pivotArea grandRow="1" outline="0" collapsedLevelsAreSubtotals="1" fieldPosition="0"/>
    </format>
    <format dxfId="352">
      <pivotArea dataOnly="0" labelOnly="1" grandRow="1" outline="0" fieldPosition="0"/>
    </format>
    <format dxfId="351">
      <pivotArea outline="0" collapsedLevelsAreSubtotals="1" fieldPosition="0"/>
    </format>
    <format dxfId="350">
      <pivotArea dataOnly="0" labelOnly="1" fieldPosition="0">
        <references count="1">
          <reference field="4" count="50">
            <x v="0"/>
            <x v="1"/>
            <x v="5"/>
            <x v="6"/>
            <x v="7"/>
            <x v="8"/>
            <x v="9"/>
            <x v="12"/>
            <x v="15"/>
            <x v="16"/>
            <x v="18"/>
            <x v="19"/>
            <x v="23"/>
            <x v="24"/>
            <x v="26"/>
            <x v="33"/>
            <x v="41"/>
            <x v="43"/>
            <x v="46"/>
            <x v="50"/>
            <x v="52"/>
            <x v="53"/>
            <x v="56"/>
            <x v="58"/>
            <x v="64"/>
            <x v="65"/>
            <x v="67"/>
            <x v="70"/>
            <x v="75"/>
            <x v="76"/>
            <x v="77"/>
            <x v="78"/>
            <x v="79"/>
            <x v="80"/>
            <x v="81"/>
            <x v="82"/>
            <x v="86"/>
            <x v="87"/>
            <x v="91"/>
            <x v="93"/>
            <x v="99"/>
            <x v="100"/>
            <x v="101"/>
            <x v="102"/>
            <x v="104"/>
            <x v="105"/>
            <x v="106"/>
            <x v="107"/>
            <x v="108"/>
            <x v="110"/>
          </reference>
        </references>
      </pivotArea>
    </format>
    <format dxfId="349">
      <pivotArea dataOnly="0" labelOnly="1" fieldPosition="0">
        <references count="1">
          <reference field="4" count="50">
            <x v="2"/>
            <x v="3"/>
            <x v="4"/>
            <x v="10"/>
            <x v="11"/>
            <x v="13"/>
            <x v="14"/>
            <x v="17"/>
            <x v="22"/>
            <x v="25"/>
            <x v="28"/>
            <x v="29"/>
            <x v="32"/>
            <x v="34"/>
            <x v="35"/>
            <x v="36"/>
            <x v="37"/>
            <x v="38"/>
            <x v="39"/>
            <x v="40"/>
            <x v="42"/>
            <x v="44"/>
            <x v="45"/>
            <x v="47"/>
            <x v="48"/>
            <x v="51"/>
            <x v="54"/>
            <x v="57"/>
            <x v="59"/>
            <x v="60"/>
            <x v="61"/>
            <x v="62"/>
            <x v="63"/>
            <x v="66"/>
            <x v="71"/>
            <x v="73"/>
            <x v="74"/>
            <x v="84"/>
            <x v="85"/>
            <x v="88"/>
            <x v="89"/>
            <x v="90"/>
            <x v="92"/>
            <x v="94"/>
            <x v="95"/>
            <x v="96"/>
            <x v="97"/>
            <x v="98"/>
            <x v="103"/>
            <x v="109"/>
          </reference>
        </references>
      </pivotArea>
    </format>
    <format dxfId="348">
      <pivotArea dataOnly="0" labelOnly="1" fieldPosition="0">
        <references count="1">
          <reference field="4" count="11">
            <x v="20"/>
            <x v="21"/>
            <x v="27"/>
            <x v="30"/>
            <x v="31"/>
            <x v="49"/>
            <x v="55"/>
            <x v="68"/>
            <x v="69"/>
            <x v="72"/>
            <x v="83"/>
          </reference>
        </references>
      </pivotArea>
    </format>
    <format dxfId="347">
      <pivotArea dataOnly="0" labelOnly="1" grandRow="1" outline="0" fieldPosition="0"/>
    </format>
    <format dxfId="346">
      <pivotArea outline="0" fieldPosition="0">
        <references count="1">
          <reference field="4294967294" count="1">
            <x v="0"/>
          </reference>
        </references>
      </pivotArea>
    </format>
    <format dxfId="345">
      <pivotArea dataOnly="0" labelOnly="1" outline="0" fieldPosition="0">
        <references count="1">
          <reference field="4294967294" count="1">
            <x v="1"/>
          </reference>
        </references>
      </pivotArea>
    </format>
    <format dxfId="344">
      <pivotArea outline="0" fieldPosition="0">
        <references count="1">
          <reference field="4294967294" count="1">
            <x v="1"/>
          </reference>
        </references>
      </pivotArea>
    </format>
    <format dxfId="102">
      <pivotArea grandRow="1" outline="0" collapsedLevelsAreSubtotals="1" fieldPosition="0"/>
    </format>
    <format dxfId="101">
      <pivotArea dataOnly="0" labelOnly="1" grandRow="1" outline="0" fieldPosition="0"/>
    </format>
    <format dxfId="1">
      <pivotArea outline="0" collapsedLevelsAreSubtotals="1" fieldPosition="0">
        <references count="1">
          <reference field="4294967294" count="1" selected="0">
            <x v="1"/>
          </reference>
        </references>
      </pivotArea>
    </format>
  </formats>
  <conditionalFormats count="1">
    <conditionalFormat priority="6">
      <pivotAreas count="1">
        <pivotArea type="data" collapsedLevelsAreSubtotals="1" fieldPosition="0">
          <references count="2">
            <reference field="4294967294" count="1" selected="0">
              <x v="1"/>
            </reference>
            <reference field="4" count="11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reference>
          </references>
        </pivotArea>
      </pivotAreas>
    </conditionalFormat>
  </conditionalFormat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1" type="dateBetween" evalOrder="-1" id="70" name="Release Date">
      <autoFilter ref="A1">
        <filterColumn colId="0">
          <customFilters and="1">
            <customFilter operator="greaterThanOrEqual" val="41275"/>
            <customFilter operator="lessThanOrEqual" val="43465"/>
          </customFilters>
        </filterColumn>
      </autoFilter>
      <extLst>
        <ext xmlns:x15="http://schemas.microsoft.com/office/spreadsheetml/2010/11/main" uri="{0605FD5F-26C8-4aeb-8148-2DB25E43C511}">
          <x15:pivotFilter useWholeDay="1"/>
        </ext>
      </extLst>
    </filter>
    <filter fld="4" type="count" evalOrder="-1" id="4" iMeasureFld="1">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F80075-E886-4104-A1EC-46E1EDE751FB}"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Bottom 20 Developers">
  <location ref="A34:C55" firstHeaderRow="0" firstDataRow="1" firstDataCol="1"/>
  <pivotFields count="14">
    <pivotField showAll="0"/>
    <pivotField showAll="0"/>
    <pivotField showAll="0">
      <items count="18">
        <item x="0"/>
        <item x="2"/>
        <item x="12"/>
        <item x="15"/>
        <item x="13"/>
        <item x="5"/>
        <item h="1" x="9"/>
        <item h="1" x="10"/>
        <item h="1" x="8"/>
        <item h="1" x="11"/>
        <item h="1" x="6"/>
        <item h="1" x="4"/>
        <item h="1" x="7"/>
        <item h="1" x="1"/>
        <item h="1" x="14"/>
        <item h="1" x="3"/>
        <item h="1" x="16"/>
        <item t="default"/>
      </items>
    </pivotField>
    <pivotField showAll="0"/>
    <pivotField axis="axisRow" showAll="0" measureFilter="1" sortType="descending">
      <items count="112">
        <item x="18"/>
        <item x="27"/>
        <item x="94"/>
        <item x="87"/>
        <item x="93"/>
        <item x="26"/>
        <item x="7"/>
        <item x="19"/>
        <item x="24"/>
        <item x="11"/>
        <item x="38"/>
        <item x="76"/>
        <item x="59"/>
        <item x="97"/>
        <item x="71"/>
        <item x="58"/>
        <item x="65"/>
        <item x="84"/>
        <item x="23"/>
        <item x="48"/>
        <item x="102"/>
        <item x="110"/>
        <item x="81"/>
        <item x="5"/>
        <item x="8"/>
        <item x="61"/>
        <item x="4"/>
        <item x="105"/>
        <item x="95"/>
        <item x="64"/>
        <item x="103"/>
        <item x="101"/>
        <item x="75"/>
        <item x="22"/>
        <item x="96"/>
        <item x="90"/>
        <item x="73"/>
        <item x="85"/>
        <item x="47"/>
        <item x="82"/>
        <item x="70"/>
        <item x="21"/>
        <item x="78"/>
        <item x="25"/>
        <item x="52"/>
        <item x="69"/>
        <item x="12"/>
        <item x="89"/>
        <item x="99"/>
        <item x="108"/>
        <item x="6"/>
        <item x="39"/>
        <item x="51"/>
        <item x="30"/>
        <item x="55"/>
        <item x="106"/>
        <item x="37"/>
        <item x="44"/>
        <item x="49"/>
        <item x="40"/>
        <item x="35"/>
        <item x="63"/>
        <item x="80"/>
        <item x="72"/>
        <item x="9"/>
        <item x="54"/>
        <item x="86"/>
        <item x="50"/>
        <item x="104"/>
        <item x="107"/>
        <item x="53"/>
        <item x="88"/>
        <item x="109"/>
        <item x="77"/>
        <item x="83"/>
        <item x="34"/>
        <item x="29"/>
        <item x="41"/>
        <item x="32"/>
        <item x="31"/>
        <item x="2"/>
        <item x="0"/>
        <item x="13"/>
        <item x="100"/>
        <item x="91"/>
        <item x="56"/>
        <item x="36"/>
        <item x="3"/>
        <item x="74"/>
        <item x="62"/>
        <item x="98"/>
        <item x="10"/>
        <item x="92"/>
        <item x="28"/>
        <item x="67"/>
        <item x="57"/>
        <item x="79"/>
        <item x="42"/>
        <item x="68"/>
        <item x="1"/>
        <item x="60"/>
        <item x="33"/>
        <item x="16"/>
        <item x="66"/>
        <item x="14"/>
        <item x="20"/>
        <item x="17"/>
        <item x="45"/>
        <item x="46"/>
        <item x="43"/>
        <item x="15"/>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defaultSubtotal="0"/>
    <pivotField showAll="0" defaultSubtotal="0"/>
  </pivotFields>
  <rowFields count="1">
    <field x="4"/>
  </rowFields>
  <rowItems count="21">
    <i>
      <x v="70"/>
    </i>
    <i>
      <x v="58"/>
    </i>
    <i>
      <x v="63"/>
    </i>
    <i>
      <x v="100"/>
    </i>
    <i>
      <x v="9"/>
    </i>
    <i>
      <x v="42"/>
    </i>
    <i>
      <x v="37"/>
    </i>
    <i>
      <x v="17"/>
    </i>
    <i>
      <x v="2"/>
    </i>
    <i>
      <x v="84"/>
    </i>
    <i>
      <x v="71"/>
    </i>
    <i>
      <x v="40"/>
    </i>
    <i>
      <x v="28"/>
    </i>
    <i>
      <x v="20"/>
    </i>
    <i>
      <x v="62"/>
    </i>
    <i>
      <x v="30"/>
    </i>
    <i>
      <x v="66"/>
    </i>
    <i>
      <x v="68"/>
    </i>
    <i>
      <x v="55"/>
    </i>
    <i>
      <x v="21"/>
    </i>
    <i t="grand">
      <x/>
    </i>
  </rowItems>
  <colFields count="1">
    <field x="-2"/>
  </colFields>
  <colItems count="2">
    <i>
      <x/>
    </i>
    <i i="1">
      <x v="1"/>
    </i>
  </colItems>
  <dataFields count="2">
    <dataField name="Average of Critic Score" fld="5" subtotal="average" baseField="0" baseItem="0" numFmtId="4"/>
    <dataField name="Sum of Total Sales" fld="6" baseField="0" baseItem="0" numFmtId="37"/>
  </dataFields>
  <formats count="18">
    <format dxfId="374">
      <pivotArea type="all" dataOnly="0" outline="0" fieldPosition="0"/>
    </format>
    <format dxfId="373">
      <pivotArea field="4" type="button" dataOnly="0" labelOnly="1" outline="0" axis="axisRow" fieldPosition="0"/>
    </format>
    <format dxfId="372">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71">
      <pivotArea dataOnly="0" labelOnly="1" fieldPosition="0">
        <references count="1">
          <reference field="4"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70">
      <pivotArea dataOnly="0" labelOnly="1" fieldPosition="0">
        <references count="1">
          <reference field="4" count="11">
            <x v="100"/>
            <x v="101"/>
            <x v="102"/>
            <x v="103"/>
            <x v="104"/>
            <x v="105"/>
            <x v="106"/>
            <x v="107"/>
            <x v="108"/>
            <x v="109"/>
            <x v="110"/>
          </reference>
        </references>
      </pivotArea>
    </format>
    <format dxfId="369">
      <pivotArea dataOnly="0" labelOnly="1" grandRow="1" outline="0" fieldPosition="0"/>
    </format>
    <format dxfId="368">
      <pivotArea dataOnly="0" labelOnly="1" outline="0" fieldPosition="0">
        <references count="1">
          <reference field="4294967294" count="2">
            <x v="0"/>
            <x v="1"/>
          </reference>
        </references>
      </pivotArea>
    </format>
    <format dxfId="367">
      <pivotArea outline="0" fieldPosition="0">
        <references count="1">
          <reference field="4294967294" count="1">
            <x v="0"/>
          </reference>
        </references>
      </pivotArea>
    </format>
    <format dxfId="366">
      <pivotArea grandRow="1" outline="0" collapsedLevelsAreSubtotals="1" fieldPosition="0"/>
    </format>
    <format dxfId="365">
      <pivotArea dataOnly="0" labelOnly="1" grandRow="1" outline="0" fieldPosition="0"/>
    </format>
    <format dxfId="364">
      <pivotArea collapsedLevelsAreSubtotals="1" fieldPosition="0">
        <references count="2">
          <reference field="4294967294" count="1" selected="0">
            <x v="1"/>
          </reference>
          <reference field="4" count="1">
            <x v="47"/>
          </reference>
        </references>
      </pivotArea>
    </format>
    <format dxfId="363">
      <pivotArea outline="0" collapsedLevelsAreSubtotals="1" fieldPosition="0">
        <references count="1">
          <reference field="4294967294" count="1" selected="0">
            <x v="1"/>
          </reference>
        </references>
      </pivotArea>
    </format>
    <format dxfId="362">
      <pivotArea outline="0" collapsedLevelsAreSubtotals="1" fieldPosition="0">
        <references count="1">
          <reference field="4294967294" count="1" selected="0">
            <x v="1"/>
          </reference>
        </references>
      </pivotArea>
    </format>
    <format dxfId="361">
      <pivotArea outline="0" collapsedLevelsAreSubtotals="1" fieldPosition="0"/>
    </format>
    <format dxfId="360">
      <pivotArea dataOnly="0" labelOnly="1" fieldPosition="0">
        <references count="1">
          <reference field="4" count="20">
            <x v="2"/>
            <x v="13"/>
            <x v="20"/>
            <x v="21"/>
            <x v="27"/>
            <x v="28"/>
            <x v="30"/>
            <x v="31"/>
            <x v="34"/>
            <x v="35"/>
            <x v="47"/>
            <x v="48"/>
            <x v="49"/>
            <x v="55"/>
            <x v="68"/>
            <x v="69"/>
            <x v="72"/>
            <x v="83"/>
            <x v="90"/>
            <x v="92"/>
          </reference>
        </references>
      </pivotArea>
    </format>
    <format dxfId="359">
      <pivotArea dataOnly="0" labelOnly="1" grandRow="1" outline="0" fieldPosition="0"/>
    </format>
    <format dxfId="358">
      <pivotArea collapsedLevelsAreSubtotals="1" fieldPosition="0">
        <references count="2">
          <reference field="4294967294" count="1" selected="0">
            <x v="1"/>
          </reference>
          <reference field="4" count="1">
            <x v="47"/>
          </reference>
        </references>
      </pivotArea>
    </format>
    <format dxfId="357">
      <pivotArea outline="0" fieldPosition="0">
        <references count="1">
          <reference field="4294967294" count="1">
            <x v="1"/>
          </reference>
        </references>
      </pivotArea>
    </format>
  </formats>
  <conditionalFormats count="1">
    <conditionalFormat priority="1">
      <pivotAreas count="1">
        <pivotArea type="data" collapsedLevelsAreSubtotals="1" fieldPosition="0">
          <references count="2">
            <reference field="4294967294" count="1" selected="0">
              <x v="1"/>
            </reference>
            <reference field="4" count="20">
              <x v="2"/>
              <x v="13"/>
              <x v="20"/>
              <x v="21"/>
              <x v="27"/>
              <x v="28"/>
              <x v="30"/>
              <x v="31"/>
              <x v="34"/>
              <x v="35"/>
              <x v="47"/>
              <x v="48"/>
              <x v="49"/>
              <x v="55"/>
              <x v="68"/>
              <x v="69"/>
              <x v="72"/>
              <x v="83"/>
              <x v="90"/>
              <x v="92"/>
            </reference>
          </references>
        </pivotArea>
      </pivotAreas>
    </conditionalFormat>
  </conditionalFormats>
  <pivotTableStyleInfo name="PivotStyleLight16" showRowHeaders="1" showColHeaders="1" showRowStripes="0" showColStripes="0" showLastColumn="1"/>
  <filters count="2">
    <filter fld="11" type="dateBetween" evalOrder="-1" id="68" name="Release Date">
      <autoFilter ref="A1">
        <filterColumn colId="0">
          <customFilters and="1">
            <customFilter operator="greaterThanOrEqual" val="41275"/>
            <customFilter operator="lessThanOrEqual" val="43465"/>
          </customFilters>
        </filterColumn>
      </autoFilter>
      <extLst>
        <ext xmlns:x15="http://schemas.microsoft.com/office/spreadsheetml/2010/11/main" uri="{0605FD5F-26C8-4aeb-8148-2DB25E43C511}">
          <x15:pivotFilter useWholeDay="1"/>
        </ext>
      </extLst>
    </filter>
    <filter fld="4" type="count" evalOrder="-1" id="2" iMeasureFld="1">
      <autoFilter ref="A1">
        <filterColumn colId="0">
          <top10 top="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D6EB0B-18DF-4452-AE83-7F0381A39230}"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D4" firstHeaderRow="0" firstDataRow="1" firstDataCol="0"/>
  <pivotFields count="14">
    <pivotField showAll="0"/>
    <pivotField showAll="0"/>
    <pivotField showAll="0">
      <items count="18">
        <item x="0"/>
        <item x="2"/>
        <item x="12"/>
        <item x="15"/>
        <item x="13"/>
        <item x="5"/>
        <item h="1" x="9"/>
        <item h="1" x="10"/>
        <item h="1" x="8"/>
        <item h="1" x="11"/>
        <item h="1" x="6"/>
        <item h="1" x="4"/>
        <item h="1" x="7"/>
        <item h="1" x="1"/>
        <item h="1" x="14"/>
        <item h="1" x="3"/>
        <item h="1" x="16"/>
        <item t="default"/>
      </items>
    </pivotField>
    <pivotField showAll="0"/>
    <pivotField showAll="0"/>
    <pivotField showAll="0"/>
    <pivotField showAll="0"/>
    <pivotField dataField="1" showAll="0"/>
    <pivotField dataField="1" showAll="0"/>
    <pivotField dataField="1" showAll="0"/>
    <pivotField dataField="1" showAll="0"/>
    <pivotField numFmtId="166" showAll="0">
      <items count="15">
        <item x="0"/>
        <item x="1"/>
        <item x="2"/>
        <item x="3"/>
        <item x="4"/>
        <item x="5"/>
        <item x="6"/>
        <item x="7"/>
        <item x="8"/>
        <item x="9"/>
        <item x="10"/>
        <item x="11"/>
        <item x="12"/>
        <item x="13"/>
        <item t="default"/>
      </items>
    </pivotField>
    <pivotField showAll="0" defaultSubtotal="0"/>
    <pivotField showAll="0" defaultSubtotal="0"/>
  </pivotFields>
  <rowItems count="1">
    <i/>
  </rowItems>
  <colFields count="1">
    <field x="-2"/>
  </colFields>
  <colItems count="4">
    <i>
      <x/>
    </i>
    <i i="1">
      <x v="1"/>
    </i>
    <i i="2">
      <x v="2"/>
    </i>
    <i i="3">
      <x v="3"/>
    </i>
  </colItems>
  <dataFields count="4">
    <dataField name="Sum of Europe &amp; Africa Sales" fld="9" baseField="0" baseItem="0" numFmtId="3"/>
    <dataField name="Sum of North America Sales" fld="7" baseField="0" baseItem="0" numFmtId="3"/>
    <dataField name="Sum of Other Sales" fld="10" baseField="0" baseItem="0" numFmtId="3"/>
    <dataField name="Sum of Japan Sales" fld="8" baseField="0" baseItem="0" numFmtId="3"/>
  </dataFields>
  <formats count="17">
    <format dxfId="343">
      <pivotArea dataOnly="0" labelOnly="1" outline="0" fieldPosition="0">
        <references count="1">
          <reference field="4294967294" count="1">
            <x v="0"/>
          </reference>
        </references>
      </pivotArea>
    </format>
    <format dxfId="342">
      <pivotArea dataOnly="0" labelOnly="1" outline="0" fieldPosition="0">
        <references count="1">
          <reference field="4294967294" count="1">
            <x v="1"/>
          </reference>
        </references>
      </pivotArea>
    </format>
    <format dxfId="341">
      <pivotArea dataOnly="0" labelOnly="1" outline="0" fieldPosition="0">
        <references count="1">
          <reference field="4294967294" count="1">
            <x v="2"/>
          </reference>
        </references>
      </pivotArea>
    </format>
    <format dxfId="340">
      <pivotArea dataOnly="0" labelOnly="1" outline="0" fieldPosition="0">
        <references count="1">
          <reference field="4294967294" count="1">
            <x v="3"/>
          </reference>
        </references>
      </pivotArea>
    </format>
    <format dxfId="339">
      <pivotArea outline="0" collapsedLevelsAreSubtotals="1" fieldPosition="0">
        <references count="1">
          <reference field="4294967294" count="1" selected="0">
            <x v="3"/>
          </reference>
        </references>
      </pivotArea>
    </format>
    <format dxfId="338">
      <pivotArea outline="0" collapsedLevelsAreSubtotals="1" fieldPosition="0">
        <references count="1">
          <reference field="4294967294" count="1" selected="0">
            <x v="2"/>
          </reference>
        </references>
      </pivotArea>
    </format>
    <format dxfId="337">
      <pivotArea outline="0" collapsedLevelsAreSubtotals="1" fieldPosition="0">
        <references count="1">
          <reference field="4294967294" count="1" selected="0">
            <x v="1"/>
          </reference>
        </references>
      </pivotArea>
    </format>
    <format dxfId="336">
      <pivotArea outline="0" collapsedLevelsAreSubtotals="1" fieldPosition="0">
        <references count="1">
          <reference field="4294967294" count="1" selected="0">
            <x v="0"/>
          </reference>
        </references>
      </pivotArea>
    </format>
    <format dxfId="335">
      <pivotArea outline="0" collapsedLevelsAreSubtotals="1" fieldPosition="0">
        <references count="1">
          <reference field="4294967294" count="1" selected="0">
            <x v="0"/>
          </reference>
        </references>
      </pivotArea>
    </format>
    <format dxfId="334">
      <pivotArea outline="0" collapsedLevelsAreSubtotals="1" fieldPosition="0">
        <references count="1">
          <reference field="4294967294" count="1" selected="0">
            <x v="1"/>
          </reference>
        </references>
      </pivotArea>
    </format>
    <format dxfId="333">
      <pivotArea outline="0" collapsedLevelsAreSubtotals="1" fieldPosition="0">
        <references count="1">
          <reference field="4294967294" count="1" selected="0">
            <x v="2"/>
          </reference>
        </references>
      </pivotArea>
    </format>
    <format dxfId="332">
      <pivotArea outline="0" collapsedLevelsAreSubtotals="1" fieldPosition="0">
        <references count="1">
          <reference field="4294967294" count="1" selected="0">
            <x v="3"/>
          </reference>
        </references>
      </pivotArea>
    </format>
    <format dxfId="331">
      <pivotArea outline="0" collapsedLevelsAreSubtotals="1" fieldPosition="0"/>
    </format>
    <format dxfId="330">
      <pivotArea outline="0" fieldPosition="0">
        <references count="1">
          <reference field="4294967294" count="1">
            <x v="1"/>
          </reference>
        </references>
      </pivotArea>
    </format>
    <format dxfId="329">
      <pivotArea outline="0" fieldPosition="0">
        <references count="1">
          <reference field="4294967294" count="1">
            <x v="2"/>
          </reference>
        </references>
      </pivotArea>
    </format>
    <format dxfId="328">
      <pivotArea outline="0" fieldPosition="0">
        <references count="1">
          <reference field="4294967294" count="1">
            <x v="3"/>
          </reference>
        </references>
      </pivotArea>
    </format>
    <format dxfId="327">
      <pivotArea outline="0" fieldPosition="0">
        <references count="1">
          <reference field="4294967294" count="1">
            <x v="0"/>
          </reference>
        </references>
      </pivotArea>
    </format>
  </formats>
  <chartFormats count="20">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1"/>
          </reference>
        </references>
      </pivotArea>
    </chartFormat>
    <chartFormat chart="1" format="11" series="1">
      <pivotArea type="data" outline="0" fieldPosition="0">
        <references count="1">
          <reference field="4294967294" count="1" selected="0">
            <x v="2"/>
          </reference>
        </references>
      </pivotArea>
    </chartFormat>
    <chartFormat chart="1" format="12" series="1">
      <pivotArea type="data" outline="0" fieldPosition="0">
        <references count="1">
          <reference field="4294967294" count="1" selected="0">
            <x v="3"/>
          </reference>
        </references>
      </pivotArea>
    </chartFormat>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2"/>
          </reference>
        </references>
      </pivotArea>
    </chartFormat>
    <chartFormat chart="2" format="16"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3"/>
          </reference>
        </references>
      </pivotArea>
    </chartFormat>
    <chartFormat chart="4" format="13"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1"/>
          </reference>
        </references>
      </pivotArea>
    </chartFormat>
    <chartFormat chart="4" format="15" series="1">
      <pivotArea type="data" outline="0" fieldPosition="0">
        <references count="1">
          <reference field="4294967294" count="1" selected="0">
            <x v="2"/>
          </reference>
        </references>
      </pivotArea>
    </chartFormat>
    <chartFormat chart="4" format="1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11" type="dateBetween" evalOrder="-1" id="66" name="Release Date">
      <autoFilter ref="A1">
        <filterColumn colId="0">
          <customFilters and="1">
            <customFilter operator="greaterThanOrEqual" val="4127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19D9B5A8-BDD2-4F5E-A49B-2AA2CC77A03A}" sourceName="Genre">
  <pivotTables>
    <pivotTable tabId="6" name="PivotTable1"/>
    <pivotTable tabId="8" name="PivotTable2"/>
    <pivotTable tabId="5" name="PivotTable4"/>
    <pivotTable tabId="4" name="PivotTable1"/>
    <pivotTable tabId="4" name="PivotTable2"/>
  </pivotTables>
  <data>
    <tabular pivotCacheId="832331933">
      <items count="17">
        <i x="0" s="1"/>
        <i x="2" s="1"/>
        <i x="12" s="1"/>
        <i x="15" s="1"/>
        <i x="13" s="1"/>
        <i x="5" s="1"/>
        <i x="9"/>
        <i x="10"/>
        <i x="8"/>
        <i x="11"/>
        <i x="6"/>
        <i x="4"/>
        <i x="7"/>
        <i x="1"/>
        <i x="14"/>
        <i x="3"/>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9B73980-73B4-4AE7-9922-F8BB26740BEB}" cache="Slicer_Genre" caption="Genre"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A25912-3DFC-4C2E-AF21-3538A6DBD69D}" name="Table2" displayName="Table2" ref="A1:L221" totalsRowShown="0" headerRowDxfId="431" dataDxfId="429" headerRowBorderDxfId="430" tableBorderDxfId="428">
  <autoFilter ref="A1:L221" xr:uid="{4BA25912-3DFC-4C2E-AF21-3538A6DBD69D}"/>
  <tableColumns count="12">
    <tableColumn id="1" xr3:uid="{B23786EC-0E11-4ABC-997C-86DADD823480}" name="Title" dataDxfId="427"/>
    <tableColumn id="2" xr3:uid="{E141FC1E-E5DB-46DB-8E96-9C54D216ADC6}" name="Console" dataDxfId="426"/>
    <tableColumn id="3" xr3:uid="{0E3FF128-F7CD-462B-A57E-B9D81DB3F4BF}" name="Genre" dataDxfId="425"/>
    <tableColumn id="4" xr3:uid="{F83795A8-64EC-409C-966C-415888DD7EF7}" name="Publisher" dataDxfId="424"/>
    <tableColumn id="5" xr3:uid="{0BBF2B42-A03D-4A01-A20C-0DE8C11D5AFD}" name="Developer" dataDxfId="423"/>
    <tableColumn id="6" xr3:uid="{400766E2-71E0-4C1F-BCB6-A1EFE42104D5}" name="Critic Score" dataDxfId="422"/>
    <tableColumn id="7" xr3:uid="{053C481B-6585-41AD-901C-D025503B0B85}" name="Total Sales" dataDxfId="421"/>
    <tableColumn id="8" xr3:uid="{6EA3CCC3-0146-4216-81BA-5490D0891AC5}" name="North America Sales" dataDxfId="420"/>
    <tableColumn id="9" xr3:uid="{04E99B44-1DE6-48EA-9A10-4C6943ABBE0B}" name="Japan Sales" dataDxfId="419"/>
    <tableColumn id="10" xr3:uid="{0D42D977-E1CE-493D-89BB-43EAA9D461D4}" name="Europe &amp; Africa Sales" dataDxfId="418"/>
    <tableColumn id="11" xr3:uid="{A4183C85-52F3-4D32-8523-A662774EBF37}" name="Other Sales" dataDxfId="417"/>
    <tableColumn id="12" xr3:uid="{56B85B3F-4C2B-4F43-87F5-6D6F835CE5C5}" name="Release Date" dataDxfId="41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F3A4A3E8-4CE7-49D9-AB83-39A4C24F98F5}" sourceName="Release Date">
  <pivotTables>
    <pivotTable tabId="6" name="PivotTable1"/>
    <pivotTable tabId="8" name="PivotTable2"/>
    <pivotTable tabId="5" name="PivotTable4"/>
    <pivotTable tabId="4" name="PivotTable1"/>
    <pivotTable tabId="4" name="PivotTable2"/>
  </pivotTables>
  <state minimalRefreshVersion="6" lastRefreshVersion="6" pivotCacheId="832331933" filterType="dateBetween">
    <selection startDate="2013-01-01T00:00:00" endDate="2018-12-31T00:00:00"/>
    <bounds startDate="2013-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E7F243A4-84C2-40CC-A6A3-0CE2DDF1B2E9}" cache="NativeTimeline_Release_Date" caption="Release Date" level="0" selectionLevel="0" scrollPosition="2013-01-01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1"/>
  <sheetViews>
    <sheetView workbookViewId="0">
      <selection activeCell="D13" sqref="D13"/>
    </sheetView>
  </sheetViews>
  <sheetFormatPr defaultRowHeight="14.4" x14ac:dyDescent="0.3"/>
  <cols>
    <col min="1" max="1" width="46.88671875" style="1" bestFit="1" customWidth="1"/>
    <col min="2" max="2" width="12.109375" style="1" bestFit="1" customWidth="1"/>
    <col min="3" max="3" width="15.33203125" style="1" bestFit="1" customWidth="1"/>
    <col min="4" max="4" width="33.77734375" style="1" bestFit="1" customWidth="1"/>
    <col min="5" max="5" width="23.33203125" style="1" bestFit="1" customWidth="1"/>
    <col min="6" max="6" width="14.77734375" style="1" bestFit="1" customWidth="1"/>
    <col min="7" max="7" width="14.33203125" style="1" bestFit="1" customWidth="1"/>
    <col min="8" max="8" width="22.5546875" style="1" bestFit="1" customWidth="1"/>
    <col min="9" max="9" width="15" style="1" bestFit="1" customWidth="1"/>
    <col min="10" max="10" width="23.5546875" style="1" bestFit="1" customWidth="1"/>
    <col min="11" max="11" width="14.88671875" style="1" bestFit="1" customWidth="1"/>
    <col min="12" max="12" width="16.109375" style="1" bestFit="1" customWidth="1"/>
    <col min="13" max="16384" width="8.88671875" style="1"/>
  </cols>
  <sheetData>
    <row r="1" spans="1:12" x14ac:dyDescent="0.3">
      <c r="A1" s="3" t="s">
        <v>339</v>
      </c>
      <c r="B1" s="3" t="s">
        <v>340</v>
      </c>
      <c r="C1" s="3" t="s">
        <v>338</v>
      </c>
      <c r="D1" s="3" t="s">
        <v>341</v>
      </c>
      <c r="E1" s="3" t="s">
        <v>342</v>
      </c>
      <c r="F1" s="3" t="s">
        <v>343</v>
      </c>
      <c r="G1" s="3" t="s">
        <v>344</v>
      </c>
      <c r="H1" s="3" t="s">
        <v>345</v>
      </c>
      <c r="I1" s="3" t="s">
        <v>346</v>
      </c>
      <c r="J1" s="3" t="s">
        <v>347</v>
      </c>
      <c r="K1" s="3" t="s">
        <v>348</v>
      </c>
      <c r="L1" s="3" t="s">
        <v>349</v>
      </c>
    </row>
    <row r="2" spans="1:12" x14ac:dyDescent="0.3">
      <c r="A2" s="1" t="s">
        <v>0</v>
      </c>
      <c r="B2" s="1" t="s">
        <v>1</v>
      </c>
      <c r="C2" s="1" t="s">
        <v>2</v>
      </c>
      <c r="D2" s="1" t="s">
        <v>3</v>
      </c>
      <c r="E2" s="1" t="s">
        <v>4</v>
      </c>
      <c r="F2" s="1">
        <v>9.4</v>
      </c>
      <c r="G2" s="1">
        <v>20320000</v>
      </c>
      <c r="H2" s="1">
        <v>6370000</v>
      </c>
      <c r="I2" s="1">
        <v>990000</v>
      </c>
      <c r="J2" s="1">
        <v>9850000</v>
      </c>
      <c r="K2" s="1">
        <v>3120000</v>
      </c>
      <c r="L2" s="4">
        <v>41534</v>
      </c>
    </row>
    <row r="3" spans="1:12" x14ac:dyDescent="0.3">
      <c r="A3" s="1" t="s">
        <v>0</v>
      </c>
      <c r="B3" s="1" t="s">
        <v>5</v>
      </c>
      <c r="C3" s="1" t="s">
        <v>2</v>
      </c>
      <c r="D3" s="1" t="s">
        <v>3</v>
      </c>
      <c r="E3" s="1" t="s">
        <v>4</v>
      </c>
      <c r="F3" s="1">
        <v>9.6999999999999993</v>
      </c>
      <c r="G3" s="1">
        <v>19390000</v>
      </c>
      <c r="H3" s="1">
        <v>6060000</v>
      </c>
      <c r="I3" s="1">
        <v>600000</v>
      </c>
      <c r="J3" s="1">
        <v>9710000</v>
      </c>
      <c r="K3" s="1">
        <v>3020000</v>
      </c>
      <c r="L3" s="4">
        <v>41961</v>
      </c>
    </row>
    <row r="4" spans="1:12" x14ac:dyDescent="0.3">
      <c r="A4" s="1" t="s">
        <v>6</v>
      </c>
      <c r="B4" s="1" t="s">
        <v>5</v>
      </c>
      <c r="C4" s="1" t="s">
        <v>7</v>
      </c>
      <c r="D4" s="1" t="s">
        <v>8</v>
      </c>
      <c r="E4" s="1" t="s">
        <v>9</v>
      </c>
      <c r="F4" s="1">
        <v>8.1</v>
      </c>
      <c r="G4" s="1">
        <v>15090000</v>
      </c>
      <c r="H4" s="1">
        <v>6180000</v>
      </c>
      <c r="I4" s="1">
        <v>410000</v>
      </c>
      <c r="J4" s="1">
        <v>6050000</v>
      </c>
      <c r="K4" s="1">
        <v>2440000</v>
      </c>
      <c r="L4" s="4">
        <v>42314</v>
      </c>
    </row>
    <row r="5" spans="1:12" x14ac:dyDescent="0.3">
      <c r="A5" s="1" t="s">
        <v>10</v>
      </c>
      <c r="B5" s="1" t="s">
        <v>5</v>
      </c>
      <c r="C5" s="1" t="s">
        <v>11</v>
      </c>
      <c r="D5" s="1" t="s">
        <v>3</v>
      </c>
      <c r="E5" s="1" t="s">
        <v>3</v>
      </c>
      <c r="F5" s="1">
        <v>9.8000000000000007</v>
      </c>
      <c r="G5" s="1">
        <v>13940000</v>
      </c>
      <c r="H5" s="1">
        <v>5260000</v>
      </c>
      <c r="I5" s="1">
        <v>210000</v>
      </c>
      <c r="J5" s="1">
        <v>6210000</v>
      </c>
      <c r="K5" s="1">
        <v>2260000</v>
      </c>
      <c r="L5" s="4">
        <v>43399</v>
      </c>
    </row>
    <row r="6" spans="1:12" x14ac:dyDescent="0.3">
      <c r="A6" s="1" t="s">
        <v>12</v>
      </c>
      <c r="B6" s="1" t="s">
        <v>5</v>
      </c>
      <c r="C6" s="1" t="s">
        <v>7</v>
      </c>
      <c r="D6" s="1" t="s">
        <v>8</v>
      </c>
      <c r="E6" s="1" t="s">
        <v>13</v>
      </c>
      <c r="F6" s="1">
        <v>8.1</v>
      </c>
      <c r="G6" s="1">
        <v>13400000</v>
      </c>
      <c r="H6" s="1">
        <v>4670000</v>
      </c>
      <c r="I6" s="1">
        <v>400000</v>
      </c>
      <c r="J6" s="1">
        <v>6210000</v>
      </c>
      <c r="K6" s="1">
        <v>2120000</v>
      </c>
      <c r="L6" s="4">
        <v>43042</v>
      </c>
    </row>
    <row r="7" spans="1:12" x14ac:dyDescent="0.3">
      <c r="A7" s="1" t="s">
        <v>14</v>
      </c>
      <c r="B7" s="1" t="s">
        <v>5</v>
      </c>
      <c r="C7" s="1" t="s">
        <v>15</v>
      </c>
      <c r="D7" s="1" t="s">
        <v>16</v>
      </c>
      <c r="E7" s="1" t="s">
        <v>17</v>
      </c>
      <c r="F7" s="1">
        <v>8.3000000000000007</v>
      </c>
      <c r="G7" s="1">
        <v>11800000</v>
      </c>
      <c r="H7" s="1">
        <v>1270000</v>
      </c>
      <c r="I7" s="1">
        <v>150000</v>
      </c>
      <c r="J7" s="1">
        <v>8640000</v>
      </c>
      <c r="K7" s="1">
        <v>1730000</v>
      </c>
      <c r="L7" s="4">
        <v>43007</v>
      </c>
    </row>
    <row r="8" spans="1:12" x14ac:dyDescent="0.3">
      <c r="A8" s="1" t="s">
        <v>18</v>
      </c>
      <c r="B8" s="1" t="s">
        <v>5</v>
      </c>
      <c r="C8" s="1" t="s">
        <v>15</v>
      </c>
      <c r="D8" s="1" t="s">
        <v>19</v>
      </c>
      <c r="E8" s="1" t="s">
        <v>20</v>
      </c>
      <c r="F8" s="1">
        <v>8.9</v>
      </c>
      <c r="G8" s="1">
        <v>10940000</v>
      </c>
      <c r="H8" s="1">
        <v>1260000</v>
      </c>
      <c r="I8" s="1">
        <v>120000</v>
      </c>
      <c r="J8" s="1">
        <v>7950000</v>
      </c>
      <c r="K8" s="1">
        <v>1610000</v>
      </c>
      <c r="L8" s="4">
        <v>42640</v>
      </c>
    </row>
    <row r="9" spans="1:12" x14ac:dyDescent="0.3">
      <c r="A9" s="1" t="s">
        <v>21</v>
      </c>
      <c r="B9" s="1" t="s">
        <v>22</v>
      </c>
      <c r="C9" s="1" t="s">
        <v>7</v>
      </c>
      <c r="D9" s="1" t="s">
        <v>8</v>
      </c>
      <c r="E9" s="1" t="s">
        <v>23</v>
      </c>
      <c r="F9" s="1">
        <v>6.9</v>
      </c>
      <c r="G9" s="1">
        <v>10410000</v>
      </c>
      <c r="H9" s="1">
        <v>6760000</v>
      </c>
      <c r="I9" s="1">
        <v>40000</v>
      </c>
      <c r="J9" s="1">
        <v>2640000</v>
      </c>
      <c r="K9" s="1">
        <v>980000</v>
      </c>
      <c r="L9" s="4">
        <v>41583</v>
      </c>
    </row>
    <row r="10" spans="1:12" x14ac:dyDescent="0.3">
      <c r="A10" s="1" t="s">
        <v>21</v>
      </c>
      <c r="B10" s="1" t="s">
        <v>1</v>
      </c>
      <c r="C10" s="1" t="s">
        <v>7</v>
      </c>
      <c r="D10" s="1" t="s">
        <v>8</v>
      </c>
      <c r="E10" s="1" t="s">
        <v>23</v>
      </c>
      <c r="F10" s="1">
        <v>7.5</v>
      </c>
      <c r="G10" s="1">
        <v>10130000</v>
      </c>
      <c r="H10" s="1">
        <v>4110000</v>
      </c>
      <c r="I10" s="1">
        <v>390000</v>
      </c>
      <c r="J10" s="1">
        <v>4010000</v>
      </c>
      <c r="K10" s="1">
        <v>1620000</v>
      </c>
      <c r="L10" s="4">
        <v>41583</v>
      </c>
    </row>
    <row r="11" spans="1:12" x14ac:dyDescent="0.3">
      <c r="A11" s="1" t="s">
        <v>0</v>
      </c>
      <c r="B11" s="1" t="s">
        <v>24</v>
      </c>
      <c r="C11" s="1" t="s">
        <v>2</v>
      </c>
      <c r="D11" s="1" t="s">
        <v>3</v>
      </c>
      <c r="E11" s="1" t="s">
        <v>4</v>
      </c>
      <c r="F11" s="1">
        <v>9</v>
      </c>
      <c r="G11" s="1">
        <v>8720000</v>
      </c>
      <c r="H11" s="1">
        <v>4700000</v>
      </c>
      <c r="I11" s="1">
        <v>10000</v>
      </c>
      <c r="J11" s="1">
        <v>3250000</v>
      </c>
      <c r="K11" s="1">
        <v>760000</v>
      </c>
      <c r="L11" s="4">
        <v>41961</v>
      </c>
    </row>
    <row r="12" spans="1:12" x14ac:dyDescent="0.3">
      <c r="A12" s="1" t="s">
        <v>25</v>
      </c>
      <c r="B12" s="1" t="s">
        <v>5</v>
      </c>
      <c r="C12" s="1" t="s">
        <v>7</v>
      </c>
      <c r="D12" s="1" t="s">
        <v>8</v>
      </c>
      <c r="E12" s="1" t="s">
        <v>23</v>
      </c>
      <c r="F12" s="1">
        <v>7.9</v>
      </c>
      <c r="G12" s="1">
        <v>8480000</v>
      </c>
      <c r="H12" s="1">
        <v>3110000</v>
      </c>
      <c r="I12" s="1">
        <v>190000</v>
      </c>
      <c r="J12" s="1">
        <v>3830000</v>
      </c>
      <c r="K12" s="1">
        <v>1360000</v>
      </c>
      <c r="L12" s="4">
        <v>42678</v>
      </c>
    </row>
    <row r="13" spans="1:12" x14ac:dyDescent="0.3">
      <c r="A13" s="1" t="s">
        <v>26</v>
      </c>
      <c r="B13" s="1" t="s">
        <v>5</v>
      </c>
      <c r="C13" s="1" t="s">
        <v>27</v>
      </c>
      <c r="D13" s="1" t="s">
        <v>28</v>
      </c>
      <c r="E13" s="1" t="s">
        <v>29</v>
      </c>
      <c r="F13" s="1">
        <v>8.6</v>
      </c>
      <c r="G13" s="1">
        <v>8480000</v>
      </c>
      <c r="H13" s="1">
        <v>2910000</v>
      </c>
      <c r="I13" s="1">
        <v>270000</v>
      </c>
      <c r="J13" s="1">
        <v>3970000</v>
      </c>
      <c r="K13" s="1">
        <v>1340000</v>
      </c>
      <c r="L13" s="4">
        <v>42318</v>
      </c>
    </row>
    <row r="14" spans="1:12" x14ac:dyDescent="0.3">
      <c r="A14" s="1" t="s">
        <v>30</v>
      </c>
      <c r="B14" s="1" t="s">
        <v>5</v>
      </c>
      <c r="C14" s="1" t="s">
        <v>15</v>
      </c>
      <c r="D14" s="1" t="s">
        <v>16</v>
      </c>
      <c r="E14" s="1" t="s">
        <v>20</v>
      </c>
      <c r="F14" s="1">
        <v>8.5</v>
      </c>
      <c r="G14" s="1">
        <v>8220000</v>
      </c>
      <c r="H14" s="1">
        <v>1150000</v>
      </c>
      <c r="I14" s="1">
        <v>70000</v>
      </c>
      <c r="J14" s="1">
        <v>5770000</v>
      </c>
      <c r="K14" s="1">
        <v>1230000</v>
      </c>
      <c r="L14" s="4">
        <v>42269</v>
      </c>
    </row>
    <row r="15" spans="1:12" x14ac:dyDescent="0.3">
      <c r="A15" s="1" t="s">
        <v>31</v>
      </c>
      <c r="B15" s="1" t="s">
        <v>5</v>
      </c>
      <c r="C15" s="1" t="s">
        <v>7</v>
      </c>
      <c r="D15" s="1" t="s">
        <v>19</v>
      </c>
      <c r="E15" s="1" t="s">
        <v>32</v>
      </c>
      <c r="F15" s="1">
        <v>7.1</v>
      </c>
      <c r="G15" s="1">
        <v>8030000</v>
      </c>
      <c r="H15" s="1">
        <v>3310000</v>
      </c>
      <c r="I15" s="1">
        <v>230000</v>
      </c>
      <c r="J15" s="1">
        <v>3190000</v>
      </c>
      <c r="K15" s="1">
        <v>1300000</v>
      </c>
      <c r="L15" s="4">
        <v>42325</v>
      </c>
    </row>
    <row r="16" spans="1:12" x14ac:dyDescent="0.3">
      <c r="A16" s="1" t="s">
        <v>33</v>
      </c>
      <c r="B16" s="1" t="s">
        <v>5</v>
      </c>
      <c r="C16" s="1" t="s">
        <v>7</v>
      </c>
      <c r="D16" s="1" t="s">
        <v>8</v>
      </c>
      <c r="E16" s="1" t="s">
        <v>13</v>
      </c>
      <c r="F16" s="1">
        <v>8.5</v>
      </c>
      <c r="G16" s="1">
        <v>7530000</v>
      </c>
      <c r="H16" s="1">
        <v>2840000</v>
      </c>
      <c r="I16" s="1">
        <v>140000</v>
      </c>
      <c r="J16" s="1">
        <v>3340000</v>
      </c>
      <c r="K16" s="1">
        <v>1220000</v>
      </c>
      <c r="L16" s="4">
        <v>41947</v>
      </c>
    </row>
    <row r="17" spans="1:12" x14ac:dyDescent="0.3">
      <c r="A17" s="1" t="s">
        <v>34</v>
      </c>
      <c r="B17" s="1" t="s">
        <v>5</v>
      </c>
      <c r="C17" s="1" t="s">
        <v>7</v>
      </c>
      <c r="D17" s="1" t="s">
        <v>19</v>
      </c>
      <c r="E17" s="1" t="s">
        <v>32</v>
      </c>
      <c r="F17" s="1">
        <v>9.1</v>
      </c>
      <c r="G17" s="1">
        <v>7260000</v>
      </c>
      <c r="H17" s="1">
        <v>2200000</v>
      </c>
      <c r="I17" s="1">
        <v>290000</v>
      </c>
      <c r="J17" s="1">
        <v>3650000</v>
      </c>
      <c r="K17" s="1">
        <v>1120000</v>
      </c>
      <c r="L17" s="4">
        <v>42664</v>
      </c>
    </row>
    <row r="18" spans="1:12" x14ac:dyDescent="0.3">
      <c r="A18" s="1" t="s">
        <v>35</v>
      </c>
      <c r="B18" s="1" t="s">
        <v>5</v>
      </c>
      <c r="C18" s="1" t="s">
        <v>36</v>
      </c>
      <c r="D18" s="1" t="s">
        <v>37</v>
      </c>
      <c r="E18" s="1" t="s">
        <v>38</v>
      </c>
      <c r="F18" s="1">
        <v>9.4</v>
      </c>
      <c r="G18" s="1">
        <v>6330000</v>
      </c>
      <c r="H18" s="1">
        <v>1890000</v>
      </c>
      <c r="I18" s="1">
        <v>350000</v>
      </c>
      <c r="J18" s="1">
        <v>3130000</v>
      </c>
      <c r="K18" s="1">
        <v>960000</v>
      </c>
      <c r="L18" s="4">
        <v>41919</v>
      </c>
    </row>
    <row r="19" spans="1:12" x14ac:dyDescent="0.3">
      <c r="A19" s="1" t="s">
        <v>39</v>
      </c>
      <c r="B19" s="1" t="s">
        <v>5</v>
      </c>
      <c r="C19" s="1" t="s">
        <v>15</v>
      </c>
      <c r="D19" s="1" t="s">
        <v>16</v>
      </c>
      <c r="E19" s="1" t="s">
        <v>20</v>
      </c>
      <c r="F19" s="1">
        <v>8.1</v>
      </c>
      <c r="G19" s="1">
        <v>6320000</v>
      </c>
      <c r="H19" s="1">
        <v>830000</v>
      </c>
      <c r="I19" s="1">
        <v>50000</v>
      </c>
      <c r="J19" s="1">
        <v>4490000</v>
      </c>
      <c r="K19" s="1">
        <v>940000</v>
      </c>
      <c r="L19" s="4">
        <v>41905</v>
      </c>
    </row>
    <row r="20" spans="1:12" x14ac:dyDescent="0.3">
      <c r="A20" s="1" t="s">
        <v>33</v>
      </c>
      <c r="B20" s="1" t="s">
        <v>24</v>
      </c>
      <c r="C20" s="1" t="s">
        <v>7</v>
      </c>
      <c r="D20" s="1" t="s">
        <v>8</v>
      </c>
      <c r="E20" s="1" t="s">
        <v>13</v>
      </c>
      <c r="F20" s="1">
        <v>8.3000000000000007</v>
      </c>
      <c r="G20" s="1">
        <v>5220000</v>
      </c>
      <c r="H20" s="1">
        <v>3250000</v>
      </c>
      <c r="I20" s="1">
        <v>10000</v>
      </c>
      <c r="J20" s="1">
        <v>1490000</v>
      </c>
      <c r="K20" s="1">
        <v>480000</v>
      </c>
      <c r="L20" s="4">
        <v>41947</v>
      </c>
    </row>
    <row r="21" spans="1:12" x14ac:dyDescent="0.3">
      <c r="A21" s="1" t="s">
        <v>34</v>
      </c>
      <c r="B21" s="1" t="s">
        <v>24</v>
      </c>
      <c r="C21" s="1" t="s">
        <v>7</v>
      </c>
      <c r="D21" s="1" t="s">
        <v>19</v>
      </c>
      <c r="E21" s="1" t="s">
        <v>32</v>
      </c>
      <c r="F21" s="1">
        <v>9.3000000000000007</v>
      </c>
      <c r="G21" s="1">
        <v>5130000</v>
      </c>
      <c r="H21" s="1">
        <v>3370000</v>
      </c>
      <c r="I21" s="1">
        <v>20000</v>
      </c>
      <c r="J21" s="1">
        <v>1260000</v>
      </c>
      <c r="K21" s="1">
        <v>480000</v>
      </c>
      <c r="L21" s="4">
        <v>42664</v>
      </c>
    </row>
    <row r="22" spans="1:12" x14ac:dyDescent="0.3">
      <c r="A22" s="1" t="s">
        <v>40</v>
      </c>
      <c r="B22" s="1" t="s">
        <v>5</v>
      </c>
      <c r="C22" s="1" t="s">
        <v>27</v>
      </c>
      <c r="D22" s="1" t="s">
        <v>41</v>
      </c>
      <c r="E22" s="1" t="s">
        <v>41</v>
      </c>
      <c r="F22" s="1">
        <v>8.1</v>
      </c>
      <c r="G22" s="1">
        <v>5070000</v>
      </c>
      <c r="H22" s="1">
        <v>1810000</v>
      </c>
      <c r="I22" s="1">
        <v>1050000</v>
      </c>
      <c r="J22" s="1">
        <v>1530000</v>
      </c>
      <c r="K22" s="1">
        <v>680000</v>
      </c>
      <c r="L22" s="4">
        <v>42703</v>
      </c>
    </row>
    <row r="23" spans="1:12" x14ac:dyDescent="0.3">
      <c r="A23" s="1" t="s">
        <v>26</v>
      </c>
      <c r="B23" s="1" t="s">
        <v>24</v>
      </c>
      <c r="C23" s="1" t="s">
        <v>27</v>
      </c>
      <c r="D23" s="1" t="s">
        <v>28</v>
      </c>
      <c r="E23" s="1" t="s">
        <v>29</v>
      </c>
      <c r="F23" s="1">
        <v>8.4</v>
      </c>
      <c r="G23" s="1">
        <v>5030000</v>
      </c>
      <c r="H23" s="1">
        <v>2940000</v>
      </c>
      <c r="I23" s="1">
        <v>20000</v>
      </c>
      <c r="J23" s="1">
        <v>1620000</v>
      </c>
      <c r="K23" s="1">
        <v>450000</v>
      </c>
      <c r="L23" s="4">
        <v>42318</v>
      </c>
    </row>
    <row r="24" spans="1:12" x14ac:dyDescent="0.3">
      <c r="A24" s="1" t="s">
        <v>39</v>
      </c>
      <c r="B24" s="1" t="s">
        <v>1</v>
      </c>
      <c r="C24" s="1" t="s">
        <v>15</v>
      </c>
      <c r="D24" s="1" t="s">
        <v>16</v>
      </c>
      <c r="E24" s="1" t="s">
        <v>20</v>
      </c>
      <c r="F24" s="1">
        <v>6.9</v>
      </c>
      <c r="G24" s="1">
        <v>4560000</v>
      </c>
      <c r="H24" s="1">
        <v>590000</v>
      </c>
      <c r="I24" s="1">
        <v>40000</v>
      </c>
      <c r="J24" s="1">
        <v>3250000</v>
      </c>
      <c r="K24" s="1">
        <v>680000</v>
      </c>
      <c r="L24" s="4">
        <v>41905</v>
      </c>
    </row>
    <row r="25" spans="1:12" x14ac:dyDescent="0.3">
      <c r="A25" s="1" t="s">
        <v>42</v>
      </c>
      <c r="B25" s="1" t="s">
        <v>5</v>
      </c>
      <c r="C25" s="1" t="s">
        <v>7</v>
      </c>
      <c r="D25" s="1" t="s">
        <v>43</v>
      </c>
      <c r="E25" s="1" t="s">
        <v>43</v>
      </c>
      <c r="F25" s="1">
        <v>8.8000000000000007</v>
      </c>
      <c r="G25" s="1">
        <v>4540000</v>
      </c>
      <c r="H25" s="1">
        <v>1840000</v>
      </c>
      <c r="I25" s="1">
        <v>170000</v>
      </c>
      <c r="J25" s="1">
        <v>1800000</v>
      </c>
      <c r="K25" s="1">
        <v>730000</v>
      </c>
      <c r="L25" s="4">
        <v>42514</v>
      </c>
    </row>
    <row r="26" spans="1:12" x14ac:dyDescent="0.3">
      <c r="A26" s="1" t="s">
        <v>33</v>
      </c>
      <c r="B26" s="1" t="s">
        <v>22</v>
      </c>
      <c r="C26" s="1" t="s">
        <v>7</v>
      </c>
      <c r="D26" s="1" t="s">
        <v>8</v>
      </c>
      <c r="E26" s="1" t="s">
        <v>44</v>
      </c>
      <c r="F26" s="1">
        <v>9.1</v>
      </c>
      <c r="G26" s="1">
        <v>4340000</v>
      </c>
      <c r="H26" s="1">
        <v>2810000</v>
      </c>
      <c r="I26" s="1">
        <v>0</v>
      </c>
      <c r="J26" s="1">
        <v>1130000</v>
      </c>
      <c r="K26" s="1">
        <v>410000</v>
      </c>
      <c r="L26" s="4">
        <v>41947</v>
      </c>
    </row>
    <row r="27" spans="1:12" x14ac:dyDescent="0.3">
      <c r="A27" s="1" t="s">
        <v>33</v>
      </c>
      <c r="B27" s="1" t="s">
        <v>1</v>
      </c>
      <c r="C27" s="1" t="s">
        <v>7</v>
      </c>
      <c r="D27" s="1" t="s">
        <v>8</v>
      </c>
      <c r="E27" s="1" t="s">
        <v>44</v>
      </c>
      <c r="F27" s="1">
        <v>9.1</v>
      </c>
      <c r="G27" s="1">
        <v>4270000</v>
      </c>
      <c r="H27" s="1">
        <v>1590000</v>
      </c>
      <c r="I27" s="1">
        <v>200000</v>
      </c>
      <c r="J27" s="1">
        <v>1810000</v>
      </c>
      <c r="K27" s="1">
        <v>670000</v>
      </c>
      <c r="L27" s="4">
        <v>41947</v>
      </c>
    </row>
    <row r="28" spans="1:12" x14ac:dyDescent="0.3">
      <c r="A28" s="1" t="s">
        <v>21</v>
      </c>
      <c r="B28" s="1" t="s">
        <v>5</v>
      </c>
      <c r="C28" s="1" t="s">
        <v>7</v>
      </c>
      <c r="D28" s="1" t="s">
        <v>8</v>
      </c>
      <c r="E28" s="1" t="s">
        <v>23</v>
      </c>
      <c r="F28" s="1">
        <v>7.5</v>
      </c>
      <c r="G28" s="1">
        <v>4170000</v>
      </c>
      <c r="H28" s="1">
        <v>1790000</v>
      </c>
      <c r="I28" s="1">
        <v>50000</v>
      </c>
      <c r="J28" s="1">
        <v>1640000</v>
      </c>
      <c r="K28" s="1">
        <v>690000</v>
      </c>
      <c r="L28" s="4">
        <v>41593</v>
      </c>
    </row>
    <row r="29" spans="1:12" x14ac:dyDescent="0.3">
      <c r="A29" s="1" t="s">
        <v>31</v>
      </c>
      <c r="B29" s="1" t="s">
        <v>24</v>
      </c>
      <c r="C29" s="1" t="s">
        <v>7</v>
      </c>
      <c r="D29" s="1" t="s">
        <v>19</v>
      </c>
      <c r="E29" s="1" t="s">
        <v>32</v>
      </c>
      <c r="F29" s="1">
        <v>6.9</v>
      </c>
      <c r="G29" s="1">
        <v>4150000</v>
      </c>
      <c r="H29" s="1">
        <v>2490000</v>
      </c>
      <c r="I29" s="1">
        <v>20000</v>
      </c>
      <c r="J29" s="1">
        <v>1260000</v>
      </c>
      <c r="K29" s="1">
        <v>380000</v>
      </c>
      <c r="L29" s="4">
        <v>42325</v>
      </c>
    </row>
    <row r="30" spans="1:12" x14ac:dyDescent="0.3">
      <c r="A30" s="1" t="s">
        <v>45</v>
      </c>
      <c r="B30" s="1" t="s">
        <v>5</v>
      </c>
      <c r="C30" s="1" t="s">
        <v>2</v>
      </c>
      <c r="D30" s="1" t="s">
        <v>46</v>
      </c>
      <c r="E30" s="1" t="s">
        <v>47</v>
      </c>
      <c r="F30" s="1">
        <v>8.1</v>
      </c>
      <c r="G30" s="1">
        <v>4110000</v>
      </c>
      <c r="H30" s="1">
        <v>1650000</v>
      </c>
      <c r="I30" s="1">
        <v>110000</v>
      </c>
      <c r="J30" s="1">
        <v>1680000</v>
      </c>
      <c r="K30" s="1">
        <v>660000</v>
      </c>
      <c r="L30" s="4">
        <v>42178</v>
      </c>
    </row>
    <row r="31" spans="1:12" x14ac:dyDescent="0.3">
      <c r="A31" s="1" t="s">
        <v>48</v>
      </c>
      <c r="B31" s="1" t="s">
        <v>5</v>
      </c>
      <c r="C31" s="1" t="s">
        <v>7</v>
      </c>
      <c r="D31" s="1" t="s">
        <v>49</v>
      </c>
      <c r="E31" s="1" t="s">
        <v>50</v>
      </c>
      <c r="F31" s="1">
        <v>8.4</v>
      </c>
      <c r="G31" s="1">
        <v>4060000</v>
      </c>
      <c r="H31" s="1">
        <v>1180000</v>
      </c>
      <c r="I31" s="1">
        <v>110000</v>
      </c>
      <c r="J31" s="1">
        <v>2140000</v>
      </c>
      <c r="K31" s="1">
        <v>630000</v>
      </c>
      <c r="L31" s="4">
        <v>41961</v>
      </c>
    </row>
    <row r="32" spans="1:12" x14ac:dyDescent="0.3">
      <c r="A32" s="1" t="s">
        <v>51</v>
      </c>
      <c r="B32" s="1" t="s">
        <v>5</v>
      </c>
      <c r="C32" s="1" t="s">
        <v>15</v>
      </c>
      <c r="D32" s="1" t="s">
        <v>52</v>
      </c>
      <c r="E32" s="1" t="s">
        <v>53</v>
      </c>
      <c r="F32" s="1">
        <v>8.6999999999999993</v>
      </c>
      <c r="G32" s="1">
        <v>3980000</v>
      </c>
      <c r="H32" s="1">
        <v>2560000</v>
      </c>
      <c r="I32" s="1">
        <v>50000</v>
      </c>
      <c r="J32" s="1">
        <v>660000</v>
      </c>
      <c r="K32" s="1">
        <v>710000</v>
      </c>
      <c r="L32" s="4">
        <v>42276</v>
      </c>
    </row>
    <row r="33" spans="1:12" x14ac:dyDescent="0.3">
      <c r="A33" s="1" t="s">
        <v>54</v>
      </c>
      <c r="B33" s="1" t="s">
        <v>5</v>
      </c>
      <c r="C33" s="1" t="s">
        <v>2</v>
      </c>
      <c r="D33" s="1" t="s">
        <v>49</v>
      </c>
      <c r="E33" s="1" t="s">
        <v>49</v>
      </c>
      <c r="F33" s="1">
        <v>7.9</v>
      </c>
      <c r="G33" s="1">
        <v>3950000</v>
      </c>
      <c r="H33" s="1">
        <v>1440000</v>
      </c>
      <c r="I33" s="1">
        <v>150000</v>
      </c>
      <c r="J33" s="1">
        <v>1730000</v>
      </c>
      <c r="K33" s="1">
        <v>620000</v>
      </c>
      <c r="L33" s="4">
        <v>43186</v>
      </c>
    </row>
    <row r="34" spans="1:12" x14ac:dyDescent="0.3">
      <c r="A34" s="1" t="s">
        <v>55</v>
      </c>
      <c r="B34" s="1" t="s">
        <v>5</v>
      </c>
      <c r="C34" s="1" t="s">
        <v>7</v>
      </c>
      <c r="D34" s="1" t="s">
        <v>19</v>
      </c>
      <c r="E34" s="1" t="s">
        <v>32</v>
      </c>
      <c r="F34" s="1">
        <v>8.3000000000000007</v>
      </c>
      <c r="G34" s="1">
        <v>3940000</v>
      </c>
      <c r="H34" s="1">
        <v>1400000</v>
      </c>
      <c r="I34" s="1">
        <v>190000</v>
      </c>
      <c r="J34" s="1">
        <v>1740000</v>
      </c>
      <c r="K34" s="1">
        <v>620000</v>
      </c>
      <c r="L34" s="4">
        <v>41593</v>
      </c>
    </row>
    <row r="35" spans="1:12" x14ac:dyDescent="0.3">
      <c r="A35" s="1" t="s">
        <v>56</v>
      </c>
      <c r="B35" s="1" t="s">
        <v>1</v>
      </c>
      <c r="C35" s="1" t="s">
        <v>11</v>
      </c>
      <c r="D35" s="1" t="s">
        <v>49</v>
      </c>
      <c r="E35" s="1" t="s">
        <v>50</v>
      </c>
      <c r="F35" s="1">
        <v>8.6999999999999993</v>
      </c>
      <c r="G35" s="1">
        <v>3940000</v>
      </c>
      <c r="H35" s="1">
        <v>1340000</v>
      </c>
      <c r="I35" s="1">
        <v>130000</v>
      </c>
      <c r="J35" s="1">
        <v>1860000</v>
      </c>
      <c r="K35" s="1">
        <v>620000</v>
      </c>
      <c r="L35" s="4">
        <v>41576</v>
      </c>
    </row>
    <row r="36" spans="1:12" x14ac:dyDescent="0.3">
      <c r="A36" s="1" t="s">
        <v>55</v>
      </c>
      <c r="B36" s="1" t="s">
        <v>1</v>
      </c>
      <c r="C36" s="1" t="s">
        <v>7</v>
      </c>
      <c r="D36" s="1" t="s">
        <v>19</v>
      </c>
      <c r="E36" s="1" t="s">
        <v>32</v>
      </c>
      <c r="F36" s="1">
        <v>8.6999999999999993</v>
      </c>
      <c r="G36" s="1">
        <v>3640000</v>
      </c>
      <c r="H36" s="1">
        <v>1310000</v>
      </c>
      <c r="I36" s="1">
        <v>270000</v>
      </c>
      <c r="J36" s="1">
        <v>1500000</v>
      </c>
      <c r="K36" s="1">
        <v>550000</v>
      </c>
      <c r="L36" s="4">
        <v>41576</v>
      </c>
    </row>
    <row r="37" spans="1:12" x14ac:dyDescent="0.3">
      <c r="A37" s="1" t="s">
        <v>57</v>
      </c>
      <c r="B37" s="1" t="s">
        <v>5</v>
      </c>
      <c r="C37" s="1" t="s">
        <v>2</v>
      </c>
      <c r="D37" s="1" t="s">
        <v>49</v>
      </c>
      <c r="E37" s="1" t="s">
        <v>58</v>
      </c>
      <c r="F37" s="1">
        <v>8.6</v>
      </c>
      <c r="G37" s="1">
        <v>3600000</v>
      </c>
      <c r="H37" s="1">
        <v>900000</v>
      </c>
      <c r="I37" s="1">
        <v>80000</v>
      </c>
      <c r="J37" s="1">
        <v>2060000</v>
      </c>
      <c r="K37" s="1">
        <v>550000</v>
      </c>
      <c r="L37" s="4">
        <v>42300</v>
      </c>
    </row>
    <row r="38" spans="1:12" x14ac:dyDescent="0.3">
      <c r="A38" s="1" t="s">
        <v>55</v>
      </c>
      <c r="B38" s="1" t="s">
        <v>22</v>
      </c>
      <c r="C38" s="1" t="s">
        <v>7</v>
      </c>
      <c r="D38" s="1" t="s">
        <v>19</v>
      </c>
      <c r="E38" s="1" t="s">
        <v>32</v>
      </c>
      <c r="F38" s="1">
        <v>8.6999999999999993</v>
      </c>
      <c r="G38" s="1">
        <v>3540000</v>
      </c>
      <c r="H38" s="1">
        <v>2160000</v>
      </c>
      <c r="I38" s="1">
        <v>20000</v>
      </c>
      <c r="J38" s="1">
        <v>1050000</v>
      </c>
      <c r="K38" s="1">
        <v>320000</v>
      </c>
      <c r="L38" s="4">
        <v>41576</v>
      </c>
    </row>
    <row r="39" spans="1:12" x14ac:dyDescent="0.3">
      <c r="A39" s="1" t="s">
        <v>59</v>
      </c>
      <c r="B39" s="1" t="s">
        <v>5</v>
      </c>
      <c r="C39" s="1" t="s">
        <v>15</v>
      </c>
      <c r="D39" s="1" t="s">
        <v>52</v>
      </c>
      <c r="E39" s="1" t="s">
        <v>53</v>
      </c>
      <c r="F39" s="1">
        <v>9</v>
      </c>
      <c r="G39" s="1">
        <v>3520000</v>
      </c>
      <c r="H39" s="1">
        <v>2280000</v>
      </c>
      <c r="I39" s="1">
        <v>30000</v>
      </c>
      <c r="J39" s="1">
        <v>590000</v>
      </c>
      <c r="K39" s="1">
        <v>630000</v>
      </c>
      <c r="L39" s="4">
        <v>42629</v>
      </c>
    </row>
    <row r="40" spans="1:12" x14ac:dyDescent="0.3">
      <c r="A40" s="1" t="s">
        <v>60</v>
      </c>
      <c r="B40" s="1" t="s">
        <v>24</v>
      </c>
      <c r="C40" s="1" t="s">
        <v>7</v>
      </c>
      <c r="D40" s="1" t="s">
        <v>61</v>
      </c>
      <c r="E40" s="1" t="s">
        <v>62</v>
      </c>
      <c r="F40" s="1">
        <v>8.8000000000000007</v>
      </c>
      <c r="G40" s="1">
        <v>3440000</v>
      </c>
      <c r="H40" s="1">
        <v>2060000</v>
      </c>
      <c r="I40" s="1">
        <v>30000</v>
      </c>
      <c r="J40" s="1">
        <v>1040000</v>
      </c>
      <c r="K40" s="1">
        <v>310000</v>
      </c>
      <c r="L40" s="4">
        <v>41954</v>
      </c>
    </row>
    <row r="41" spans="1:12" x14ac:dyDescent="0.3">
      <c r="A41" s="1" t="s">
        <v>63</v>
      </c>
      <c r="B41" s="1" t="s">
        <v>5</v>
      </c>
      <c r="C41" s="1" t="s">
        <v>27</v>
      </c>
      <c r="D41" s="1" t="s">
        <v>28</v>
      </c>
      <c r="E41" s="1" t="s">
        <v>28</v>
      </c>
      <c r="F41" s="1">
        <v>8.3000000000000007</v>
      </c>
      <c r="G41" s="1">
        <v>3360000</v>
      </c>
      <c r="H41" s="1">
        <v>1240000</v>
      </c>
      <c r="I41" s="1">
        <v>80000</v>
      </c>
      <c r="J41" s="1">
        <v>1500000</v>
      </c>
      <c r="K41" s="1">
        <v>540000</v>
      </c>
      <c r="L41" s="4">
        <v>42671</v>
      </c>
    </row>
    <row r="42" spans="1:12" x14ac:dyDescent="0.3">
      <c r="A42" s="1" t="s">
        <v>56</v>
      </c>
      <c r="B42" s="1" t="s">
        <v>22</v>
      </c>
      <c r="C42" s="1" t="s">
        <v>11</v>
      </c>
      <c r="D42" s="1" t="s">
        <v>49</v>
      </c>
      <c r="E42" s="1" t="s">
        <v>50</v>
      </c>
      <c r="F42" s="1">
        <v>8.5</v>
      </c>
      <c r="G42" s="1">
        <v>3340000</v>
      </c>
      <c r="H42" s="1">
        <v>1900000</v>
      </c>
      <c r="I42" s="1">
        <v>10000</v>
      </c>
      <c r="J42" s="1">
        <v>1140000</v>
      </c>
      <c r="K42" s="1">
        <v>300000</v>
      </c>
      <c r="L42" s="4">
        <v>41576</v>
      </c>
    </row>
    <row r="43" spans="1:12" x14ac:dyDescent="0.3">
      <c r="A43" s="1" t="s">
        <v>64</v>
      </c>
      <c r="B43" s="1" t="s">
        <v>5</v>
      </c>
      <c r="C43" s="1" t="s">
        <v>15</v>
      </c>
      <c r="D43" s="1" t="s">
        <v>52</v>
      </c>
      <c r="E43" s="1" t="s">
        <v>53</v>
      </c>
      <c r="F43" s="1">
        <v>8.1</v>
      </c>
      <c r="G43" s="1">
        <v>3340000</v>
      </c>
      <c r="H43" s="1">
        <v>2130000</v>
      </c>
      <c r="I43" s="1">
        <v>40000</v>
      </c>
      <c r="J43" s="1">
        <v>570000</v>
      </c>
      <c r="K43" s="1">
        <v>590000</v>
      </c>
      <c r="L43" s="4">
        <v>42997</v>
      </c>
    </row>
    <row r="44" spans="1:12" x14ac:dyDescent="0.3">
      <c r="A44" s="1" t="s">
        <v>56</v>
      </c>
      <c r="B44" s="1" t="s">
        <v>5</v>
      </c>
      <c r="C44" s="1" t="s">
        <v>11</v>
      </c>
      <c r="D44" s="1" t="s">
        <v>49</v>
      </c>
      <c r="E44" s="1" t="s">
        <v>50</v>
      </c>
      <c r="F44" s="1">
        <v>8.3000000000000007</v>
      </c>
      <c r="G44" s="1">
        <v>3190000</v>
      </c>
      <c r="H44" s="1">
        <v>1070000</v>
      </c>
      <c r="I44" s="1">
        <v>60000</v>
      </c>
      <c r="J44" s="1">
        <v>1550000</v>
      </c>
      <c r="K44" s="1">
        <v>510000</v>
      </c>
      <c r="L44" s="4">
        <v>41593</v>
      </c>
    </row>
    <row r="45" spans="1:12" x14ac:dyDescent="0.3">
      <c r="A45" s="1" t="s">
        <v>65</v>
      </c>
      <c r="B45" s="1" t="s">
        <v>5</v>
      </c>
      <c r="C45" s="1" t="s">
        <v>11</v>
      </c>
      <c r="D45" s="1" t="s">
        <v>49</v>
      </c>
      <c r="E45" s="1" t="s">
        <v>58</v>
      </c>
      <c r="F45" s="1">
        <v>9.5</v>
      </c>
      <c r="G45" s="1">
        <v>3180000</v>
      </c>
      <c r="H45" s="1">
        <v>1180000</v>
      </c>
      <c r="I45" s="1">
        <v>90000</v>
      </c>
      <c r="J45" s="1">
        <v>1400000</v>
      </c>
      <c r="K45" s="1">
        <v>510000</v>
      </c>
      <c r="L45" s="4">
        <v>43378</v>
      </c>
    </row>
    <row r="46" spans="1:12" x14ac:dyDescent="0.3">
      <c r="A46" s="1" t="s">
        <v>66</v>
      </c>
      <c r="B46" s="1" t="s">
        <v>5</v>
      </c>
      <c r="C46" s="1" t="s">
        <v>7</v>
      </c>
      <c r="D46" s="1" t="s">
        <v>49</v>
      </c>
      <c r="E46" s="1" t="s">
        <v>67</v>
      </c>
      <c r="F46" s="1">
        <v>7</v>
      </c>
      <c r="G46" s="1">
        <v>3120000</v>
      </c>
      <c r="H46" s="1">
        <v>1070000</v>
      </c>
      <c r="I46" s="1">
        <v>220000</v>
      </c>
      <c r="J46" s="1">
        <v>1350000</v>
      </c>
      <c r="K46" s="1">
        <v>470000</v>
      </c>
      <c r="L46" s="4">
        <v>42801</v>
      </c>
    </row>
    <row r="47" spans="1:12" x14ac:dyDescent="0.3">
      <c r="A47" s="1" t="s">
        <v>68</v>
      </c>
      <c r="B47" s="1" t="s">
        <v>5</v>
      </c>
      <c r="C47" s="1" t="s">
        <v>11</v>
      </c>
      <c r="D47" s="1" t="s">
        <v>69</v>
      </c>
      <c r="E47" s="1" t="s">
        <v>70</v>
      </c>
      <c r="F47" s="1">
        <v>6.9</v>
      </c>
      <c r="G47" s="1">
        <v>2870000</v>
      </c>
      <c r="H47" s="1">
        <v>720000</v>
      </c>
      <c r="I47" s="1">
        <v>40000</v>
      </c>
      <c r="J47" s="1">
        <v>1670000</v>
      </c>
      <c r="K47" s="1">
        <v>440000</v>
      </c>
      <c r="L47" s="4">
        <v>42650</v>
      </c>
    </row>
    <row r="48" spans="1:12" x14ac:dyDescent="0.3">
      <c r="A48" s="1" t="s">
        <v>71</v>
      </c>
      <c r="B48" s="1" t="s">
        <v>5</v>
      </c>
      <c r="C48" s="1" t="s">
        <v>11</v>
      </c>
      <c r="D48" s="1" t="s">
        <v>49</v>
      </c>
      <c r="E48" s="1" t="s">
        <v>50</v>
      </c>
      <c r="F48" s="1">
        <v>7.2</v>
      </c>
      <c r="G48" s="1">
        <v>2730000</v>
      </c>
      <c r="H48" s="1">
        <v>630000</v>
      </c>
      <c r="I48" s="1">
        <v>70000</v>
      </c>
      <c r="J48" s="1">
        <v>1610000</v>
      </c>
      <c r="K48" s="1">
        <v>410000</v>
      </c>
      <c r="L48" s="4">
        <v>42423</v>
      </c>
    </row>
    <row r="49" spans="1:12" x14ac:dyDescent="0.3">
      <c r="A49" s="1" t="s">
        <v>72</v>
      </c>
      <c r="B49" s="1" t="s">
        <v>5</v>
      </c>
      <c r="C49" s="1" t="s">
        <v>73</v>
      </c>
      <c r="D49" s="1" t="s">
        <v>19</v>
      </c>
      <c r="E49" s="1" t="s">
        <v>74</v>
      </c>
      <c r="F49" s="1">
        <v>7</v>
      </c>
      <c r="G49" s="1">
        <v>2720000</v>
      </c>
      <c r="H49" s="1">
        <v>590000</v>
      </c>
      <c r="I49" s="1">
        <v>60000</v>
      </c>
      <c r="J49" s="1">
        <v>1660000</v>
      </c>
      <c r="K49" s="1">
        <v>410000</v>
      </c>
      <c r="L49" s="4">
        <v>42311</v>
      </c>
    </row>
    <row r="50" spans="1:12" x14ac:dyDescent="0.3">
      <c r="A50" s="1" t="s">
        <v>30</v>
      </c>
      <c r="B50" s="1" t="s">
        <v>1</v>
      </c>
      <c r="C50" s="1" t="s">
        <v>15</v>
      </c>
      <c r="D50" s="1" t="s">
        <v>16</v>
      </c>
      <c r="E50" s="1" t="s">
        <v>20</v>
      </c>
      <c r="F50" s="1">
        <v>9</v>
      </c>
      <c r="G50" s="1">
        <v>2550000</v>
      </c>
      <c r="H50" s="1">
        <v>430000</v>
      </c>
      <c r="I50" s="1">
        <v>50000</v>
      </c>
      <c r="J50" s="1">
        <v>1680000</v>
      </c>
      <c r="K50" s="1">
        <v>380000</v>
      </c>
      <c r="L50" s="4">
        <v>42269</v>
      </c>
    </row>
    <row r="51" spans="1:12" x14ac:dyDescent="0.3">
      <c r="A51" s="1" t="s">
        <v>75</v>
      </c>
      <c r="B51" s="1" t="s">
        <v>1</v>
      </c>
      <c r="C51" s="1" t="s">
        <v>2</v>
      </c>
      <c r="D51" s="1" t="s">
        <v>41</v>
      </c>
      <c r="E51" s="1" t="s">
        <v>76</v>
      </c>
      <c r="F51" s="1">
        <v>8.9</v>
      </c>
      <c r="G51" s="1">
        <v>2510000</v>
      </c>
      <c r="H51" s="1">
        <v>600000</v>
      </c>
      <c r="I51" s="1">
        <v>80000</v>
      </c>
      <c r="J51" s="1">
        <v>1450000</v>
      </c>
      <c r="K51" s="1">
        <v>380000</v>
      </c>
      <c r="L51" s="4">
        <v>41338</v>
      </c>
    </row>
    <row r="52" spans="1:12" x14ac:dyDescent="0.3">
      <c r="A52" s="1" t="s">
        <v>77</v>
      </c>
      <c r="B52" s="1" t="s">
        <v>5</v>
      </c>
      <c r="C52" s="1" t="s">
        <v>27</v>
      </c>
      <c r="D52" s="1" t="s">
        <v>19</v>
      </c>
      <c r="E52" s="1" t="s">
        <v>78</v>
      </c>
      <c r="F52" s="1">
        <v>8.6</v>
      </c>
      <c r="G52" s="1">
        <v>2340000</v>
      </c>
      <c r="H52" s="1">
        <v>1070000</v>
      </c>
      <c r="I52" s="1">
        <v>80000</v>
      </c>
      <c r="J52" s="1">
        <v>800000</v>
      </c>
      <c r="K52" s="1">
        <v>380000</v>
      </c>
      <c r="L52" s="4">
        <v>41961</v>
      </c>
    </row>
    <row r="53" spans="1:12" x14ac:dyDescent="0.3">
      <c r="A53" s="1" t="s">
        <v>79</v>
      </c>
      <c r="B53" s="1" t="s">
        <v>5</v>
      </c>
      <c r="C53" s="1" t="s">
        <v>11</v>
      </c>
      <c r="D53" s="1" t="s">
        <v>80</v>
      </c>
      <c r="E53" s="1" t="s">
        <v>80</v>
      </c>
      <c r="F53" s="1">
        <v>6.8</v>
      </c>
      <c r="G53" s="1">
        <v>2260000</v>
      </c>
      <c r="H53" s="1">
        <v>890000</v>
      </c>
      <c r="I53" s="1">
        <v>40000</v>
      </c>
      <c r="J53" s="1">
        <v>970000</v>
      </c>
      <c r="K53" s="1">
        <v>370000</v>
      </c>
      <c r="L53" s="4">
        <v>42591</v>
      </c>
    </row>
    <row r="54" spans="1:12" x14ac:dyDescent="0.3">
      <c r="A54" s="1" t="s">
        <v>81</v>
      </c>
      <c r="B54" s="1" t="s">
        <v>5</v>
      </c>
      <c r="C54" s="1" t="s">
        <v>73</v>
      </c>
      <c r="D54" s="1" t="s">
        <v>19</v>
      </c>
      <c r="E54" s="1" t="s">
        <v>74</v>
      </c>
      <c r="F54" s="1">
        <v>5.8</v>
      </c>
      <c r="G54" s="1">
        <v>2180000</v>
      </c>
      <c r="H54" s="1">
        <v>620000</v>
      </c>
      <c r="I54" s="1">
        <v>40000</v>
      </c>
      <c r="J54" s="1">
        <v>1180000</v>
      </c>
      <c r="K54" s="1">
        <v>340000</v>
      </c>
      <c r="L54" s="4">
        <v>43049</v>
      </c>
    </row>
    <row r="55" spans="1:12" x14ac:dyDescent="0.3">
      <c r="A55" s="1" t="s">
        <v>82</v>
      </c>
      <c r="B55" s="1" t="s">
        <v>5</v>
      </c>
      <c r="C55" s="1" t="s">
        <v>27</v>
      </c>
      <c r="D55" s="1" t="s">
        <v>41</v>
      </c>
      <c r="E55" s="1" t="s">
        <v>41</v>
      </c>
      <c r="F55" s="1">
        <v>9.5</v>
      </c>
      <c r="G55" s="1">
        <v>2040000</v>
      </c>
      <c r="H55" s="1">
        <v>290000</v>
      </c>
      <c r="I55" s="1">
        <v>1430000</v>
      </c>
      <c r="J55" s="1">
        <v>220000</v>
      </c>
      <c r="K55" s="1">
        <v>100000</v>
      </c>
      <c r="L55" s="4">
        <v>43347</v>
      </c>
    </row>
    <row r="56" spans="1:12" x14ac:dyDescent="0.3">
      <c r="A56" s="1" t="s">
        <v>83</v>
      </c>
      <c r="B56" s="1" t="s">
        <v>5</v>
      </c>
      <c r="C56" s="1" t="s">
        <v>11</v>
      </c>
      <c r="D56" s="1" t="s">
        <v>41</v>
      </c>
      <c r="E56" s="1" t="s">
        <v>84</v>
      </c>
      <c r="F56" s="1">
        <v>7.5</v>
      </c>
      <c r="G56" s="1">
        <v>1980000</v>
      </c>
      <c r="H56" s="1">
        <v>530000</v>
      </c>
      <c r="I56" s="1">
        <v>90000</v>
      </c>
      <c r="J56" s="1">
        <v>1070000</v>
      </c>
      <c r="K56" s="1">
        <v>300000</v>
      </c>
      <c r="L56" s="4">
        <v>42339</v>
      </c>
    </row>
    <row r="57" spans="1:12" x14ac:dyDescent="0.3">
      <c r="A57" s="1" t="s">
        <v>75</v>
      </c>
      <c r="B57" s="1" t="s">
        <v>22</v>
      </c>
      <c r="C57" s="1" t="s">
        <v>2</v>
      </c>
      <c r="D57" s="1" t="s">
        <v>41</v>
      </c>
      <c r="E57" s="1" t="s">
        <v>76</v>
      </c>
      <c r="F57" s="1">
        <v>8.5</v>
      </c>
      <c r="G57" s="1">
        <v>1900000</v>
      </c>
      <c r="H57" s="1">
        <v>860000</v>
      </c>
      <c r="I57" s="1">
        <v>10000</v>
      </c>
      <c r="J57" s="1">
        <v>870000</v>
      </c>
      <c r="K57" s="1">
        <v>160000</v>
      </c>
      <c r="L57" s="4">
        <v>41338</v>
      </c>
    </row>
    <row r="58" spans="1:12" x14ac:dyDescent="0.3">
      <c r="A58" s="1" t="s">
        <v>35</v>
      </c>
      <c r="B58" s="1" t="s">
        <v>85</v>
      </c>
      <c r="C58" s="1" t="s">
        <v>86</v>
      </c>
      <c r="D58" s="1" t="s">
        <v>38</v>
      </c>
      <c r="E58" s="1" t="s">
        <v>87</v>
      </c>
      <c r="F58" s="1">
        <v>9.1999999999999993</v>
      </c>
      <c r="G58" s="1">
        <v>1890000</v>
      </c>
      <c r="H58" s="1">
        <v>690000</v>
      </c>
      <c r="I58" s="1">
        <v>520000</v>
      </c>
      <c r="J58" s="1">
        <v>560000</v>
      </c>
      <c r="K58" s="1">
        <v>120000</v>
      </c>
      <c r="L58" s="4">
        <v>43272</v>
      </c>
    </row>
    <row r="59" spans="1:12" x14ac:dyDescent="0.3">
      <c r="A59" s="1" t="s">
        <v>88</v>
      </c>
      <c r="B59" s="1" t="s">
        <v>5</v>
      </c>
      <c r="C59" s="1" t="s">
        <v>2</v>
      </c>
      <c r="D59" s="1" t="s">
        <v>28</v>
      </c>
      <c r="E59" s="1" t="s">
        <v>89</v>
      </c>
      <c r="F59" s="1">
        <v>7.7</v>
      </c>
      <c r="G59" s="1">
        <v>1860000</v>
      </c>
      <c r="H59" s="1">
        <v>560000</v>
      </c>
      <c r="I59" s="1">
        <v>110000</v>
      </c>
      <c r="J59" s="1">
        <v>900000</v>
      </c>
      <c r="K59" s="1">
        <v>280000</v>
      </c>
      <c r="L59" s="4">
        <v>41926</v>
      </c>
    </row>
    <row r="60" spans="1:12" x14ac:dyDescent="0.3">
      <c r="A60" s="1" t="s">
        <v>90</v>
      </c>
      <c r="B60" s="1" t="s">
        <v>24</v>
      </c>
      <c r="C60" s="1" t="s">
        <v>73</v>
      </c>
      <c r="D60" s="1" t="s">
        <v>61</v>
      </c>
      <c r="E60" s="1" t="s">
        <v>91</v>
      </c>
      <c r="F60" s="1">
        <v>9.1999999999999993</v>
      </c>
      <c r="G60" s="1">
        <v>1840000</v>
      </c>
      <c r="H60" s="1">
        <v>740000</v>
      </c>
      <c r="I60" s="1">
        <v>10000</v>
      </c>
      <c r="J60" s="1">
        <v>950000</v>
      </c>
      <c r="K60" s="1">
        <v>150000</v>
      </c>
      <c r="L60" s="4">
        <v>43375</v>
      </c>
    </row>
    <row r="61" spans="1:12" x14ac:dyDescent="0.3">
      <c r="A61" s="1" t="s">
        <v>92</v>
      </c>
      <c r="B61" s="1" t="s">
        <v>1</v>
      </c>
      <c r="C61" s="1" t="s">
        <v>7</v>
      </c>
      <c r="D61" s="1" t="s">
        <v>69</v>
      </c>
      <c r="E61" s="1" t="s">
        <v>93</v>
      </c>
      <c r="F61" s="1">
        <v>9.5</v>
      </c>
      <c r="G61" s="1">
        <v>1820000</v>
      </c>
      <c r="H61" s="1">
        <v>740000</v>
      </c>
      <c r="I61" s="1">
        <v>40000</v>
      </c>
      <c r="J61" s="1">
        <v>740000</v>
      </c>
      <c r="K61" s="1">
        <v>300000</v>
      </c>
      <c r="L61" s="4">
        <v>41359</v>
      </c>
    </row>
    <row r="62" spans="1:12" x14ac:dyDescent="0.3">
      <c r="A62" s="1" t="s">
        <v>94</v>
      </c>
      <c r="B62" s="1" t="s">
        <v>5</v>
      </c>
      <c r="C62" s="1" t="s">
        <v>7</v>
      </c>
      <c r="D62" s="1" t="s">
        <v>19</v>
      </c>
      <c r="E62" s="1" t="s">
        <v>95</v>
      </c>
      <c r="F62" s="1">
        <v>8.9</v>
      </c>
      <c r="G62" s="1">
        <v>1720000</v>
      </c>
      <c r="H62" s="1">
        <v>750000</v>
      </c>
      <c r="I62" s="1">
        <v>60000</v>
      </c>
      <c r="J62" s="1">
        <v>620000</v>
      </c>
      <c r="K62" s="1">
        <v>280000</v>
      </c>
      <c r="L62" s="4">
        <v>42671</v>
      </c>
    </row>
    <row r="63" spans="1:12" x14ac:dyDescent="0.3">
      <c r="A63" s="1" t="s">
        <v>48</v>
      </c>
      <c r="B63" s="1" t="s">
        <v>24</v>
      </c>
      <c r="C63" s="1" t="s">
        <v>7</v>
      </c>
      <c r="D63" s="1" t="s">
        <v>49</v>
      </c>
      <c r="E63" s="1" t="s">
        <v>50</v>
      </c>
      <c r="F63" s="1">
        <v>8.5</v>
      </c>
      <c r="G63" s="1">
        <v>1680000</v>
      </c>
      <c r="H63" s="1">
        <v>850000</v>
      </c>
      <c r="I63" s="1">
        <v>20000</v>
      </c>
      <c r="J63" s="1">
        <v>680000</v>
      </c>
      <c r="K63" s="1">
        <v>140000</v>
      </c>
      <c r="L63" s="4">
        <v>41961</v>
      </c>
    </row>
    <row r="64" spans="1:12" x14ac:dyDescent="0.3">
      <c r="A64" s="1" t="s">
        <v>96</v>
      </c>
      <c r="B64" s="1" t="s">
        <v>5</v>
      </c>
      <c r="C64" s="1" t="s">
        <v>7</v>
      </c>
      <c r="D64" s="1" t="s">
        <v>37</v>
      </c>
      <c r="E64" s="1" t="s">
        <v>97</v>
      </c>
      <c r="F64" s="1">
        <v>6.2</v>
      </c>
      <c r="G64" s="1">
        <v>1620000</v>
      </c>
      <c r="H64" s="1">
        <v>440000</v>
      </c>
      <c r="I64" s="1">
        <v>70000</v>
      </c>
      <c r="J64" s="1">
        <v>860000</v>
      </c>
      <c r="K64" s="1">
        <v>250000</v>
      </c>
      <c r="L64" s="4">
        <v>42055</v>
      </c>
    </row>
    <row r="65" spans="1:12" x14ac:dyDescent="0.3">
      <c r="A65" s="1" t="s">
        <v>98</v>
      </c>
      <c r="B65" s="1" t="s">
        <v>24</v>
      </c>
      <c r="C65" s="1" t="s">
        <v>73</v>
      </c>
      <c r="D65" s="1" t="s">
        <v>61</v>
      </c>
      <c r="E65" s="1" t="s">
        <v>99</v>
      </c>
      <c r="F65" s="1">
        <v>8.9</v>
      </c>
      <c r="G65" s="1">
        <v>1520000</v>
      </c>
      <c r="H65" s="1">
        <v>580000</v>
      </c>
      <c r="I65" s="1">
        <v>10000</v>
      </c>
      <c r="J65" s="1">
        <v>810000</v>
      </c>
      <c r="K65" s="1">
        <v>120000</v>
      </c>
      <c r="L65" s="4">
        <v>43011</v>
      </c>
    </row>
    <row r="66" spans="1:12" x14ac:dyDescent="0.3">
      <c r="A66" s="1" t="s">
        <v>100</v>
      </c>
      <c r="B66" s="1" t="s">
        <v>1</v>
      </c>
      <c r="C66" s="1" t="s">
        <v>2</v>
      </c>
      <c r="D66" s="1" t="s">
        <v>101</v>
      </c>
      <c r="E66" s="1" t="s">
        <v>102</v>
      </c>
      <c r="F66" s="1">
        <v>9</v>
      </c>
      <c r="G66" s="1">
        <v>1500000</v>
      </c>
      <c r="H66" s="1">
        <v>470000</v>
      </c>
      <c r="I66" s="1">
        <v>440000</v>
      </c>
      <c r="J66" s="1">
        <v>410000</v>
      </c>
      <c r="K66" s="1">
        <v>180000</v>
      </c>
      <c r="L66" s="4">
        <v>41324</v>
      </c>
    </row>
    <row r="67" spans="1:12" x14ac:dyDescent="0.3">
      <c r="A67" s="1" t="s">
        <v>35</v>
      </c>
      <c r="B67" s="1" t="s">
        <v>103</v>
      </c>
      <c r="C67" s="1" t="s">
        <v>36</v>
      </c>
      <c r="D67" s="1" t="s">
        <v>38</v>
      </c>
      <c r="E67" s="1" t="s">
        <v>87</v>
      </c>
      <c r="F67" s="1">
        <v>5.5</v>
      </c>
      <c r="G67" s="1">
        <v>1470000</v>
      </c>
      <c r="H67" s="1">
        <v>500000</v>
      </c>
      <c r="I67" s="1">
        <v>380000</v>
      </c>
      <c r="J67" s="1">
        <v>490000</v>
      </c>
      <c r="K67" s="1">
        <v>90000</v>
      </c>
      <c r="L67" s="4">
        <v>42538</v>
      </c>
    </row>
    <row r="68" spans="1:12" x14ac:dyDescent="0.3">
      <c r="A68" s="1" t="s">
        <v>104</v>
      </c>
      <c r="B68" s="1" t="s">
        <v>5</v>
      </c>
      <c r="C68" s="1" t="s">
        <v>7</v>
      </c>
      <c r="D68" s="1" t="s">
        <v>28</v>
      </c>
      <c r="E68" s="1" t="s">
        <v>105</v>
      </c>
      <c r="F68" s="1">
        <v>9</v>
      </c>
      <c r="G68" s="1">
        <v>1360000</v>
      </c>
      <c r="H68" s="1">
        <v>550000</v>
      </c>
      <c r="I68" s="1">
        <v>10000</v>
      </c>
      <c r="J68" s="1">
        <v>580000</v>
      </c>
      <c r="K68" s="1">
        <v>220000</v>
      </c>
      <c r="L68" s="4">
        <v>43035</v>
      </c>
    </row>
    <row r="69" spans="1:12" x14ac:dyDescent="0.3">
      <c r="A69" s="1" t="s">
        <v>106</v>
      </c>
      <c r="B69" s="1" t="s">
        <v>5</v>
      </c>
      <c r="C69" s="1" t="s">
        <v>27</v>
      </c>
      <c r="D69" s="1" t="s">
        <v>28</v>
      </c>
      <c r="E69" s="1" t="s">
        <v>29</v>
      </c>
      <c r="F69" s="1">
        <v>5.0999999999999996</v>
      </c>
      <c r="G69" s="1">
        <v>1320000</v>
      </c>
      <c r="H69" s="1">
        <v>520000</v>
      </c>
      <c r="I69" s="1">
        <v>100000</v>
      </c>
      <c r="J69" s="1">
        <v>490000</v>
      </c>
      <c r="K69" s="1">
        <v>200000</v>
      </c>
      <c r="L69" s="4">
        <v>43418</v>
      </c>
    </row>
    <row r="70" spans="1:12" x14ac:dyDescent="0.3">
      <c r="A70" s="1" t="s">
        <v>107</v>
      </c>
      <c r="B70" s="1" t="s">
        <v>5</v>
      </c>
      <c r="C70" s="1" t="s">
        <v>11</v>
      </c>
      <c r="D70" s="1" t="s">
        <v>108</v>
      </c>
      <c r="E70" s="1" t="s">
        <v>109</v>
      </c>
      <c r="F70" s="1">
        <v>7.9</v>
      </c>
      <c r="G70" s="1">
        <v>1290000</v>
      </c>
      <c r="H70" s="1">
        <v>400000</v>
      </c>
      <c r="I70" s="1">
        <v>130000</v>
      </c>
      <c r="J70" s="1">
        <v>580000</v>
      </c>
      <c r="K70" s="1">
        <v>190000</v>
      </c>
      <c r="L70" s="4">
        <v>42710</v>
      </c>
    </row>
    <row r="71" spans="1:12" x14ac:dyDescent="0.3">
      <c r="A71" s="1" t="s">
        <v>110</v>
      </c>
      <c r="B71" s="1" t="s">
        <v>5</v>
      </c>
      <c r="C71" s="1" t="s">
        <v>11</v>
      </c>
      <c r="D71" s="1" t="s">
        <v>101</v>
      </c>
      <c r="E71" s="1" t="s">
        <v>111</v>
      </c>
      <c r="F71" s="1">
        <v>7.6</v>
      </c>
      <c r="G71" s="1">
        <v>1200000</v>
      </c>
      <c r="H71" s="1">
        <v>360000</v>
      </c>
      <c r="I71" s="1">
        <v>170000</v>
      </c>
      <c r="J71" s="1">
        <v>500000</v>
      </c>
      <c r="K71" s="1">
        <v>170000</v>
      </c>
      <c r="L71" s="4">
        <v>41716</v>
      </c>
    </row>
    <row r="72" spans="1:12" x14ac:dyDescent="0.3">
      <c r="A72" s="1" t="s">
        <v>112</v>
      </c>
      <c r="B72" s="1" t="s">
        <v>5</v>
      </c>
      <c r="C72" s="1" t="s">
        <v>11</v>
      </c>
      <c r="D72" s="1" t="s">
        <v>108</v>
      </c>
      <c r="E72" s="1" t="s">
        <v>113</v>
      </c>
      <c r="F72" s="1">
        <v>9.3000000000000007</v>
      </c>
      <c r="G72" s="1">
        <v>1200000</v>
      </c>
      <c r="H72" s="1">
        <v>440000</v>
      </c>
      <c r="I72" s="1">
        <v>50000</v>
      </c>
      <c r="J72" s="1">
        <v>520000</v>
      </c>
      <c r="K72" s="1">
        <v>190000</v>
      </c>
      <c r="L72" s="4">
        <v>43137</v>
      </c>
    </row>
    <row r="73" spans="1:12" x14ac:dyDescent="0.3">
      <c r="A73" s="1" t="s">
        <v>114</v>
      </c>
      <c r="B73" s="1" t="s">
        <v>24</v>
      </c>
      <c r="C73" s="1" t="s">
        <v>2</v>
      </c>
      <c r="D73" s="1" t="s">
        <v>61</v>
      </c>
      <c r="E73" s="1" t="s">
        <v>115</v>
      </c>
      <c r="F73" s="1">
        <v>8</v>
      </c>
      <c r="G73" s="1">
        <v>1160000</v>
      </c>
      <c r="H73" s="1">
        <v>640000</v>
      </c>
      <c r="I73" s="1">
        <v>0</v>
      </c>
      <c r="J73" s="1">
        <v>420000</v>
      </c>
      <c r="K73" s="1">
        <v>100000</v>
      </c>
      <c r="L73" s="4">
        <v>41940</v>
      </c>
    </row>
    <row r="74" spans="1:12" x14ac:dyDescent="0.3">
      <c r="A74" s="1" t="s">
        <v>116</v>
      </c>
      <c r="B74" s="1" t="s">
        <v>85</v>
      </c>
      <c r="C74" s="1" t="s">
        <v>27</v>
      </c>
      <c r="D74" s="1" t="s">
        <v>28</v>
      </c>
      <c r="E74" s="1" t="s">
        <v>28</v>
      </c>
      <c r="F74" s="1">
        <v>8.6</v>
      </c>
      <c r="G74" s="1">
        <v>1150000</v>
      </c>
      <c r="H74" s="1">
        <v>670000</v>
      </c>
      <c r="I74" s="1">
        <v>60000</v>
      </c>
      <c r="J74" s="1">
        <v>320000</v>
      </c>
      <c r="K74" s="1">
        <v>100000</v>
      </c>
      <c r="L74" s="4">
        <v>43056</v>
      </c>
    </row>
    <row r="75" spans="1:12" x14ac:dyDescent="0.3">
      <c r="A75" s="1" t="s">
        <v>117</v>
      </c>
      <c r="B75" s="1" t="s">
        <v>118</v>
      </c>
      <c r="C75" s="1" t="s">
        <v>27</v>
      </c>
      <c r="D75" s="1" t="s">
        <v>119</v>
      </c>
      <c r="E75" s="1" t="s">
        <v>120</v>
      </c>
      <c r="F75" s="1">
        <v>8.8000000000000007</v>
      </c>
      <c r="G75" s="1">
        <v>1150000</v>
      </c>
      <c r="H75" s="1">
        <v>140000</v>
      </c>
      <c r="I75" s="1">
        <v>880000</v>
      </c>
      <c r="J75" s="1">
        <v>110000</v>
      </c>
      <c r="K75" s="1">
        <v>20000</v>
      </c>
      <c r="L75" s="4">
        <v>42755</v>
      </c>
    </row>
    <row r="76" spans="1:12" x14ac:dyDescent="0.3">
      <c r="A76" s="1" t="s">
        <v>121</v>
      </c>
      <c r="B76" s="1" t="s">
        <v>22</v>
      </c>
      <c r="C76" s="1" t="s">
        <v>7</v>
      </c>
      <c r="D76" s="1" t="s">
        <v>19</v>
      </c>
      <c r="E76" s="1" t="s">
        <v>122</v>
      </c>
      <c r="F76" s="1">
        <v>8</v>
      </c>
      <c r="G76" s="1">
        <v>1130000</v>
      </c>
      <c r="H76" s="1">
        <v>540000</v>
      </c>
      <c r="I76" s="1">
        <v>0</v>
      </c>
      <c r="J76" s="1">
        <v>500000</v>
      </c>
      <c r="K76" s="1">
        <v>90000</v>
      </c>
      <c r="L76" s="4">
        <v>41695</v>
      </c>
    </row>
    <row r="77" spans="1:12" x14ac:dyDescent="0.3">
      <c r="A77" s="1" t="s">
        <v>123</v>
      </c>
      <c r="B77" s="1" t="s">
        <v>85</v>
      </c>
      <c r="C77" s="1" t="s">
        <v>124</v>
      </c>
      <c r="D77" s="1" t="s">
        <v>8</v>
      </c>
      <c r="E77" s="1" t="s">
        <v>125</v>
      </c>
      <c r="F77" s="1">
        <v>6</v>
      </c>
      <c r="G77" s="1">
        <v>1110000</v>
      </c>
      <c r="H77" s="1">
        <v>440000</v>
      </c>
      <c r="I77" s="1">
        <v>20000</v>
      </c>
      <c r="J77" s="1">
        <v>570000</v>
      </c>
      <c r="K77" s="1">
        <v>90000</v>
      </c>
      <c r="L77" s="4">
        <v>43280</v>
      </c>
    </row>
    <row r="78" spans="1:12" x14ac:dyDescent="0.3">
      <c r="A78" s="1" t="s">
        <v>14</v>
      </c>
      <c r="B78" s="1" t="s">
        <v>85</v>
      </c>
      <c r="C78" s="1" t="s">
        <v>15</v>
      </c>
      <c r="D78" s="1" t="s">
        <v>16</v>
      </c>
      <c r="E78" s="1" t="s">
        <v>17</v>
      </c>
      <c r="F78" s="1">
        <v>5.8</v>
      </c>
      <c r="G78" s="1">
        <v>1100000</v>
      </c>
      <c r="H78" s="1">
        <v>350000</v>
      </c>
      <c r="I78" s="1">
        <v>130000</v>
      </c>
      <c r="J78" s="1">
        <v>550000</v>
      </c>
      <c r="K78" s="1">
        <v>70000</v>
      </c>
      <c r="L78" s="4">
        <v>43007</v>
      </c>
    </row>
    <row r="79" spans="1:12" x14ac:dyDescent="0.3">
      <c r="A79" s="1" t="s">
        <v>126</v>
      </c>
      <c r="B79" s="1" t="s">
        <v>1</v>
      </c>
      <c r="C79" s="1" t="s">
        <v>36</v>
      </c>
      <c r="D79" s="1" t="s">
        <v>41</v>
      </c>
      <c r="E79" s="1" t="s">
        <v>127</v>
      </c>
      <c r="F79" s="1">
        <v>7.1</v>
      </c>
      <c r="G79" s="1">
        <v>1090000</v>
      </c>
      <c r="H79" s="1">
        <v>310000</v>
      </c>
      <c r="I79" s="1">
        <v>450000</v>
      </c>
      <c r="J79" s="1">
        <v>220000</v>
      </c>
      <c r="K79" s="1">
        <v>110000</v>
      </c>
      <c r="L79" s="4">
        <v>41681</v>
      </c>
    </row>
    <row r="80" spans="1:12" x14ac:dyDescent="0.3">
      <c r="A80" s="1" t="s">
        <v>128</v>
      </c>
      <c r="B80" s="1" t="s">
        <v>1</v>
      </c>
      <c r="C80" s="1" t="s">
        <v>15</v>
      </c>
      <c r="D80" s="1" t="s">
        <v>101</v>
      </c>
      <c r="E80" s="1" t="s">
        <v>129</v>
      </c>
      <c r="F80" s="1">
        <v>8.3000000000000007</v>
      </c>
      <c r="G80" s="1">
        <v>1080000</v>
      </c>
      <c r="H80" s="1">
        <v>30000</v>
      </c>
      <c r="I80" s="1">
        <v>510000</v>
      </c>
      <c r="J80" s="1">
        <v>460000</v>
      </c>
      <c r="K80" s="1">
        <v>80000</v>
      </c>
      <c r="L80" s="4">
        <v>41541</v>
      </c>
    </row>
    <row r="81" spans="1:12" x14ac:dyDescent="0.3">
      <c r="A81" s="1" t="s">
        <v>130</v>
      </c>
      <c r="B81" s="1" t="s">
        <v>1</v>
      </c>
      <c r="C81" s="1" t="s">
        <v>131</v>
      </c>
      <c r="D81" s="1" t="s">
        <v>49</v>
      </c>
      <c r="E81" s="1" t="s">
        <v>132</v>
      </c>
      <c r="F81" s="1">
        <v>9.1</v>
      </c>
      <c r="G81" s="1">
        <v>1050000</v>
      </c>
      <c r="H81" s="1">
        <v>560000</v>
      </c>
      <c r="I81" s="1">
        <v>50000</v>
      </c>
      <c r="J81" s="1">
        <v>260000</v>
      </c>
      <c r="K81" s="1">
        <v>170000</v>
      </c>
      <c r="L81" s="4">
        <v>41569</v>
      </c>
    </row>
    <row r="82" spans="1:12" x14ac:dyDescent="0.3">
      <c r="A82" s="1" t="s">
        <v>133</v>
      </c>
      <c r="B82" s="1" t="s">
        <v>22</v>
      </c>
      <c r="C82" s="1" t="s">
        <v>11</v>
      </c>
      <c r="D82" s="1" t="s">
        <v>49</v>
      </c>
      <c r="E82" s="1" t="s">
        <v>134</v>
      </c>
      <c r="F82" s="1">
        <v>8.4</v>
      </c>
      <c r="G82" s="1">
        <v>1000000</v>
      </c>
      <c r="H82" s="1">
        <v>570000</v>
      </c>
      <c r="I82" s="1">
        <v>10000</v>
      </c>
      <c r="J82" s="1">
        <v>330000</v>
      </c>
      <c r="K82" s="1">
        <v>90000</v>
      </c>
      <c r="L82" s="4">
        <v>41506</v>
      </c>
    </row>
    <row r="83" spans="1:12" x14ac:dyDescent="0.3">
      <c r="A83" s="1" t="s">
        <v>130</v>
      </c>
      <c r="B83" s="1" t="s">
        <v>22</v>
      </c>
      <c r="C83" s="1" t="s">
        <v>131</v>
      </c>
      <c r="D83" s="1" t="s">
        <v>49</v>
      </c>
      <c r="E83" s="1" t="s">
        <v>132</v>
      </c>
      <c r="F83" s="1">
        <v>8.4</v>
      </c>
      <c r="G83" s="1">
        <v>990000</v>
      </c>
      <c r="H83" s="1">
        <v>730000</v>
      </c>
      <c r="I83" s="1">
        <v>0</v>
      </c>
      <c r="J83" s="1">
        <v>160000</v>
      </c>
      <c r="K83" s="1">
        <v>100000</v>
      </c>
      <c r="L83" s="4">
        <v>41569</v>
      </c>
    </row>
    <row r="84" spans="1:12" x14ac:dyDescent="0.3">
      <c r="A84" s="1" t="s">
        <v>133</v>
      </c>
      <c r="B84" s="1" t="s">
        <v>1</v>
      </c>
      <c r="C84" s="1" t="s">
        <v>11</v>
      </c>
      <c r="D84" s="1" t="s">
        <v>49</v>
      </c>
      <c r="E84" s="1" t="s">
        <v>134</v>
      </c>
      <c r="F84" s="1">
        <v>8.3000000000000007</v>
      </c>
      <c r="G84" s="1">
        <v>980000</v>
      </c>
      <c r="H84" s="1">
        <v>340000</v>
      </c>
      <c r="I84" s="1">
        <v>60000</v>
      </c>
      <c r="J84" s="1">
        <v>440000</v>
      </c>
      <c r="K84" s="1">
        <v>150000</v>
      </c>
      <c r="L84" s="4">
        <v>41506</v>
      </c>
    </row>
    <row r="85" spans="1:12" x14ac:dyDescent="0.3">
      <c r="A85" s="1" t="s">
        <v>135</v>
      </c>
      <c r="B85" s="1" t="s">
        <v>136</v>
      </c>
      <c r="C85" s="1" t="s">
        <v>36</v>
      </c>
      <c r="D85" s="1" t="s">
        <v>137</v>
      </c>
      <c r="E85" s="1" t="s">
        <v>138</v>
      </c>
      <c r="F85" s="1">
        <v>7.4</v>
      </c>
      <c r="G85" s="1">
        <v>920000</v>
      </c>
      <c r="H85" s="1">
        <v>200000</v>
      </c>
      <c r="I85" s="1">
        <v>40000</v>
      </c>
      <c r="J85" s="1">
        <v>470000</v>
      </c>
      <c r="K85" s="1">
        <v>200000</v>
      </c>
      <c r="L85" s="4">
        <v>41527</v>
      </c>
    </row>
    <row r="86" spans="1:12" x14ac:dyDescent="0.3">
      <c r="A86" s="1" t="s">
        <v>139</v>
      </c>
      <c r="B86" s="1" t="s">
        <v>22</v>
      </c>
      <c r="C86" s="1" t="s">
        <v>7</v>
      </c>
      <c r="D86" s="1" t="s">
        <v>19</v>
      </c>
      <c r="E86" s="1" t="s">
        <v>140</v>
      </c>
      <c r="F86" s="1">
        <v>7.6</v>
      </c>
      <c r="G86" s="1">
        <v>920000</v>
      </c>
      <c r="H86" s="1">
        <v>510000</v>
      </c>
      <c r="I86" s="1">
        <v>10000</v>
      </c>
      <c r="J86" s="1">
        <v>320000</v>
      </c>
      <c r="K86" s="1">
        <v>80000</v>
      </c>
      <c r="L86" s="4">
        <v>41324</v>
      </c>
    </row>
    <row r="87" spans="1:12" x14ac:dyDescent="0.3">
      <c r="A87" s="1" t="s">
        <v>139</v>
      </c>
      <c r="B87" s="1" t="s">
        <v>1</v>
      </c>
      <c r="C87" s="1" t="s">
        <v>7</v>
      </c>
      <c r="D87" s="1" t="s">
        <v>19</v>
      </c>
      <c r="E87" s="1" t="s">
        <v>140</v>
      </c>
      <c r="F87" s="1">
        <v>8.1999999999999993</v>
      </c>
      <c r="G87" s="1">
        <v>910000</v>
      </c>
      <c r="H87" s="1">
        <v>260000</v>
      </c>
      <c r="I87" s="1">
        <v>30000</v>
      </c>
      <c r="J87" s="1">
        <v>480000</v>
      </c>
      <c r="K87" s="1">
        <v>140000</v>
      </c>
      <c r="L87" s="4">
        <v>41324</v>
      </c>
    </row>
    <row r="88" spans="1:12" x14ac:dyDescent="0.3">
      <c r="A88" s="1" t="s">
        <v>141</v>
      </c>
      <c r="B88" s="1" t="s">
        <v>5</v>
      </c>
      <c r="C88" s="1" t="s">
        <v>27</v>
      </c>
      <c r="D88" s="1" t="s">
        <v>41</v>
      </c>
      <c r="E88" s="1" t="s">
        <v>41</v>
      </c>
      <c r="F88" s="1">
        <v>9.3000000000000007</v>
      </c>
      <c r="G88" s="1">
        <v>900000</v>
      </c>
      <c r="H88" s="1">
        <v>340000</v>
      </c>
      <c r="I88" s="1">
        <v>70000</v>
      </c>
      <c r="J88" s="1">
        <v>360000</v>
      </c>
      <c r="K88" s="1">
        <v>140000</v>
      </c>
      <c r="L88" s="4">
        <v>42136</v>
      </c>
    </row>
    <row r="89" spans="1:12" x14ac:dyDescent="0.3">
      <c r="A89" s="1" t="s">
        <v>142</v>
      </c>
      <c r="B89" s="1" t="s">
        <v>5</v>
      </c>
      <c r="C89" s="1" t="s">
        <v>27</v>
      </c>
      <c r="D89" s="1" t="s">
        <v>143</v>
      </c>
      <c r="E89" s="1" t="s">
        <v>144</v>
      </c>
      <c r="F89" s="1">
        <v>8.6999999999999993</v>
      </c>
      <c r="G89" s="1">
        <v>890000</v>
      </c>
      <c r="H89" s="1">
        <v>330000</v>
      </c>
      <c r="I89" s="1">
        <v>120000</v>
      </c>
      <c r="J89" s="1">
        <v>310000</v>
      </c>
      <c r="K89" s="1">
        <v>130000</v>
      </c>
      <c r="L89" s="4">
        <v>43182</v>
      </c>
    </row>
    <row r="90" spans="1:12" x14ac:dyDescent="0.3">
      <c r="A90" s="1" t="s">
        <v>145</v>
      </c>
      <c r="B90" s="1" t="s">
        <v>118</v>
      </c>
      <c r="C90" s="1" t="s">
        <v>146</v>
      </c>
      <c r="D90" s="1" t="s">
        <v>119</v>
      </c>
      <c r="E90" s="1" t="s">
        <v>147</v>
      </c>
      <c r="F90" s="1">
        <v>6.2</v>
      </c>
      <c r="G90" s="1">
        <v>870000</v>
      </c>
      <c r="H90" s="1">
        <v>250000</v>
      </c>
      <c r="I90" s="1">
        <v>200000</v>
      </c>
      <c r="J90" s="1">
        <v>370000</v>
      </c>
      <c r="K90" s="1">
        <v>50000</v>
      </c>
      <c r="L90" s="4">
        <v>42678</v>
      </c>
    </row>
    <row r="91" spans="1:12" x14ac:dyDescent="0.3">
      <c r="A91" s="1" t="s">
        <v>148</v>
      </c>
      <c r="B91" s="1" t="s">
        <v>103</v>
      </c>
      <c r="C91" s="1" t="s">
        <v>11</v>
      </c>
      <c r="D91" s="1" t="s">
        <v>119</v>
      </c>
      <c r="E91" s="1" t="s">
        <v>149</v>
      </c>
      <c r="F91" s="1">
        <v>7.4</v>
      </c>
      <c r="G91" s="1">
        <v>870000</v>
      </c>
      <c r="H91" s="1">
        <v>350000</v>
      </c>
      <c r="I91" s="1">
        <v>80000</v>
      </c>
      <c r="J91" s="1">
        <v>370000</v>
      </c>
      <c r="K91" s="1">
        <v>60000</v>
      </c>
      <c r="L91" s="4">
        <v>42650</v>
      </c>
    </row>
    <row r="92" spans="1:12" x14ac:dyDescent="0.3">
      <c r="A92" s="1" t="s">
        <v>150</v>
      </c>
      <c r="B92" s="1" t="s">
        <v>85</v>
      </c>
      <c r="C92" s="1" t="s">
        <v>151</v>
      </c>
      <c r="D92" s="1" t="s">
        <v>101</v>
      </c>
      <c r="E92" s="1" t="s">
        <v>152</v>
      </c>
      <c r="F92" s="1">
        <v>6.3</v>
      </c>
      <c r="G92" s="1">
        <v>870000</v>
      </c>
      <c r="H92" s="1">
        <v>310000</v>
      </c>
      <c r="I92" s="1">
        <v>190000</v>
      </c>
      <c r="J92" s="1">
        <v>320000</v>
      </c>
      <c r="K92" s="1">
        <v>60000</v>
      </c>
      <c r="L92" s="4">
        <v>42797</v>
      </c>
    </row>
    <row r="93" spans="1:12" x14ac:dyDescent="0.3">
      <c r="A93" s="1" t="s">
        <v>153</v>
      </c>
      <c r="B93" s="1" t="s">
        <v>103</v>
      </c>
      <c r="C93" s="1" t="s">
        <v>36</v>
      </c>
      <c r="D93" s="1" t="s">
        <v>119</v>
      </c>
      <c r="E93" s="1" t="s">
        <v>119</v>
      </c>
      <c r="F93" s="1">
        <v>7.2</v>
      </c>
      <c r="G93" s="1">
        <v>860000</v>
      </c>
      <c r="H93" s="1">
        <v>350000</v>
      </c>
      <c r="I93" s="1">
        <v>210000</v>
      </c>
      <c r="J93" s="1">
        <v>240000</v>
      </c>
      <c r="K93" s="1">
        <v>60000</v>
      </c>
      <c r="L93" s="4">
        <v>41649</v>
      </c>
    </row>
    <row r="94" spans="1:12" x14ac:dyDescent="0.3">
      <c r="A94" s="1" t="s">
        <v>154</v>
      </c>
      <c r="B94" s="1" t="s">
        <v>103</v>
      </c>
      <c r="C94" s="1" t="s">
        <v>27</v>
      </c>
      <c r="D94" s="1" t="s">
        <v>119</v>
      </c>
      <c r="E94" s="1" t="s">
        <v>155</v>
      </c>
      <c r="F94" s="1">
        <v>8.1</v>
      </c>
      <c r="G94" s="1">
        <v>840000</v>
      </c>
      <c r="H94" s="1">
        <v>340000</v>
      </c>
      <c r="I94" s="1">
        <v>150000</v>
      </c>
      <c r="J94" s="1">
        <v>290000</v>
      </c>
      <c r="K94" s="1">
        <v>60000</v>
      </c>
      <c r="L94" s="4">
        <v>42342</v>
      </c>
    </row>
    <row r="95" spans="1:12" x14ac:dyDescent="0.3">
      <c r="A95" s="1" t="s">
        <v>156</v>
      </c>
      <c r="B95" s="1" t="s">
        <v>5</v>
      </c>
      <c r="C95" s="1" t="s">
        <v>73</v>
      </c>
      <c r="D95" s="1" t="s">
        <v>49</v>
      </c>
      <c r="E95" s="1" t="s">
        <v>157</v>
      </c>
      <c r="F95" s="1">
        <v>6.5</v>
      </c>
      <c r="G95" s="1">
        <v>820000</v>
      </c>
      <c r="H95" s="1">
        <v>220000</v>
      </c>
      <c r="I95" s="1">
        <v>50000</v>
      </c>
      <c r="J95" s="1">
        <v>420000</v>
      </c>
      <c r="K95" s="1">
        <v>120000</v>
      </c>
      <c r="L95" s="4">
        <v>43280</v>
      </c>
    </row>
    <row r="96" spans="1:12" x14ac:dyDescent="0.3">
      <c r="A96" s="1" t="s">
        <v>158</v>
      </c>
      <c r="B96" s="1" t="s">
        <v>118</v>
      </c>
      <c r="C96" s="1" t="s">
        <v>159</v>
      </c>
      <c r="D96" s="1" t="s">
        <v>119</v>
      </c>
      <c r="E96" s="1" t="s">
        <v>144</v>
      </c>
      <c r="F96" s="1">
        <v>8.1</v>
      </c>
      <c r="G96" s="1">
        <v>820000</v>
      </c>
      <c r="H96" s="1">
        <v>200000</v>
      </c>
      <c r="I96" s="1">
        <v>300000</v>
      </c>
      <c r="J96" s="1">
        <v>270000</v>
      </c>
      <c r="K96" s="1">
        <v>40000</v>
      </c>
      <c r="L96" s="4">
        <v>41880</v>
      </c>
    </row>
    <row r="97" spans="1:12" x14ac:dyDescent="0.3">
      <c r="A97" s="1" t="s">
        <v>160</v>
      </c>
      <c r="B97" s="1" t="s">
        <v>103</v>
      </c>
      <c r="C97" s="1" t="s">
        <v>15</v>
      </c>
      <c r="D97" s="1" t="s">
        <v>119</v>
      </c>
      <c r="E97" s="1" t="s">
        <v>161</v>
      </c>
      <c r="F97" s="1">
        <v>5.9</v>
      </c>
      <c r="G97" s="1">
        <v>800000</v>
      </c>
      <c r="H97" s="1">
        <v>370000</v>
      </c>
      <c r="I97" s="1">
        <v>140000</v>
      </c>
      <c r="J97" s="1">
        <v>230000</v>
      </c>
      <c r="K97" s="1">
        <v>60000</v>
      </c>
      <c r="L97" s="4">
        <v>41593</v>
      </c>
    </row>
    <row r="98" spans="1:12" x14ac:dyDescent="0.3">
      <c r="A98" s="1" t="s">
        <v>162</v>
      </c>
      <c r="B98" s="1" t="s">
        <v>22</v>
      </c>
      <c r="C98" s="1" t="s">
        <v>36</v>
      </c>
      <c r="D98" s="1" t="s">
        <v>163</v>
      </c>
      <c r="E98" s="1" t="s">
        <v>164</v>
      </c>
      <c r="F98" s="1">
        <v>5.6</v>
      </c>
      <c r="G98" s="1">
        <v>790000</v>
      </c>
      <c r="H98" s="1">
        <v>440000</v>
      </c>
      <c r="I98" s="1">
        <v>10000</v>
      </c>
      <c r="J98" s="1">
        <v>270000</v>
      </c>
      <c r="K98" s="1">
        <v>70000</v>
      </c>
      <c r="L98" s="4">
        <v>41387</v>
      </c>
    </row>
    <row r="99" spans="1:12" x14ac:dyDescent="0.3">
      <c r="A99" s="1" t="s">
        <v>165</v>
      </c>
      <c r="B99" s="1" t="s">
        <v>5</v>
      </c>
      <c r="C99" s="1" t="s">
        <v>73</v>
      </c>
      <c r="D99" s="1" t="s">
        <v>166</v>
      </c>
      <c r="E99" s="1" t="s">
        <v>166</v>
      </c>
      <c r="F99" s="1">
        <v>8</v>
      </c>
      <c r="G99" s="1">
        <v>780000</v>
      </c>
      <c r="H99" s="1">
        <v>70000</v>
      </c>
      <c r="I99" s="1">
        <v>30000</v>
      </c>
      <c r="J99" s="1">
        <v>560000</v>
      </c>
      <c r="K99" s="1">
        <v>110000</v>
      </c>
      <c r="L99" s="4">
        <v>42736</v>
      </c>
    </row>
    <row r="100" spans="1:12" x14ac:dyDescent="0.3">
      <c r="A100" s="1" t="s">
        <v>167</v>
      </c>
      <c r="B100" s="1" t="s">
        <v>1</v>
      </c>
      <c r="C100" s="1" t="s">
        <v>2</v>
      </c>
      <c r="D100" s="1" t="s">
        <v>168</v>
      </c>
      <c r="E100" s="1" t="s">
        <v>168</v>
      </c>
      <c r="F100" s="1">
        <v>7.6</v>
      </c>
      <c r="G100" s="1">
        <v>760000</v>
      </c>
      <c r="H100" s="1">
        <v>140000</v>
      </c>
      <c r="I100" s="1">
        <v>220000</v>
      </c>
      <c r="J100" s="1">
        <v>320000</v>
      </c>
      <c r="K100" s="1">
        <v>90000</v>
      </c>
      <c r="L100" s="4">
        <v>41415</v>
      </c>
    </row>
    <row r="101" spans="1:12" x14ac:dyDescent="0.3">
      <c r="A101" s="1" t="s">
        <v>169</v>
      </c>
      <c r="B101" s="1" t="s">
        <v>5</v>
      </c>
      <c r="C101" s="1" t="s">
        <v>124</v>
      </c>
      <c r="D101" s="1" t="s">
        <v>170</v>
      </c>
      <c r="E101" s="1" t="s">
        <v>171</v>
      </c>
      <c r="F101" s="1">
        <v>8</v>
      </c>
      <c r="G101" s="1">
        <v>750000</v>
      </c>
      <c r="H101" s="1">
        <v>170000</v>
      </c>
      <c r="I101" s="1">
        <v>10000</v>
      </c>
      <c r="J101" s="1">
        <v>460000</v>
      </c>
      <c r="K101" s="1">
        <v>120000</v>
      </c>
      <c r="L101" s="4">
        <v>42829</v>
      </c>
    </row>
    <row r="102" spans="1:12" x14ac:dyDescent="0.3">
      <c r="A102" s="1" t="s">
        <v>172</v>
      </c>
      <c r="B102" s="1" t="s">
        <v>85</v>
      </c>
      <c r="C102" s="1" t="s">
        <v>15</v>
      </c>
      <c r="D102" s="1" t="s">
        <v>19</v>
      </c>
      <c r="E102" s="1" t="s">
        <v>16</v>
      </c>
      <c r="F102" s="1">
        <v>5.9</v>
      </c>
      <c r="G102" s="1">
        <v>750000</v>
      </c>
      <c r="H102" s="1">
        <v>180000</v>
      </c>
      <c r="I102" s="1">
        <v>60000</v>
      </c>
      <c r="J102" s="1">
        <v>470000</v>
      </c>
      <c r="K102" s="1">
        <v>50000</v>
      </c>
      <c r="L102" s="4">
        <v>43371</v>
      </c>
    </row>
    <row r="103" spans="1:12" x14ac:dyDescent="0.3">
      <c r="A103" s="1" t="s">
        <v>173</v>
      </c>
      <c r="B103" s="1" t="s">
        <v>85</v>
      </c>
      <c r="C103" s="1" t="s">
        <v>124</v>
      </c>
      <c r="D103" s="1" t="s">
        <v>174</v>
      </c>
      <c r="E103" s="1" t="s">
        <v>175</v>
      </c>
      <c r="F103" s="1">
        <v>5.4</v>
      </c>
      <c r="G103" s="1">
        <v>740000</v>
      </c>
      <c r="H103" s="1">
        <v>390000</v>
      </c>
      <c r="I103" s="1">
        <v>10000</v>
      </c>
      <c r="J103" s="1">
        <v>270000</v>
      </c>
      <c r="K103" s="1">
        <v>60000</v>
      </c>
      <c r="L103" s="4">
        <v>43046</v>
      </c>
    </row>
    <row r="104" spans="1:12" x14ac:dyDescent="0.3">
      <c r="A104" s="1" t="s">
        <v>176</v>
      </c>
      <c r="B104" s="1" t="s">
        <v>85</v>
      </c>
      <c r="C104" s="1" t="s">
        <v>2</v>
      </c>
      <c r="D104" s="1" t="s">
        <v>168</v>
      </c>
      <c r="E104" s="1" t="s">
        <v>168</v>
      </c>
      <c r="F104" s="1">
        <v>7.7</v>
      </c>
      <c r="G104" s="1">
        <v>720000</v>
      </c>
      <c r="H104" s="1">
        <v>270000</v>
      </c>
      <c r="I104" s="1">
        <v>270000</v>
      </c>
      <c r="J104" s="1">
        <v>140000</v>
      </c>
      <c r="K104" s="1">
        <v>40000</v>
      </c>
      <c r="L104" s="4">
        <v>43340</v>
      </c>
    </row>
    <row r="105" spans="1:12" x14ac:dyDescent="0.3">
      <c r="A105" s="1" t="s">
        <v>177</v>
      </c>
      <c r="B105" s="1" t="s">
        <v>5</v>
      </c>
      <c r="C105" s="1" t="s">
        <v>11</v>
      </c>
      <c r="D105" s="1" t="s">
        <v>170</v>
      </c>
      <c r="E105" s="1" t="s">
        <v>171</v>
      </c>
      <c r="F105" s="1">
        <v>6</v>
      </c>
      <c r="G105" s="1">
        <v>710000</v>
      </c>
      <c r="H105" s="1">
        <v>260000</v>
      </c>
      <c r="I105" s="1">
        <v>10000</v>
      </c>
      <c r="J105" s="1">
        <v>320000</v>
      </c>
      <c r="K105" s="1">
        <v>110000</v>
      </c>
      <c r="L105" s="4">
        <v>41677</v>
      </c>
    </row>
    <row r="106" spans="1:12" x14ac:dyDescent="0.3">
      <c r="A106" s="1" t="s">
        <v>178</v>
      </c>
      <c r="B106" s="1" t="s">
        <v>5</v>
      </c>
      <c r="C106" s="1" t="s">
        <v>124</v>
      </c>
      <c r="D106" s="1" t="s">
        <v>108</v>
      </c>
      <c r="E106" s="1" t="s">
        <v>109</v>
      </c>
      <c r="F106" s="1">
        <v>8.5</v>
      </c>
      <c r="G106" s="1">
        <v>710000</v>
      </c>
      <c r="H106" s="1">
        <v>220000</v>
      </c>
      <c r="I106" s="1">
        <v>20000</v>
      </c>
      <c r="J106" s="1">
        <v>360000</v>
      </c>
      <c r="K106" s="1">
        <v>110000</v>
      </c>
      <c r="L106" s="4">
        <v>43375</v>
      </c>
    </row>
    <row r="107" spans="1:12" x14ac:dyDescent="0.3">
      <c r="A107" s="1" t="s">
        <v>121</v>
      </c>
      <c r="B107" s="1" t="s">
        <v>24</v>
      </c>
      <c r="C107" s="1" t="s">
        <v>7</v>
      </c>
      <c r="D107" s="1" t="s">
        <v>19</v>
      </c>
      <c r="E107" s="1" t="s">
        <v>122</v>
      </c>
      <c r="F107" s="1">
        <v>7.6</v>
      </c>
      <c r="G107" s="1">
        <v>710000</v>
      </c>
      <c r="H107" s="1">
        <v>390000</v>
      </c>
      <c r="I107" s="1">
        <v>0</v>
      </c>
      <c r="J107" s="1">
        <v>250000</v>
      </c>
      <c r="K107" s="1">
        <v>60000</v>
      </c>
      <c r="L107" s="4">
        <v>41695</v>
      </c>
    </row>
    <row r="108" spans="1:12" x14ac:dyDescent="0.3">
      <c r="A108" s="1" t="s">
        <v>179</v>
      </c>
      <c r="B108" s="1" t="s">
        <v>103</v>
      </c>
      <c r="C108" s="1" t="s">
        <v>27</v>
      </c>
      <c r="D108" s="1" t="s">
        <v>168</v>
      </c>
      <c r="E108" s="1" t="s">
        <v>168</v>
      </c>
      <c r="F108" s="1">
        <v>8.6999999999999993</v>
      </c>
      <c r="G108" s="1">
        <v>710000</v>
      </c>
      <c r="H108" s="1">
        <v>240000</v>
      </c>
      <c r="I108" s="1">
        <v>220000</v>
      </c>
      <c r="J108" s="1">
        <v>200000</v>
      </c>
      <c r="K108" s="1">
        <v>40000</v>
      </c>
      <c r="L108" s="4">
        <v>41352</v>
      </c>
    </row>
    <row r="109" spans="1:12" x14ac:dyDescent="0.3">
      <c r="A109" s="1" t="s">
        <v>180</v>
      </c>
      <c r="B109" s="1" t="s">
        <v>118</v>
      </c>
      <c r="C109" s="1" t="s">
        <v>27</v>
      </c>
      <c r="D109" s="1" t="s">
        <v>168</v>
      </c>
      <c r="E109" s="1" t="s">
        <v>181</v>
      </c>
      <c r="F109" s="1">
        <v>8.1</v>
      </c>
      <c r="G109" s="1">
        <v>700000</v>
      </c>
      <c r="H109" s="1">
        <v>140000</v>
      </c>
      <c r="I109" s="1">
        <v>390000</v>
      </c>
      <c r="J109" s="1">
        <v>150000</v>
      </c>
      <c r="K109" s="1">
        <v>30000</v>
      </c>
      <c r="L109" s="4">
        <v>42986</v>
      </c>
    </row>
    <row r="110" spans="1:12" x14ac:dyDescent="0.3">
      <c r="A110" s="1" t="s">
        <v>182</v>
      </c>
      <c r="B110" s="1" t="s">
        <v>118</v>
      </c>
      <c r="C110" s="1" t="s">
        <v>146</v>
      </c>
      <c r="D110" s="1" t="s">
        <v>119</v>
      </c>
      <c r="E110" s="1" t="s">
        <v>147</v>
      </c>
      <c r="F110" s="1">
        <v>5</v>
      </c>
      <c r="G110" s="1">
        <v>690000</v>
      </c>
      <c r="H110" s="1">
        <v>230000</v>
      </c>
      <c r="I110" s="1">
        <v>240000</v>
      </c>
      <c r="J110" s="1">
        <v>170000</v>
      </c>
      <c r="K110" s="1">
        <v>40000</v>
      </c>
      <c r="L110" s="4">
        <v>43049</v>
      </c>
    </row>
    <row r="111" spans="1:12" x14ac:dyDescent="0.3">
      <c r="A111" s="1" t="s">
        <v>183</v>
      </c>
      <c r="B111" s="1" t="s">
        <v>85</v>
      </c>
      <c r="C111" s="1" t="s">
        <v>7</v>
      </c>
      <c r="D111" s="1" t="s">
        <v>170</v>
      </c>
      <c r="E111" s="1" t="s">
        <v>184</v>
      </c>
      <c r="F111" s="1">
        <v>8.5</v>
      </c>
      <c r="G111" s="1">
        <v>690000</v>
      </c>
      <c r="H111" s="1">
        <v>380000</v>
      </c>
      <c r="I111" s="1">
        <v>10000</v>
      </c>
      <c r="J111" s="1">
        <v>240000</v>
      </c>
      <c r="K111" s="1">
        <v>60000</v>
      </c>
      <c r="L111" s="4">
        <v>43420</v>
      </c>
    </row>
    <row r="112" spans="1:12" x14ac:dyDescent="0.3">
      <c r="A112" s="1" t="s">
        <v>88</v>
      </c>
      <c r="B112" s="1" t="s">
        <v>24</v>
      </c>
      <c r="C112" s="1" t="s">
        <v>36</v>
      </c>
      <c r="D112" s="1" t="s">
        <v>28</v>
      </c>
      <c r="E112" s="1" t="s">
        <v>89</v>
      </c>
      <c r="F112" s="1">
        <v>7.9</v>
      </c>
      <c r="G112" s="1">
        <v>690000</v>
      </c>
      <c r="H112" s="1">
        <v>360000</v>
      </c>
      <c r="I112" s="1">
        <v>0</v>
      </c>
      <c r="J112" s="1">
        <v>270000</v>
      </c>
      <c r="K112" s="1">
        <v>60000</v>
      </c>
      <c r="L112" s="4">
        <v>41926</v>
      </c>
    </row>
    <row r="113" spans="1:12" x14ac:dyDescent="0.3">
      <c r="A113" s="1" t="s">
        <v>185</v>
      </c>
      <c r="B113" s="1" t="s">
        <v>5</v>
      </c>
      <c r="C113" s="1" t="s">
        <v>73</v>
      </c>
      <c r="D113" s="1" t="s">
        <v>166</v>
      </c>
      <c r="E113" s="1" t="s">
        <v>186</v>
      </c>
      <c r="F113" s="1">
        <v>5.9</v>
      </c>
      <c r="G113" s="1">
        <v>680000</v>
      </c>
      <c r="H113" s="1">
        <v>100000</v>
      </c>
      <c r="I113" s="1">
        <v>40000</v>
      </c>
      <c r="J113" s="1">
        <v>450000</v>
      </c>
      <c r="K113" s="1">
        <v>100000</v>
      </c>
      <c r="L113" s="4">
        <v>42206</v>
      </c>
    </row>
    <row r="114" spans="1:12" x14ac:dyDescent="0.3">
      <c r="A114" s="1" t="s">
        <v>187</v>
      </c>
      <c r="B114" s="1" t="s">
        <v>103</v>
      </c>
      <c r="C114" s="1" t="s">
        <v>124</v>
      </c>
      <c r="D114" s="1" t="s">
        <v>49</v>
      </c>
      <c r="E114" s="1" t="s">
        <v>188</v>
      </c>
      <c r="F114" s="1">
        <v>9.5</v>
      </c>
      <c r="G114" s="1">
        <v>680000</v>
      </c>
      <c r="H114" s="1">
        <v>250000</v>
      </c>
      <c r="I114" s="1">
        <v>30000</v>
      </c>
      <c r="J114" s="1">
        <v>350000</v>
      </c>
      <c r="K114" s="1">
        <v>50000</v>
      </c>
      <c r="L114" s="4">
        <v>41520</v>
      </c>
    </row>
    <row r="115" spans="1:12" x14ac:dyDescent="0.3">
      <c r="A115" s="1" t="s">
        <v>189</v>
      </c>
      <c r="B115" s="1" t="s">
        <v>85</v>
      </c>
      <c r="C115" s="1" t="s">
        <v>2</v>
      </c>
      <c r="D115" s="1" t="s">
        <v>43</v>
      </c>
      <c r="E115" s="1" t="s">
        <v>43</v>
      </c>
      <c r="F115" s="1">
        <v>9</v>
      </c>
      <c r="G115" s="1">
        <v>670000</v>
      </c>
      <c r="H115" s="1">
        <v>380000</v>
      </c>
      <c r="I115" s="1">
        <v>10000</v>
      </c>
      <c r="J115" s="1">
        <v>220000</v>
      </c>
      <c r="K115" s="1">
        <v>60000</v>
      </c>
      <c r="L115" s="4">
        <v>43406</v>
      </c>
    </row>
    <row r="116" spans="1:12" x14ac:dyDescent="0.3">
      <c r="A116" s="1" t="s">
        <v>190</v>
      </c>
      <c r="B116" s="1" t="s">
        <v>1</v>
      </c>
      <c r="C116" s="1" t="s">
        <v>15</v>
      </c>
      <c r="D116" s="1" t="s">
        <v>16</v>
      </c>
      <c r="E116" s="1" t="s">
        <v>20</v>
      </c>
      <c r="F116" s="1">
        <v>7.9</v>
      </c>
      <c r="G116" s="1">
        <v>660000</v>
      </c>
      <c r="H116" s="1">
        <v>150000</v>
      </c>
      <c r="I116" s="1">
        <v>10000</v>
      </c>
      <c r="J116" s="1">
        <v>400000</v>
      </c>
      <c r="K116" s="1">
        <v>100000</v>
      </c>
      <c r="L116" s="4">
        <v>41744</v>
      </c>
    </row>
    <row r="117" spans="1:12" x14ac:dyDescent="0.3">
      <c r="A117" s="1" t="s">
        <v>169</v>
      </c>
      <c r="B117" s="1" t="s">
        <v>85</v>
      </c>
      <c r="C117" s="1" t="s">
        <v>124</v>
      </c>
      <c r="D117" s="1" t="s">
        <v>170</v>
      </c>
      <c r="E117" s="1" t="s">
        <v>171</v>
      </c>
      <c r="F117" s="1">
        <v>8</v>
      </c>
      <c r="G117" s="1">
        <v>650000</v>
      </c>
      <c r="H117" s="1">
        <v>230000</v>
      </c>
      <c r="I117" s="1">
        <v>30000</v>
      </c>
      <c r="J117" s="1">
        <v>330000</v>
      </c>
      <c r="K117" s="1">
        <v>50000</v>
      </c>
      <c r="L117" s="4">
        <v>42829</v>
      </c>
    </row>
    <row r="118" spans="1:12" x14ac:dyDescent="0.3">
      <c r="A118" s="1" t="s">
        <v>191</v>
      </c>
      <c r="B118" s="1" t="s">
        <v>1</v>
      </c>
      <c r="C118" s="1" t="s">
        <v>192</v>
      </c>
      <c r="D118" s="1" t="s">
        <v>193</v>
      </c>
      <c r="E118" s="1" t="s">
        <v>194</v>
      </c>
      <c r="F118" s="1">
        <v>7.6</v>
      </c>
      <c r="G118" s="1">
        <v>650000</v>
      </c>
      <c r="H118" s="1">
        <v>230000</v>
      </c>
      <c r="I118" s="1">
        <v>210000</v>
      </c>
      <c r="J118" s="1">
        <v>150000</v>
      </c>
      <c r="K118" s="1">
        <v>70000</v>
      </c>
      <c r="L118" s="4">
        <v>42052</v>
      </c>
    </row>
    <row r="119" spans="1:12" x14ac:dyDescent="0.3">
      <c r="A119" s="1" t="s">
        <v>162</v>
      </c>
      <c r="B119" s="1" t="s">
        <v>1</v>
      </c>
      <c r="C119" s="1" t="s">
        <v>2</v>
      </c>
      <c r="D119" s="1" t="s">
        <v>163</v>
      </c>
      <c r="E119" s="1" t="s">
        <v>164</v>
      </c>
      <c r="F119" s="1">
        <v>6.6</v>
      </c>
      <c r="G119" s="1">
        <v>640000</v>
      </c>
      <c r="H119" s="1">
        <v>260000</v>
      </c>
      <c r="I119" s="1">
        <v>70000</v>
      </c>
      <c r="J119" s="1">
        <v>210000</v>
      </c>
      <c r="K119" s="1">
        <v>100000</v>
      </c>
      <c r="L119" s="4">
        <v>41387</v>
      </c>
    </row>
    <row r="120" spans="1:12" x14ac:dyDescent="0.3">
      <c r="A120" s="1" t="s">
        <v>195</v>
      </c>
      <c r="B120" s="1" t="s">
        <v>85</v>
      </c>
      <c r="C120" s="1" t="s">
        <v>2</v>
      </c>
      <c r="D120" s="1" t="s">
        <v>170</v>
      </c>
      <c r="E120" s="1" t="s">
        <v>196</v>
      </c>
      <c r="F120" s="1">
        <v>6.5</v>
      </c>
      <c r="G120" s="1">
        <v>630000</v>
      </c>
      <c r="H120" s="1">
        <v>350000</v>
      </c>
      <c r="I120" s="1">
        <v>10000</v>
      </c>
      <c r="J120" s="1">
        <v>210000</v>
      </c>
      <c r="K120" s="1">
        <v>60000</v>
      </c>
      <c r="L120" s="4">
        <v>43266</v>
      </c>
    </row>
    <row r="121" spans="1:12" x14ac:dyDescent="0.3">
      <c r="A121" s="1" t="s">
        <v>197</v>
      </c>
      <c r="B121" s="1" t="s">
        <v>5</v>
      </c>
      <c r="C121" s="1" t="s">
        <v>73</v>
      </c>
      <c r="D121" s="1" t="s">
        <v>163</v>
      </c>
      <c r="E121" s="1" t="s">
        <v>166</v>
      </c>
      <c r="F121" s="1">
        <v>8</v>
      </c>
      <c r="G121" s="1">
        <v>620000</v>
      </c>
      <c r="H121" s="1">
        <v>40000</v>
      </c>
      <c r="I121" s="1">
        <v>20000</v>
      </c>
      <c r="J121" s="1">
        <v>470000</v>
      </c>
      <c r="K121" s="1">
        <v>90000</v>
      </c>
      <c r="L121" s="4">
        <v>42972</v>
      </c>
    </row>
    <row r="122" spans="1:12" x14ac:dyDescent="0.3">
      <c r="A122" s="1" t="s">
        <v>198</v>
      </c>
      <c r="B122" s="1" t="s">
        <v>5</v>
      </c>
      <c r="C122" s="1" t="s">
        <v>27</v>
      </c>
      <c r="D122" s="1" t="s">
        <v>41</v>
      </c>
      <c r="E122" s="1" t="s">
        <v>41</v>
      </c>
      <c r="F122" s="1">
        <v>6.7</v>
      </c>
      <c r="G122" s="1">
        <v>620000</v>
      </c>
      <c r="H122" s="1">
        <v>240000</v>
      </c>
      <c r="I122" s="1">
        <v>90000</v>
      </c>
      <c r="J122" s="1">
        <v>210000</v>
      </c>
      <c r="K122" s="1">
        <v>90000</v>
      </c>
      <c r="L122" s="4">
        <v>42668</v>
      </c>
    </row>
    <row r="123" spans="1:12" x14ac:dyDescent="0.3">
      <c r="A123" s="1" t="s">
        <v>199</v>
      </c>
      <c r="B123" s="1" t="s">
        <v>118</v>
      </c>
      <c r="C123" s="1" t="s">
        <v>27</v>
      </c>
      <c r="D123" s="1" t="s">
        <v>41</v>
      </c>
      <c r="E123" s="1" t="s">
        <v>41</v>
      </c>
      <c r="F123" s="1">
        <v>7.3</v>
      </c>
      <c r="G123" s="1">
        <v>590000</v>
      </c>
      <c r="H123" s="1">
        <v>170000</v>
      </c>
      <c r="I123" s="1">
        <v>290000</v>
      </c>
      <c r="J123" s="1">
        <v>100000</v>
      </c>
      <c r="K123" s="1">
        <v>30000</v>
      </c>
      <c r="L123" s="4">
        <v>42395</v>
      </c>
    </row>
    <row r="124" spans="1:12" x14ac:dyDescent="0.3">
      <c r="A124" s="1" t="s">
        <v>110</v>
      </c>
      <c r="B124" s="1" t="s">
        <v>1</v>
      </c>
      <c r="C124" s="1" t="s">
        <v>11</v>
      </c>
      <c r="D124" s="1" t="s">
        <v>101</v>
      </c>
      <c r="E124" s="1" t="s">
        <v>111</v>
      </c>
      <c r="F124" s="1">
        <v>8.5</v>
      </c>
      <c r="G124" s="1">
        <v>590000</v>
      </c>
      <c r="H124" s="1">
        <v>130000</v>
      </c>
      <c r="I124" s="1">
        <v>280000</v>
      </c>
      <c r="J124" s="1">
        <v>130000</v>
      </c>
      <c r="K124" s="1">
        <v>50000</v>
      </c>
      <c r="L124" s="4">
        <v>41716</v>
      </c>
    </row>
    <row r="125" spans="1:12" x14ac:dyDescent="0.3">
      <c r="A125" s="1" t="s">
        <v>200</v>
      </c>
      <c r="B125" s="1" t="s">
        <v>118</v>
      </c>
      <c r="C125" s="1" t="s">
        <v>201</v>
      </c>
      <c r="D125" s="1" t="s">
        <v>119</v>
      </c>
      <c r="E125" s="1" t="s">
        <v>202</v>
      </c>
      <c r="F125" s="1">
        <v>7.5</v>
      </c>
      <c r="G125" s="1">
        <v>580000</v>
      </c>
      <c r="H125" s="1">
        <v>70000</v>
      </c>
      <c r="I125" s="1">
        <v>230000</v>
      </c>
      <c r="J125" s="1">
        <v>250000</v>
      </c>
      <c r="K125" s="1">
        <v>20000</v>
      </c>
      <c r="L125" s="4">
        <v>42657</v>
      </c>
    </row>
    <row r="126" spans="1:12" x14ac:dyDescent="0.3">
      <c r="A126" s="1" t="s">
        <v>203</v>
      </c>
      <c r="B126" s="1" t="s">
        <v>5</v>
      </c>
      <c r="C126" s="1" t="s">
        <v>7</v>
      </c>
      <c r="D126" s="1" t="s">
        <v>8</v>
      </c>
      <c r="E126" s="1" t="s">
        <v>23</v>
      </c>
      <c r="F126" s="1">
        <v>7.9</v>
      </c>
      <c r="G126" s="1">
        <v>580000</v>
      </c>
      <c r="H126" s="1">
        <v>170000</v>
      </c>
      <c r="I126" s="1">
        <v>30000</v>
      </c>
      <c r="J126" s="1">
        <v>300000</v>
      </c>
      <c r="K126" s="1">
        <v>90000</v>
      </c>
      <c r="L126" s="4">
        <v>42913</v>
      </c>
    </row>
    <row r="127" spans="1:12" x14ac:dyDescent="0.3">
      <c r="A127" s="1" t="s">
        <v>204</v>
      </c>
      <c r="B127" s="1" t="s">
        <v>1</v>
      </c>
      <c r="C127" s="1" t="s">
        <v>73</v>
      </c>
      <c r="D127" s="1" t="s">
        <v>166</v>
      </c>
      <c r="E127" s="1" t="s">
        <v>186</v>
      </c>
      <c r="F127" s="1">
        <v>7.7</v>
      </c>
      <c r="G127" s="1">
        <v>580000</v>
      </c>
      <c r="H127" s="1">
        <v>10000</v>
      </c>
      <c r="I127" s="1">
        <v>30000</v>
      </c>
      <c r="J127" s="1">
        <v>470000</v>
      </c>
      <c r="K127" s="1">
        <v>80000</v>
      </c>
      <c r="L127" s="4">
        <v>41555</v>
      </c>
    </row>
    <row r="128" spans="1:12" x14ac:dyDescent="0.3">
      <c r="A128" s="1" t="s">
        <v>205</v>
      </c>
      <c r="B128" s="1" t="s">
        <v>85</v>
      </c>
      <c r="C128" s="1" t="s">
        <v>36</v>
      </c>
      <c r="D128" s="1" t="s">
        <v>170</v>
      </c>
      <c r="E128" s="1" t="s">
        <v>196</v>
      </c>
      <c r="F128" s="1">
        <v>5</v>
      </c>
      <c r="G128" s="1">
        <v>580000</v>
      </c>
      <c r="H128" s="1">
        <v>210000</v>
      </c>
      <c r="I128" s="1">
        <v>0</v>
      </c>
      <c r="J128" s="1">
        <v>330000</v>
      </c>
      <c r="K128" s="1">
        <v>40000</v>
      </c>
      <c r="L128" s="4">
        <v>42983</v>
      </c>
    </row>
    <row r="129" spans="1:12" x14ac:dyDescent="0.3">
      <c r="A129" s="1" t="s">
        <v>206</v>
      </c>
      <c r="B129" s="1" t="s">
        <v>103</v>
      </c>
      <c r="C129" s="1" t="s">
        <v>124</v>
      </c>
      <c r="D129" s="1" t="s">
        <v>119</v>
      </c>
      <c r="E129" s="1" t="s">
        <v>207</v>
      </c>
      <c r="F129" s="1">
        <v>8.1999999999999993</v>
      </c>
      <c r="G129" s="1">
        <v>580000</v>
      </c>
      <c r="H129" s="1">
        <v>260000</v>
      </c>
      <c r="I129" s="1">
        <v>130000</v>
      </c>
      <c r="J129" s="1">
        <v>140000</v>
      </c>
      <c r="K129" s="1">
        <v>40000</v>
      </c>
      <c r="L129" s="4">
        <v>42055</v>
      </c>
    </row>
    <row r="130" spans="1:12" x14ac:dyDescent="0.3">
      <c r="A130" s="1" t="s">
        <v>208</v>
      </c>
      <c r="B130" s="1" t="s">
        <v>85</v>
      </c>
      <c r="C130" s="1" t="s">
        <v>192</v>
      </c>
      <c r="D130" s="1" t="s">
        <v>168</v>
      </c>
      <c r="E130" s="1" t="s">
        <v>168</v>
      </c>
      <c r="F130" s="1">
        <v>7</v>
      </c>
      <c r="G130" s="1">
        <v>570000</v>
      </c>
      <c r="H130" s="1">
        <v>220000</v>
      </c>
      <c r="I130" s="1">
        <v>90000</v>
      </c>
      <c r="J130" s="1">
        <v>220000</v>
      </c>
      <c r="K130" s="1">
        <v>40000</v>
      </c>
      <c r="L130" s="4">
        <v>42881</v>
      </c>
    </row>
    <row r="131" spans="1:12" x14ac:dyDescent="0.3">
      <c r="A131" s="1" t="s">
        <v>209</v>
      </c>
      <c r="B131" s="1" t="s">
        <v>118</v>
      </c>
      <c r="C131" s="1" t="s">
        <v>27</v>
      </c>
      <c r="D131" s="1" t="s">
        <v>119</v>
      </c>
      <c r="E131" s="1" t="s">
        <v>155</v>
      </c>
      <c r="F131" s="1">
        <v>8.6</v>
      </c>
      <c r="G131" s="1">
        <v>560000</v>
      </c>
      <c r="H131" s="1">
        <v>240000</v>
      </c>
      <c r="I131" s="1">
        <v>130000</v>
      </c>
      <c r="J131" s="1">
        <v>150000</v>
      </c>
      <c r="K131" s="1">
        <v>40000</v>
      </c>
      <c r="L131" s="4">
        <v>42104</v>
      </c>
    </row>
    <row r="132" spans="1:12" x14ac:dyDescent="0.3">
      <c r="A132" s="1" t="s">
        <v>210</v>
      </c>
      <c r="B132" s="1" t="s">
        <v>5</v>
      </c>
      <c r="C132" s="1" t="s">
        <v>15</v>
      </c>
      <c r="D132" s="1" t="s">
        <v>108</v>
      </c>
      <c r="E132" s="1" t="s">
        <v>211</v>
      </c>
      <c r="F132" s="1">
        <v>8.1</v>
      </c>
      <c r="G132" s="1">
        <v>560000</v>
      </c>
      <c r="H132" s="1">
        <v>120000</v>
      </c>
      <c r="I132" s="1">
        <v>170000</v>
      </c>
      <c r="J132" s="1">
        <v>220000</v>
      </c>
      <c r="K132" s="1">
        <v>60000</v>
      </c>
      <c r="L132" s="4">
        <v>42976</v>
      </c>
    </row>
    <row r="133" spans="1:12" x14ac:dyDescent="0.3">
      <c r="A133" s="1" t="s">
        <v>212</v>
      </c>
      <c r="B133" s="1" t="s">
        <v>118</v>
      </c>
      <c r="C133" s="1" t="s">
        <v>11</v>
      </c>
      <c r="D133" s="1" t="s">
        <v>119</v>
      </c>
      <c r="E133" s="1" t="s">
        <v>213</v>
      </c>
      <c r="F133" s="1">
        <v>9.1</v>
      </c>
      <c r="G133" s="1">
        <v>560000</v>
      </c>
      <c r="H133" s="1">
        <v>300000</v>
      </c>
      <c r="I133" s="1">
        <v>70000</v>
      </c>
      <c r="J133" s="1">
        <v>150000</v>
      </c>
      <c r="K133" s="1">
        <v>50000</v>
      </c>
      <c r="L133" s="4">
        <v>42993</v>
      </c>
    </row>
    <row r="134" spans="1:12" x14ac:dyDescent="0.3">
      <c r="A134" s="1" t="s">
        <v>214</v>
      </c>
      <c r="B134" s="1" t="s">
        <v>118</v>
      </c>
      <c r="C134" s="1" t="s">
        <v>124</v>
      </c>
      <c r="D134" s="1" t="s">
        <v>119</v>
      </c>
      <c r="E134" s="1" t="s">
        <v>215</v>
      </c>
      <c r="F134" s="1">
        <v>7.5</v>
      </c>
      <c r="G134" s="1">
        <v>550000</v>
      </c>
      <c r="H134" s="1">
        <v>200000</v>
      </c>
      <c r="I134" s="1">
        <v>170000</v>
      </c>
      <c r="J134" s="1">
        <v>160000</v>
      </c>
      <c r="K134" s="1">
        <v>30000</v>
      </c>
      <c r="L134" s="4">
        <v>42769</v>
      </c>
    </row>
    <row r="135" spans="1:12" x14ac:dyDescent="0.3">
      <c r="A135" s="1" t="s">
        <v>216</v>
      </c>
      <c r="B135" s="1" t="s">
        <v>5</v>
      </c>
      <c r="C135" s="1" t="s">
        <v>73</v>
      </c>
      <c r="D135" s="1" t="s">
        <v>143</v>
      </c>
      <c r="E135" s="1" t="s">
        <v>217</v>
      </c>
      <c r="F135" s="1">
        <v>8.5</v>
      </c>
      <c r="G135" s="1">
        <v>550000</v>
      </c>
      <c r="H135" s="1">
        <v>100000</v>
      </c>
      <c r="I135" s="1">
        <v>20000</v>
      </c>
      <c r="J135" s="1">
        <v>350000</v>
      </c>
      <c r="K135" s="1">
        <v>80000</v>
      </c>
      <c r="L135" s="4">
        <v>43000</v>
      </c>
    </row>
    <row r="136" spans="1:12" x14ac:dyDescent="0.3">
      <c r="A136" s="1" t="s">
        <v>218</v>
      </c>
      <c r="B136" s="1" t="s">
        <v>118</v>
      </c>
      <c r="C136" s="1" t="s">
        <v>27</v>
      </c>
      <c r="D136" s="1" t="s">
        <v>143</v>
      </c>
      <c r="E136" s="1" t="s">
        <v>219</v>
      </c>
      <c r="F136" s="1">
        <v>6.3</v>
      </c>
      <c r="G136" s="1">
        <v>540000</v>
      </c>
      <c r="H136" s="1">
        <v>170000</v>
      </c>
      <c r="I136" s="1">
        <v>240000</v>
      </c>
      <c r="J136" s="1">
        <v>90000</v>
      </c>
      <c r="K136" s="1">
        <v>30000</v>
      </c>
      <c r="L136" s="4">
        <v>42696</v>
      </c>
    </row>
    <row r="137" spans="1:12" x14ac:dyDescent="0.3">
      <c r="A137" s="1" t="s">
        <v>220</v>
      </c>
      <c r="B137" s="1" t="s">
        <v>103</v>
      </c>
      <c r="C137" s="1" t="s">
        <v>15</v>
      </c>
      <c r="D137" s="1" t="s">
        <v>119</v>
      </c>
      <c r="E137" s="1" t="s">
        <v>221</v>
      </c>
      <c r="F137" s="1">
        <v>6.1</v>
      </c>
      <c r="G137" s="1">
        <v>540000</v>
      </c>
      <c r="H137" s="1">
        <v>160000</v>
      </c>
      <c r="I137" s="1">
        <v>150000</v>
      </c>
      <c r="J137" s="1">
        <v>200000</v>
      </c>
      <c r="K137" s="1">
        <v>30000</v>
      </c>
      <c r="L137" s="4">
        <v>42328</v>
      </c>
    </row>
    <row r="138" spans="1:12" x14ac:dyDescent="0.3">
      <c r="A138" s="1" t="s">
        <v>222</v>
      </c>
      <c r="B138" s="1" t="s">
        <v>5</v>
      </c>
      <c r="C138" s="1" t="s">
        <v>73</v>
      </c>
      <c r="D138" s="1" t="s">
        <v>166</v>
      </c>
      <c r="E138" s="1" t="s">
        <v>186</v>
      </c>
      <c r="F138" s="1">
        <v>8.9</v>
      </c>
      <c r="G138" s="1">
        <v>530000</v>
      </c>
      <c r="H138" s="1">
        <v>50000</v>
      </c>
      <c r="I138" s="1">
        <v>10000</v>
      </c>
      <c r="J138" s="1">
        <v>390000</v>
      </c>
      <c r="K138" s="1">
        <v>80000</v>
      </c>
      <c r="L138" s="4">
        <v>43336</v>
      </c>
    </row>
    <row r="139" spans="1:12" x14ac:dyDescent="0.3">
      <c r="A139" s="1" t="s">
        <v>223</v>
      </c>
      <c r="B139" s="1" t="s">
        <v>85</v>
      </c>
      <c r="C139" s="1" t="s">
        <v>2</v>
      </c>
      <c r="D139" s="1" t="s">
        <v>119</v>
      </c>
      <c r="E139" s="1" t="s">
        <v>224</v>
      </c>
      <c r="F139" s="1">
        <v>7.3</v>
      </c>
      <c r="G139" s="1">
        <v>510000</v>
      </c>
      <c r="H139" s="1">
        <v>220000</v>
      </c>
      <c r="I139" s="1">
        <v>100000</v>
      </c>
      <c r="J139" s="1">
        <v>140000</v>
      </c>
      <c r="K139" s="1">
        <v>40000</v>
      </c>
      <c r="L139" s="4">
        <v>43028</v>
      </c>
    </row>
    <row r="140" spans="1:12" x14ac:dyDescent="0.3">
      <c r="A140" s="1" t="s">
        <v>225</v>
      </c>
      <c r="B140" s="1" t="s">
        <v>118</v>
      </c>
      <c r="C140" s="1" t="s">
        <v>36</v>
      </c>
      <c r="D140" s="1" t="s">
        <v>119</v>
      </c>
      <c r="E140" s="1" t="s">
        <v>226</v>
      </c>
      <c r="F140" s="1">
        <v>7.8</v>
      </c>
      <c r="G140" s="1">
        <v>500000</v>
      </c>
      <c r="H140" s="1">
        <v>180000</v>
      </c>
      <c r="I140" s="1">
        <v>170000</v>
      </c>
      <c r="J140" s="1">
        <v>120000</v>
      </c>
      <c r="K140" s="1">
        <v>30000</v>
      </c>
      <c r="L140" s="4">
        <v>41936</v>
      </c>
    </row>
    <row r="141" spans="1:12" x14ac:dyDescent="0.3">
      <c r="A141" s="1" t="s">
        <v>227</v>
      </c>
      <c r="B141" s="1" t="s">
        <v>118</v>
      </c>
      <c r="C141" s="1" t="s">
        <v>201</v>
      </c>
      <c r="D141" s="1" t="s">
        <v>228</v>
      </c>
      <c r="E141" s="1" t="s">
        <v>229</v>
      </c>
      <c r="F141" s="1">
        <v>5.5</v>
      </c>
      <c r="G141" s="1">
        <v>500000</v>
      </c>
      <c r="H141" s="1">
        <v>290000</v>
      </c>
      <c r="I141" s="1">
        <v>40000</v>
      </c>
      <c r="J141" s="1">
        <v>130000</v>
      </c>
      <c r="K141" s="1">
        <v>40000</v>
      </c>
      <c r="L141" s="4">
        <v>41569</v>
      </c>
    </row>
    <row r="142" spans="1:12" x14ac:dyDescent="0.3">
      <c r="A142" s="1" t="s">
        <v>230</v>
      </c>
      <c r="B142" s="1" t="s">
        <v>103</v>
      </c>
      <c r="C142" s="1" t="s">
        <v>146</v>
      </c>
      <c r="D142" s="1" t="s">
        <v>119</v>
      </c>
      <c r="E142" s="1" t="s">
        <v>147</v>
      </c>
      <c r="F142" s="1">
        <v>4.8</v>
      </c>
      <c r="G142" s="1">
        <v>490000</v>
      </c>
      <c r="H142" s="1">
        <v>230000</v>
      </c>
      <c r="I142" s="1">
        <v>100000</v>
      </c>
      <c r="J142" s="1">
        <v>120000</v>
      </c>
      <c r="K142" s="1">
        <v>40000</v>
      </c>
      <c r="L142" s="4">
        <v>42321</v>
      </c>
    </row>
    <row r="143" spans="1:12" x14ac:dyDescent="0.3">
      <c r="A143" s="1" t="s">
        <v>231</v>
      </c>
      <c r="B143" s="1" t="s">
        <v>5</v>
      </c>
      <c r="C143" s="1" t="s">
        <v>73</v>
      </c>
      <c r="D143" s="1" t="s">
        <v>163</v>
      </c>
      <c r="E143" s="1" t="s">
        <v>166</v>
      </c>
      <c r="F143" s="1">
        <v>8.6</v>
      </c>
      <c r="G143" s="1">
        <v>490000</v>
      </c>
      <c r="H143" s="1">
        <v>100000</v>
      </c>
      <c r="I143" s="1">
        <v>20000</v>
      </c>
      <c r="J143" s="1">
        <v>300000</v>
      </c>
      <c r="K143" s="1">
        <v>70000</v>
      </c>
      <c r="L143" s="4">
        <v>42892</v>
      </c>
    </row>
    <row r="144" spans="1:12" x14ac:dyDescent="0.3">
      <c r="A144" s="1" t="s">
        <v>232</v>
      </c>
      <c r="B144" s="1" t="s">
        <v>118</v>
      </c>
      <c r="C144" s="1" t="s">
        <v>201</v>
      </c>
      <c r="D144" s="1" t="s">
        <v>233</v>
      </c>
      <c r="E144" s="1" t="s">
        <v>234</v>
      </c>
      <c r="F144" s="1">
        <v>7.9</v>
      </c>
      <c r="G144" s="1">
        <v>490000</v>
      </c>
      <c r="H144" s="1">
        <v>190000</v>
      </c>
      <c r="I144" s="1">
        <v>220000</v>
      </c>
      <c r="J144" s="1">
        <v>60000</v>
      </c>
      <c r="K144" s="1">
        <v>30000</v>
      </c>
      <c r="L144" s="4">
        <v>42794</v>
      </c>
    </row>
    <row r="145" spans="1:12" x14ac:dyDescent="0.3">
      <c r="A145" s="1" t="s">
        <v>235</v>
      </c>
      <c r="B145" s="1" t="s">
        <v>118</v>
      </c>
      <c r="C145" s="1" t="s">
        <v>15</v>
      </c>
      <c r="D145" s="1" t="s">
        <v>119</v>
      </c>
      <c r="E145" s="1" t="s">
        <v>221</v>
      </c>
      <c r="F145" s="1">
        <v>8.1</v>
      </c>
      <c r="G145" s="1">
        <v>490000</v>
      </c>
      <c r="H145" s="1">
        <v>140000</v>
      </c>
      <c r="I145" s="1">
        <v>180000</v>
      </c>
      <c r="J145" s="1">
        <v>150000</v>
      </c>
      <c r="K145" s="1">
        <v>30000</v>
      </c>
      <c r="L145" s="4">
        <v>41761</v>
      </c>
    </row>
    <row r="146" spans="1:12" x14ac:dyDescent="0.3">
      <c r="A146" s="1" t="s">
        <v>236</v>
      </c>
      <c r="B146" s="1" t="s">
        <v>118</v>
      </c>
      <c r="C146" s="1" t="s">
        <v>124</v>
      </c>
      <c r="D146" s="1" t="s">
        <v>174</v>
      </c>
      <c r="E146" s="1" t="s">
        <v>237</v>
      </c>
      <c r="F146" s="1">
        <v>5.2</v>
      </c>
      <c r="G146" s="1">
        <v>480000</v>
      </c>
      <c r="H146" s="1">
        <v>220000</v>
      </c>
      <c r="I146" s="1">
        <v>70000</v>
      </c>
      <c r="J146" s="1">
        <v>150000</v>
      </c>
      <c r="K146" s="1">
        <v>40000</v>
      </c>
      <c r="L146" s="4">
        <v>41576</v>
      </c>
    </row>
    <row r="147" spans="1:12" x14ac:dyDescent="0.3">
      <c r="A147" s="1" t="s">
        <v>238</v>
      </c>
      <c r="B147" s="1" t="s">
        <v>1</v>
      </c>
      <c r="C147" s="1" t="s">
        <v>27</v>
      </c>
      <c r="D147" s="1" t="s">
        <v>239</v>
      </c>
      <c r="E147" s="1" t="s">
        <v>240</v>
      </c>
      <c r="F147" s="1">
        <v>6.4</v>
      </c>
      <c r="G147" s="1">
        <v>480000</v>
      </c>
      <c r="H147" s="1">
        <v>220000</v>
      </c>
      <c r="I147" s="1">
        <v>110000</v>
      </c>
      <c r="J147" s="1">
        <v>100000</v>
      </c>
      <c r="K147" s="1">
        <v>50000</v>
      </c>
      <c r="L147" s="4">
        <v>41814</v>
      </c>
    </row>
    <row r="148" spans="1:12" x14ac:dyDescent="0.3">
      <c r="A148" s="1" t="s">
        <v>241</v>
      </c>
      <c r="B148" s="1" t="s">
        <v>85</v>
      </c>
      <c r="C148" s="1" t="s">
        <v>124</v>
      </c>
      <c r="D148" s="1" t="s">
        <v>174</v>
      </c>
      <c r="E148" s="1" t="s">
        <v>242</v>
      </c>
      <c r="F148" s="1">
        <v>8.8000000000000007</v>
      </c>
      <c r="G148" s="1">
        <v>470000</v>
      </c>
      <c r="H148" s="1">
        <v>230000</v>
      </c>
      <c r="I148" s="1">
        <v>10000</v>
      </c>
      <c r="J148" s="1">
        <v>180000</v>
      </c>
      <c r="K148" s="1">
        <v>40000</v>
      </c>
      <c r="L148" s="4">
        <v>42962</v>
      </c>
    </row>
    <row r="149" spans="1:12" x14ac:dyDescent="0.3">
      <c r="A149" s="1" t="s">
        <v>243</v>
      </c>
      <c r="B149" s="1" t="s">
        <v>5</v>
      </c>
      <c r="C149" s="1" t="s">
        <v>124</v>
      </c>
      <c r="D149" s="1" t="s">
        <v>108</v>
      </c>
      <c r="E149" s="1" t="s">
        <v>109</v>
      </c>
      <c r="F149" s="1">
        <v>6.7</v>
      </c>
      <c r="G149" s="1">
        <v>470000</v>
      </c>
      <c r="H149" s="1">
        <v>140000</v>
      </c>
      <c r="I149" s="1">
        <v>10000</v>
      </c>
      <c r="J149" s="1">
        <v>250000</v>
      </c>
      <c r="K149" s="1">
        <v>70000</v>
      </c>
      <c r="L149" s="4">
        <v>42983</v>
      </c>
    </row>
    <row r="150" spans="1:12" x14ac:dyDescent="0.3">
      <c r="A150" s="1" t="s">
        <v>244</v>
      </c>
      <c r="B150" s="1" t="s">
        <v>118</v>
      </c>
      <c r="C150" s="1" t="s">
        <v>159</v>
      </c>
      <c r="D150" s="1" t="s">
        <v>119</v>
      </c>
      <c r="E150" s="1" t="s">
        <v>245</v>
      </c>
      <c r="F150" s="1">
        <v>7.1</v>
      </c>
      <c r="G150" s="1">
        <v>470000</v>
      </c>
      <c r="H150" s="1">
        <v>150000</v>
      </c>
      <c r="I150" s="1">
        <v>120000</v>
      </c>
      <c r="J150" s="1">
        <v>170000</v>
      </c>
      <c r="K150" s="1">
        <v>30000</v>
      </c>
      <c r="L150" s="4">
        <v>43182</v>
      </c>
    </row>
    <row r="151" spans="1:12" x14ac:dyDescent="0.3">
      <c r="A151" s="1" t="s">
        <v>246</v>
      </c>
      <c r="B151" s="1" t="s">
        <v>118</v>
      </c>
      <c r="C151" s="1" t="s">
        <v>159</v>
      </c>
      <c r="D151" s="1" t="s">
        <v>119</v>
      </c>
      <c r="E151" s="1" t="s">
        <v>247</v>
      </c>
      <c r="F151" s="1">
        <v>7.3</v>
      </c>
      <c r="G151" s="1">
        <v>470000</v>
      </c>
      <c r="H151" s="1">
        <v>190000</v>
      </c>
      <c r="I151" s="1">
        <v>90000</v>
      </c>
      <c r="J151" s="1">
        <v>160000</v>
      </c>
      <c r="K151" s="1">
        <v>30000</v>
      </c>
      <c r="L151" s="4">
        <v>43385</v>
      </c>
    </row>
    <row r="152" spans="1:12" x14ac:dyDescent="0.3">
      <c r="A152" s="1" t="s">
        <v>248</v>
      </c>
      <c r="B152" s="1" t="s">
        <v>118</v>
      </c>
      <c r="C152" s="1" t="s">
        <v>15</v>
      </c>
      <c r="D152" s="1" t="s">
        <v>119</v>
      </c>
      <c r="E152" s="1" t="s">
        <v>143</v>
      </c>
      <c r="F152" s="1">
        <v>6</v>
      </c>
      <c r="G152" s="1">
        <v>460000</v>
      </c>
      <c r="H152" s="1">
        <v>180000</v>
      </c>
      <c r="I152" s="1">
        <v>130000</v>
      </c>
      <c r="J152" s="1">
        <v>120000</v>
      </c>
      <c r="K152" s="1">
        <v>30000</v>
      </c>
      <c r="L152" s="4">
        <v>42818</v>
      </c>
    </row>
    <row r="153" spans="1:12" x14ac:dyDescent="0.3">
      <c r="A153" s="1" t="s">
        <v>249</v>
      </c>
      <c r="B153" s="1" t="s">
        <v>85</v>
      </c>
      <c r="C153" s="1" t="s">
        <v>2</v>
      </c>
      <c r="D153" s="1" t="s">
        <v>119</v>
      </c>
      <c r="E153" s="1" t="s">
        <v>224</v>
      </c>
      <c r="F153" s="1">
        <v>8</v>
      </c>
      <c r="G153" s="1">
        <v>460000</v>
      </c>
      <c r="H153" s="1">
        <v>210000</v>
      </c>
      <c r="I153" s="1">
        <v>70000</v>
      </c>
      <c r="J153" s="1">
        <v>150000</v>
      </c>
      <c r="K153" s="1">
        <v>30000</v>
      </c>
      <c r="L153" s="4">
        <v>43238</v>
      </c>
    </row>
    <row r="154" spans="1:12" x14ac:dyDescent="0.3">
      <c r="A154" s="1" t="s">
        <v>250</v>
      </c>
      <c r="B154" s="1" t="s">
        <v>118</v>
      </c>
      <c r="C154" s="1" t="s">
        <v>124</v>
      </c>
      <c r="D154" s="1" t="s">
        <v>119</v>
      </c>
      <c r="E154" s="1" t="s">
        <v>251</v>
      </c>
      <c r="F154" s="1">
        <v>6.8</v>
      </c>
      <c r="G154" s="1">
        <v>440000</v>
      </c>
      <c r="H154" s="1">
        <v>170000</v>
      </c>
      <c r="I154" s="1">
        <v>170000</v>
      </c>
      <c r="J154" s="1">
        <v>80000</v>
      </c>
      <c r="K154" s="1">
        <v>30000</v>
      </c>
      <c r="L154" s="4">
        <v>42944</v>
      </c>
    </row>
    <row r="155" spans="1:12" x14ac:dyDescent="0.3">
      <c r="A155" s="1" t="s">
        <v>190</v>
      </c>
      <c r="B155" s="1" t="s">
        <v>22</v>
      </c>
      <c r="C155" s="1" t="s">
        <v>15</v>
      </c>
      <c r="D155" s="1" t="s">
        <v>16</v>
      </c>
      <c r="E155" s="1" t="s">
        <v>20</v>
      </c>
      <c r="F155" s="1">
        <v>7.3</v>
      </c>
      <c r="G155" s="1">
        <v>440000</v>
      </c>
      <c r="H155" s="1">
        <v>150000</v>
      </c>
      <c r="I155" s="1">
        <v>0</v>
      </c>
      <c r="J155" s="1">
        <v>250000</v>
      </c>
      <c r="K155" s="1">
        <v>30000</v>
      </c>
      <c r="L155" s="4">
        <v>41744</v>
      </c>
    </row>
    <row r="156" spans="1:12" x14ac:dyDescent="0.3">
      <c r="A156" s="1" t="s">
        <v>252</v>
      </c>
      <c r="B156" s="1" t="s">
        <v>103</v>
      </c>
      <c r="C156" s="1" t="s">
        <v>7</v>
      </c>
      <c r="D156" s="1" t="s">
        <v>119</v>
      </c>
      <c r="E156" s="1" t="s">
        <v>253</v>
      </c>
      <c r="F156" s="1">
        <v>6.7</v>
      </c>
      <c r="G156" s="1">
        <v>440000</v>
      </c>
      <c r="H156" s="1">
        <v>200000</v>
      </c>
      <c r="I156" s="1">
        <v>90000</v>
      </c>
      <c r="J156" s="1">
        <v>120000</v>
      </c>
      <c r="K156" s="1">
        <v>30000</v>
      </c>
      <c r="L156" s="4">
        <v>42482</v>
      </c>
    </row>
    <row r="157" spans="1:12" x14ac:dyDescent="0.3">
      <c r="A157" s="1" t="s">
        <v>64</v>
      </c>
      <c r="B157" s="1" t="s">
        <v>85</v>
      </c>
      <c r="C157" s="1" t="s">
        <v>15</v>
      </c>
      <c r="D157" s="1" t="s">
        <v>52</v>
      </c>
      <c r="E157" s="1" t="s">
        <v>53</v>
      </c>
      <c r="F157" s="1">
        <v>7.5</v>
      </c>
      <c r="G157" s="1">
        <v>430000</v>
      </c>
      <c r="H157" s="1">
        <v>300000</v>
      </c>
      <c r="I157" s="1">
        <v>30000</v>
      </c>
      <c r="J157" s="1">
        <v>60000</v>
      </c>
      <c r="K157" s="1">
        <v>40000</v>
      </c>
      <c r="L157" s="4">
        <v>42997</v>
      </c>
    </row>
    <row r="158" spans="1:12" x14ac:dyDescent="0.3">
      <c r="A158" s="1" t="s">
        <v>254</v>
      </c>
      <c r="B158" s="1" t="s">
        <v>85</v>
      </c>
      <c r="C158" s="1" t="s">
        <v>7</v>
      </c>
      <c r="D158" s="1" t="s">
        <v>28</v>
      </c>
      <c r="E158" s="1" t="s">
        <v>255</v>
      </c>
      <c r="F158" s="1">
        <v>8.1999999999999993</v>
      </c>
      <c r="G158" s="1">
        <v>430000</v>
      </c>
      <c r="H158" s="1">
        <v>240000</v>
      </c>
      <c r="I158" s="1">
        <v>10000</v>
      </c>
      <c r="J158" s="1">
        <v>150000</v>
      </c>
      <c r="K158" s="1">
        <v>40000</v>
      </c>
      <c r="L158" s="4">
        <v>43049</v>
      </c>
    </row>
    <row r="159" spans="1:12" x14ac:dyDescent="0.3">
      <c r="A159" s="1" t="s">
        <v>256</v>
      </c>
      <c r="B159" s="1" t="s">
        <v>85</v>
      </c>
      <c r="C159" s="1" t="s">
        <v>73</v>
      </c>
      <c r="D159" s="1" t="s">
        <v>119</v>
      </c>
      <c r="E159" s="1" t="s">
        <v>253</v>
      </c>
      <c r="F159" s="1">
        <v>7</v>
      </c>
      <c r="G159" s="1">
        <v>410000</v>
      </c>
      <c r="H159" s="1">
        <v>160000</v>
      </c>
      <c r="I159" s="1">
        <v>60000</v>
      </c>
      <c r="J159" s="1">
        <v>150000</v>
      </c>
      <c r="K159" s="1">
        <v>30000</v>
      </c>
      <c r="L159" s="4">
        <v>43357</v>
      </c>
    </row>
    <row r="160" spans="1:12" x14ac:dyDescent="0.3">
      <c r="A160" s="1" t="s">
        <v>257</v>
      </c>
      <c r="B160" s="1" t="s">
        <v>22</v>
      </c>
      <c r="C160" s="1" t="s">
        <v>201</v>
      </c>
      <c r="D160" s="1" t="s">
        <v>258</v>
      </c>
      <c r="E160" s="1" t="s">
        <v>259</v>
      </c>
      <c r="F160" s="1">
        <v>3</v>
      </c>
      <c r="G160" s="1">
        <v>390000</v>
      </c>
      <c r="H160" s="1">
        <v>220000</v>
      </c>
      <c r="I160" s="1">
        <v>0</v>
      </c>
      <c r="J160" s="1">
        <v>130000</v>
      </c>
      <c r="K160" s="1">
        <v>30000</v>
      </c>
      <c r="L160" s="4">
        <v>41597</v>
      </c>
    </row>
    <row r="161" spans="1:12" x14ac:dyDescent="0.3">
      <c r="A161" s="1" t="s">
        <v>260</v>
      </c>
      <c r="B161" s="1" t="s">
        <v>118</v>
      </c>
      <c r="C161" s="1" t="s">
        <v>36</v>
      </c>
      <c r="D161" s="1" t="s">
        <v>174</v>
      </c>
      <c r="E161" s="1" t="s">
        <v>174</v>
      </c>
      <c r="F161" s="1">
        <v>7.5</v>
      </c>
      <c r="G161" s="1">
        <v>380000</v>
      </c>
      <c r="H161" s="1">
        <v>200000</v>
      </c>
      <c r="I161" s="1">
        <v>110000</v>
      </c>
      <c r="J161" s="1">
        <v>40000</v>
      </c>
      <c r="K161" s="1">
        <v>30000</v>
      </c>
      <c r="L161" s="4">
        <v>42255</v>
      </c>
    </row>
    <row r="162" spans="1:12" x14ac:dyDescent="0.3">
      <c r="A162" s="1" t="s">
        <v>261</v>
      </c>
      <c r="B162" s="1" t="s">
        <v>103</v>
      </c>
      <c r="C162" s="1" t="s">
        <v>15</v>
      </c>
      <c r="D162" s="1" t="s">
        <v>119</v>
      </c>
      <c r="E162" s="1" t="s">
        <v>119</v>
      </c>
      <c r="F162" s="1">
        <v>6.7</v>
      </c>
      <c r="G162" s="1">
        <v>380000</v>
      </c>
      <c r="H162" s="1">
        <v>170000</v>
      </c>
      <c r="I162" s="1">
        <v>40000</v>
      </c>
      <c r="J162" s="1">
        <v>140000</v>
      </c>
      <c r="K162" s="1">
        <v>30000</v>
      </c>
      <c r="L162" s="4">
        <v>41845</v>
      </c>
    </row>
    <row r="163" spans="1:12" x14ac:dyDescent="0.3">
      <c r="A163" s="1" t="s">
        <v>262</v>
      </c>
      <c r="B163" s="1" t="s">
        <v>5</v>
      </c>
      <c r="C163" s="1" t="s">
        <v>73</v>
      </c>
      <c r="D163" s="1" t="s">
        <v>19</v>
      </c>
      <c r="E163" s="1" t="s">
        <v>263</v>
      </c>
      <c r="F163" s="1">
        <v>8</v>
      </c>
      <c r="G163" s="1">
        <v>370000</v>
      </c>
      <c r="H163" s="1">
        <v>80000</v>
      </c>
      <c r="I163" s="1">
        <v>10000</v>
      </c>
      <c r="J163" s="1">
        <v>220000</v>
      </c>
      <c r="K163" s="1">
        <v>60000</v>
      </c>
      <c r="L163" s="4">
        <v>43175</v>
      </c>
    </row>
    <row r="164" spans="1:12" x14ac:dyDescent="0.3">
      <c r="A164" s="1" t="s">
        <v>236</v>
      </c>
      <c r="B164" s="1" t="s">
        <v>103</v>
      </c>
      <c r="C164" s="1" t="s">
        <v>124</v>
      </c>
      <c r="D164" s="1" t="s">
        <v>174</v>
      </c>
      <c r="E164" s="1" t="s">
        <v>175</v>
      </c>
      <c r="F164" s="1">
        <v>6</v>
      </c>
      <c r="G164" s="1">
        <v>370000</v>
      </c>
      <c r="H164" s="1">
        <v>200000</v>
      </c>
      <c r="I164" s="1">
        <v>10000</v>
      </c>
      <c r="J164" s="1">
        <v>130000</v>
      </c>
      <c r="K164" s="1">
        <v>30000</v>
      </c>
      <c r="L164" s="4">
        <v>41576</v>
      </c>
    </row>
    <row r="165" spans="1:12" x14ac:dyDescent="0.3">
      <c r="A165" s="1" t="s">
        <v>264</v>
      </c>
      <c r="B165" s="1" t="s">
        <v>118</v>
      </c>
      <c r="C165" s="1" t="s">
        <v>27</v>
      </c>
      <c r="D165" s="1" t="s">
        <v>265</v>
      </c>
      <c r="E165" s="1" t="s">
        <v>265</v>
      </c>
      <c r="F165" s="1">
        <v>8.1</v>
      </c>
      <c r="G165" s="1">
        <v>370000</v>
      </c>
      <c r="H165" s="1">
        <v>150000</v>
      </c>
      <c r="I165" s="1">
        <v>160000</v>
      </c>
      <c r="J165" s="1">
        <v>50000</v>
      </c>
      <c r="K165" s="1">
        <v>20000</v>
      </c>
      <c r="L165" s="4">
        <v>42633</v>
      </c>
    </row>
    <row r="166" spans="1:12" x14ac:dyDescent="0.3">
      <c r="A166" s="1" t="s">
        <v>266</v>
      </c>
      <c r="B166" s="1" t="s">
        <v>103</v>
      </c>
      <c r="C166" s="1" t="s">
        <v>2</v>
      </c>
      <c r="D166" s="1" t="s">
        <v>119</v>
      </c>
      <c r="E166" s="1" t="s">
        <v>102</v>
      </c>
      <c r="F166" s="1">
        <v>8</v>
      </c>
      <c r="G166" s="1">
        <v>360000</v>
      </c>
      <c r="H166" s="1">
        <v>150000</v>
      </c>
      <c r="I166" s="1">
        <v>80000</v>
      </c>
      <c r="J166" s="1">
        <v>110000</v>
      </c>
      <c r="K166" s="1">
        <v>20000</v>
      </c>
      <c r="L166" s="4">
        <v>41532</v>
      </c>
    </row>
    <row r="167" spans="1:12" x14ac:dyDescent="0.3">
      <c r="A167" s="1" t="s">
        <v>267</v>
      </c>
      <c r="B167" s="1" t="s">
        <v>85</v>
      </c>
      <c r="C167" s="1" t="s">
        <v>2</v>
      </c>
      <c r="D167" s="1" t="s">
        <v>119</v>
      </c>
      <c r="E167" s="1" t="s">
        <v>253</v>
      </c>
      <c r="F167" s="1">
        <v>7</v>
      </c>
      <c r="G167" s="1">
        <v>360000</v>
      </c>
      <c r="H167" s="1">
        <v>180000</v>
      </c>
      <c r="I167" s="1">
        <v>80000</v>
      </c>
      <c r="J167" s="1">
        <v>80000</v>
      </c>
      <c r="K167" s="1">
        <v>30000</v>
      </c>
      <c r="L167" s="4">
        <v>43210</v>
      </c>
    </row>
    <row r="168" spans="1:12" x14ac:dyDescent="0.3">
      <c r="A168" s="1" t="s">
        <v>21</v>
      </c>
      <c r="B168" s="1" t="s">
        <v>103</v>
      </c>
      <c r="C168" s="1" t="s">
        <v>7</v>
      </c>
      <c r="D168" s="1" t="s">
        <v>8</v>
      </c>
      <c r="E168" s="1" t="s">
        <v>23</v>
      </c>
      <c r="F168" s="1">
        <v>8.8000000000000007</v>
      </c>
      <c r="G168" s="1">
        <v>350000</v>
      </c>
      <c r="H168" s="1">
        <v>220000</v>
      </c>
      <c r="I168" s="1">
        <v>10000</v>
      </c>
      <c r="J168" s="1">
        <v>90000</v>
      </c>
      <c r="K168" s="1">
        <v>30000</v>
      </c>
      <c r="L168" s="4">
        <v>41583</v>
      </c>
    </row>
    <row r="169" spans="1:12" x14ac:dyDescent="0.3">
      <c r="A169" s="1" t="s">
        <v>268</v>
      </c>
      <c r="B169" s="1" t="s">
        <v>5</v>
      </c>
      <c r="C169" s="1" t="s">
        <v>192</v>
      </c>
      <c r="D169" s="1" t="s">
        <v>193</v>
      </c>
      <c r="E169" s="1" t="s">
        <v>194</v>
      </c>
      <c r="F169" s="1">
        <v>7.1</v>
      </c>
      <c r="G169" s="1">
        <v>350000</v>
      </c>
      <c r="H169" s="1">
        <v>90000</v>
      </c>
      <c r="I169" s="1">
        <v>90000</v>
      </c>
      <c r="J169" s="1">
        <v>130000</v>
      </c>
      <c r="K169" s="1">
        <v>40000</v>
      </c>
      <c r="L169" s="4">
        <v>42052</v>
      </c>
    </row>
    <row r="170" spans="1:12" x14ac:dyDescent="0.3">
      <c r="A170" s="1" t="s">
        <v>269</v>
      </c>
      <c r="B170" s="1" t="s">
        <v>118</v>
      </c>
      <c r="C170" s="1" t="s">
        <v>192</v>
      </c>
      <c r="D170" s="1" t="s">
        <v>143</v>
      </c>
      <c r="E170" s="1" t="s">
        <v>270</v>
      </c>
      <c r="F170" s="1">
        <v>5</v>
      </c>
      <c r="G170" s="1">
        <v>350000</v>
      </c>
      <c r="H170" s="1">
        <v>130000</v>
      </c>
      <c r="I170" s="1">
        <v>170000</v>
      </c>
      <c r="J170" s="1">
        <v>30000</v>
      </c>
      <c r="K170" s="1">
        <v>20000</v>
      </c>
      <c r="L170" s="4">
        <v>42297</v>
      </c>
    </row>
    <row r="171" spans="1:12" x14ac:dyDescent="0.3">
      <c r="A171" s="1" t="s">
        <v>271</v>
      </c>
      <c r="B171" s="1" t="s">
        <v>118</v>
      </c>
      <c r="C171" s="1" t="s">
        <v>192</v>
      </c>
      <c r="D171" s="1" t="s">
        <v>119</v>
      </c>
      <c r="E171" s="1" t="s">
        <v>207</v>
      </c>
      <c r="F171" s="1">
        <v>6</v>
      </c>
      <c r="G171" s="1">
        <v>330000</v>
      </c>
      <c r="H171" s="1">
        <v>70000</v>
      </c>
      <c r="I171" s="1">
        <v>200000</v>
      </c>
      <c r="J171" s="1">
        <v>50000</v>
      </c>
      <c r="K171" s="1">
        <v>10000</v>
      </c>
      <c r="L171" s="4">
        <v>43119</v>
      </c>
    </row>
    <row r="172" spans="1:12" x14ac:dyDescent="0.3">
      <c r="A172" s="1" t="s">
        <v>272</v>
      </c>
      <c r="B172" s="1" t="s">
        <v>103</v>
      </c>
      <c r="C172" s="1" t="s">
        <v>27</v>
      </c>
      <c r="D172" s="1" t="s">
        <v>119</v>
      </c>
      <c r="E172" s="1" t="s">
        <v>265</v>
      </c>
      <c r="F172" s="1">
        <v>8</v>
      </c>
      <c r="G172" s="1">
        <v>330000</v>
      </c>
      <c r="H172" s="1">
        <v>170000</v>
      </c>
      <c r="I172" s="1">
        <v>80000</v>
      </c>
      <c r="J172" s="1">
        <v>60000</v>
      </c>
      <c r="K172" s="1">
        <v>20000</v>
      </c>
      <c r="L172" s="4">
        <v>42545</v>
      </c>
    </row>
    <row r="173" spans="1:12" x14ac:dyDescent="0.3">
      <c r="A173" s="1" t="s">
        <v>273</v>
      </c>
      <c r="B173" s="1" t="s">
        <v>118</v>
      </c>
      <c r="C173" s="1" t="s">
        <v>124</v>
      </c>
      <c r="D173" s="1" t="s">
        <v>119</v>
      </c>
      <c r="E173" s="1" t="s">
        <v>119</v>
      </c>
      <c r="F173" s="1">
        <v>5.5</v>
      </c>
      <c r="G173" s="1">
        <v>320000</v>
      </c>
      <c r="H173" s="1">
        <v>140000</v>
      </c>
      <c r="I173" s="1">
        <v>70000</v>
      </c>
      <c r="J173" s="1">
        <v>90000</v>
      </c>
      <c r="K173" s="1">
        <v>20000</v>
      </c>
      <c r="L173" s="4">
        <v>42286</v>
      </c>
    </row>
    <row r="174" spans="1:12" x14ac:dyDescent="0.3">
      <c r="A174" s="1" t="s">
        <v>274</v>
      </c>
      <c r="B174" s="1" t="s">
        <v>85</v>
      </c>
      <c r="C174" s="1" t="s">
        <v>275</v>
      </c>
      <c r="D174" s="1" t="s">
        <v>49</v>
      </c>
      <c r="E174" s="1" t="s">
        <v>276</v>
      </c>
      <c r="F174" s="1">
        <v>5.3</v>
      </c>
      <c r="G174" s="1">
        <v>300000</v>
      </c>
      <c r="H174" s="1">
        <v>60000</v>
      </c>
      <c r="I174" s="1">
        <v>10000</v>
      </c>
      <c r="J174" s="1">
        <v>220000</v>
      </c>
      <c r="K174" s="1">
        <v>20000</v>
      </c>
      <c r="L174" s="4">
        <v>43039</v>
      </c>
    </row>
    <row r="175" spans="1:12" x14ac:dyDescent="0.3">
      <c r="A175" s="1" t="s">
        <v>204</v>
      </c>
      <c r="B175" s="1" t="s">
        <v>22</v>
      </c>
      <c r="C175" s="1" t="s">
        <v>73</v>
      </c>
      <c r="D175" s="1" t="s">
        <v>166</v>
      </c>
      <c r="E175" s="1" t="s">
        <v>186</v>
      </c>
      <c r="F175" s="1">
        <v>7.9</v>
      </c>
      <c r="G175" s="1">
        <v>300000</v>
      </c>
      <c r="H175" s="1">
        <v>10000</v>
      </c>
      <c r="I175" s="1">
        <v>0</v>
      </c>
      <c r="J175" s="1">
        <v>280000</v>
      </c>
      <c r="K175" s="1">
        <v>20000</v>
      </c>
      <c r="L175" s="4">
        <v>41555</v>
      </c>
    </row>
    <row r="176" spans="1:12" x14ac:dyDescent="0.3">
      <c r="A176" s="1" t="s">
        <v>277</v>
      </c>
      <c r="B176" s="1" t="s">
        <v>118</v>
      </c>
      <c r="C176" s="1" t="s">
        <v>27</v>
      </c>
      <c r="D176" s="1" t="s">
        <v>119</v>
      </c>
      <c r="E176" s="1" t="s">
        <v>247</v>
      </c>
      <c r="F176" s="1">
        <v>8.1</v>
      </c>
      <c r="G176" s="1">
        <v>290000</v>
      </c>
      <c r="H176" s="1">
        <v>130000</v>
      </c>
      <c r="I176" s="1">
        <v>50000</v>
      </c>
      <c r="J176" s="1">
        <v>80000</v>
      </c>
      <c r="K176" s="1">
        <v>20000</v>
      </c>
      <c r="L176" s="4">
        <v>42909</v>
      </c>
    </row>
    <row r="177" spans="1:12" x14ac:dyDescent="0.3">
      <c r="A177" s="1" t="s">
        <v>278</v>
      </c>
      <c r="B177" s="1" t="s">
        <v>85</v>
      </c>
      <c r="C177" s="1" t="s">
        <v>201</v>
      </c>
      <c r="D177" s="1" t="s">
        <v>279</v>
      </c>
      <c r="E177" s="1" t="s">
        <v>280</v>
      </c>
      <c r="F177" s="1">
        <v>8.4</v>
      </c>
      <c r="G177" s="1">
        <v>290000</v>
      </c>
      <c r="H177" s="1">
        <v>170000</v>
      </c>
      <c r="I177" s="1">
        <v>10000</v>
      </c>
      <c r="J177" s="1">
        <v>90000</v>
      </c>
      <c r="K177" s="1">
        <v>30000</v>
      </c>
      <c r="L177" s="4">
        <v>43319</v>
      </c>
    </row>
    <row r="178" spans="1:12" x14ac:dyDescent="0.3">
      <c r="A178" s="1" t="s">
        <v>281</v>
      </c>
      <c r="B178" s="1" t="s">
        <v>118</v>
      </c>
      <c r="C178" s="1" t="s">
        <v>27</v>
      </c>
      <c r="D178" s="1" t="s">
        <v>265</v>
      </c>
      <c r="E178" s="1" t="s">
        <v>282</v>
      </c>
      <c r="F178" s="1">
        <v>6</v>
      </c>
      <c r="G178" s="1">
        <v>290000</v>
      </c>
      <c r="H178" s="1">
        <v>140000</v>
      </c>
      <c r="I178" s="1">
        <v>110000</v>
      </c>
      <c r="J178" s="1">
        <v>20000</v>
      </c>
      <c r="K178" s="1">
        <v>20000</v>
      </c>
      <c r="L178" s="4">
        <v>42290</v>
      </c>
    </row>
    <row r="179" spans="1:12" x14ac:dyDescent="0.3">
      <c r="A179" s="1" t="s">
        <v>283</v>
      </c>
      <c r="B179" s="1" t="s">
        <v>118</v>
      </c>
      <c r="C179" s="1" t="s">
        <v>36</v>
      </c>
      <c r="D179" s="1" t="s">
        <v>119</v>
      </c>
      <c r="E179" s="1" t="s">
        <v>149</v>
      </c>
      <c r="F179" s="1">
        <v>8.1</v>
      </c>
      <c r="G179" s="1">
        <v>280000</v>
      </c>
      <c r="H179" s="1">
        <v>110000</v>
      </c>
      <c r="I179" s="1">
        <v>130000</v>
      </c>
      <c r="J179" s="1">
        <v>30000</v>
      </c>
      <c r="K179" s="1">
        <v>10000</v>
      </c>
      <c r="L179" s="4">
        <v>43315</v>
      </c>
    </row>
    <row r="180" spans="1:12" x14ac:dyDescent="0.3">
      <c r="A180" s="1" t="s">
        <v>284</v>
      </c>
      <c r="B180" s="1" t="s">
        <v>118</v>
      </c>
      <c r="C180" s="1" t="s">
        <v>27</v>
      </c>
      <c r="D180" s="1" t="s">
        <v>265</v>
      </c>
      <c r="E180" s="1" t="s">
        <v>285</v>
      </c>
      <c r="F180" s="1">
        <v>7.6</v>
      </c>
      <c r="G180" s="1">
        <v>280000</v>
      </c>
      <c r="H180" s="1">
        <v>110000</v>
      </c>
      <c r="I180" s="1">
        <v>140000</v>
      </c>
      <c r="J180" s="1">
        <v>10000</v>
      </c>
      <c r="K180" s="1">
        <v>10000</v>
      </c>
      <c r="L180" s="4">
        <v>42101</v>
      </c>
    </row>
    <row r="181" spans="1:12" x14ac:dyDescent="0.3">
      <c r="A181" s="1" t="s">
        <v>126</v>
      </c>
      <c r="B181" s="1" t="s">
        <v>22</v>
      </c>
      <c r="C181" s="1" t="s">
        <v>36</v>
      </c>
      <c r="D181" s="1" t="s">
        <v>41</v>
      </c>
      <c r="E181" s="1" t="s">
        <v>127</v>
      </c>
      <c r="F181" s="1">
        <v>6.4</v>
      </c>
      <c r="G181" s="1">
        <v>270000</v>
      </c>
      <c r="H181" s="1">
        <v>150000</v>
      </c>
      <c r="I181" s="1">
        <v>10000</v>
      </c>
      <c r="J181" s="1">
        <v>80000</v>
      </c>
      <c r="K181" s="1">
        <v>20000</v>
      </c>
      <c r="L181" s="4">
        <v>41681</v>
      </c>
    </row>
    <row r="182" spans="1:12" x14ac:dyDescent="0.3">
      <c r="A182" s="1" t="s">
        <v>286</v>
      </c>
      <c r="B182" s="1" t="s">
        <v>85</v>
      </c>
      <c r="C182" s="1" t="s">
        <v>27</v>
      </c>
      <c r="D182" s="1" t="s">
        <v>119</v>
      </c>
      <c r="E182" s="1" t="s">
        <v>41</v>
      </c>
      <c r="F182" s="1">
        <v>7.4</v>
      </c>
      <c r="G182" s="1">
        <v>270000</v>
      </c>
      <c r="H182" s="1">
        <v>140000</v>
      </c>
      <c r="I182" s="1">
        <v>30000</v>
      </c>
      <c r="J182" s="1">
        <v>80000</v>
      </c>
      <c r="K182" s="1">
        <v>20000</v>
      </c>
      <c r="L182" s="4">
        <v>43385</v>
      </c>
    </row>
    <row r="183" spans="1:12" x14ac:dyDescent="0.3">
      <c r="A183" s="1" t="s">
        <v>287</v>
      </c>
      <c r="B183" s="1" t="s">
        <v>118</v>
      </c>
      <c r="C183" s="1" t="s">
        <v>27</v>
      </c>
      <c r="D183" s="1" t="s">
        <v>265</v>
      </c>
      <c r="E183" s="1" t="s">
        <v>265</v>
      </c>
      <c r="F183" s="1">
        <v>7.9</v>
      </c>
      <c r="G183" s="1">
        <v>270000</v>
      </c>
      <c r="H183" s="1">
        <v>110000</v>
      </c>
      <c r="I183" s="1">
        <v>140000</v>
      </c>
      <c r="J183" s="1">
        <v>10000</v>
      </c>
      <c r="K183" s="1">
        <v>10000</v>
      </c>
      <c r="L183" s="4">
        <v>43025</v>
      </c>
    </row>
    <row r="184" spans="1:12" x14ac:dyDescent="0.3">
      <c r="A184" s="1" t="s">
        <v>288</v>
      </c>
      <c r="B184" s="1" t="s">
        <v>118</v>
      </c>
      <c r="C184" s="1" t="s">
        <v>27</v>
      </c>
      <c r="D184" s="1" t="s">
        <v>265</v>
      </c>
      <c r="E184" s="1" t="s">
        <v>265</v>
      </c>
      <c r="F184" s="1">
        <v>8.1</v>
      </c>
      <c r="G184" s="1">
        <v>260000</v>
      </c>
      <c r="H184" s="1">
        <v>100000</v>
      </c>
      <c r="I184" s="1">
        <v>140000</v>
      </c>
      <c r="J184" s="1">
        <v>10000</v>
      </c>
      <c r="K184" s="1">
        <v>10000</v>
      </c>
      <c r="L184" s="4">
        <v>41548</v>
      </c>
    </row>
    <row r="185" spans="1:12" x14ac:dyDescent="0.3">
      <c r="A185" s="1" t="s">
        <v>289</v>
      </c>
      <c r="B185" s="1" t="s">
        <v>118</v>
      </c>
      <c r="C185" s="1" t="s">
        <v>27</v>
      </c>
      <c r="D185" s="1" t="s">
        <v>265</v>
      </c>
      <c r="E185" s="1" t="s">
        <v>290</v>
      </c>
      <c r="F185" s="1">
        <v>7.5</v>
      </c>
      <c r="G185" s="1">
        <v>260000</v>
      </c>
      <c r="H185" s="1">
        <v>170000</v>
      </c>
      <c r="I185" s="1">
        <v>60000</v>
      </c>
      <c r="J185" s="1">
        <v>10000</v>
      </c>
      <c r="K185" s="1">
        <v>20000</v>
      </c>
      <c r="L185" s="4">
        <v>42325</v>
      </c>
    </row>
    <row r="186" spans="1:12" x14ac:dyDescent="0.3">
      <c r="A186" s="1" t="s">
        <v>167</v>
      </c>
      <c r="B186" s="1" t="s">
        <v>22</v>
      </c>
      <c r="C186" s="1" t="s">
        <v>7</v>
      </c>
      <c r="D186" s="1" t="s">
        <v>168</v>
      </c>
      <c r="E186" s="1" t="s">
        <v>168</v>
      </c>
      <c r="F186" s="1">
        <v>7.4</v>
      </c>
      <c r="G186" s="1">
        <v>260000</v>
      </c>
      <c r="H186" s="1">
        <v>120000</v>
      </c>
      <c r="I186" s="1">
        <v>20000</v>
      </c>
      <c r="J186" s="1">
        <v>100000</v>
      </c>
      <c r="K186" s="1">
        <v>20000</v>
      </c>
      <c r="L186" s="4">
        <v>41415</v>
      </c>
    </row>
    <row r="187" spans="1:12" x14ac:dyDescent="0.3">
      <c r="A187" s="1" t="s">
        <v>291</v>
      </c>
      <c r="B187" s="1" t="s">
        <v>118</v>
      </c>
      <c r="C187" s="1" t="s">
        <v>124</v>
      </c>
      <c r="D187" s="1" t="s">
        <v>174</v>
      </c>
      <c r="E187" s="1" t="s">
        <v>292</v>
      </c>
      <c r="F187" s="1">
        <v>6.9</v>
      </c>
      <c r="G187" s="1">
        <v>250000</v>
      </c>
      <c r="H187" s="1">
        <v>140000</v>
      </c>
      <c r="I187" s="1">
        <v>20000</v>
      </c>
      <c r="J187" s="1">
        <v>80000</v>
      </c>
      <c r="K187" s="1">
        <v>20000</v>
      </c>
      <c r="L187" s="4">
        <v>42640</v>
      </c>
    </row>
    <row r="188" spans="1:12" x14ac:dyDescent="0.3">
      <c r="A188" s="1" t="s">
        <v>293</v>
      </c>
      <c r="B188" s="1" t="s">
        <v>103</v>
      </c>
      <c r="C188" s="1" t="s">
        <v>146</v>
      </c>
      <c r="D188" s="1" t="s">
        <v>119</v>
      </c>
      <c r="E188" s="1" t="s">
        <v>149</v>
      </c>
      <c r="F188" s="1">
        <v>6.2</v>
      </c>
      <c r="G188" s="1">
        <v>250000</v>
      </c>
      <c r="H188" s="1">
        <v>60000</v>
      </c>
      <c r="I188" s="1">
        <v>120000</v>
      </c>
      <c r="J188" s="1">
        <v>60000</v>
      </c>
      <c r="K188" s="1">
        <v>10000</v>
      </c>
      <c r="L188" s="4">
        <v>41448</v>
      </c>
    </row>
    <row r="189" spans="1:12" x14ac:dyDescent="0.3">
      <c r="A189" s="1" t="s">
        <v>294</v>
      </c>
      <c r="B189" s="1" t="s">
        <v>85</v>
      </c>
      <c r="C189" s="1" t="s">
        <v>295</v>
      </c>
      <c r="D189" s="1" t="s">
        <v>69</v>
      </c>
      <c r="E189" s="1" t="s">
        <v>296</v>
      </c>
      <c r="F189" s="1">
        <v>9.4</v>
      </c>
      <c r="G189" s="1">
        <v>250000</v>
      </c>
      <c r="H189" s="1">
        <v>120000</v>
      </c>
      <c r="I189" s="1">
        <v>10000</v>
      </c>
      <c r="J189" s="1">
        <v>110000</v>
      </c>
      <c r="K189" s="1">
        <v>20000</v>
      </c>
      <c r="L189" s="4">
        <v>43420</v>
      </c>
    </row>
    <row r="190" spans="1:12" x14ac:dyDescent="0.3">
      <c r="A190" s="1" t="s">
        <v>297</v>
      </c>
      <c r="B190" s="1" t="s">
        <v>118</v>
      </c>
      <c r="C190" s="1" t="s">
        <v>27</v>
      </c>
      <c r="D190" s="1" t="s">
        <v>174</v>
      </c>
      <c r="E190" s="1" t="s">
        <v>174</v>
      </c>
      <c r="F190" s="1">
        <v>7.5</v>
      </c>
      <c r="G190" s="1">
        <v>240000</v>
      </c>
      <c r="H190" s="1">
        <v>60000</v>
      </c>
      <c r="I190" s="1">
        <v>130000</v>
      </c>
      <c r="J190" s="1">
        <v>40000</v>
      </c>
      <c r="K190" s="1">
        <v>10000</v>
      </c>
      <c r="L190" s="4">
        <v>42563</v>
      </c>
    </row>
    <row r="191" spans="1:12" x14ac:dyDescent="0.3">
      <c r="A191" s="1" t="s">
        <v>298</v>
      </c>
      <c r="B191" s="1" t="s">
        <v>85</v>
      </c>
      <c r="C191" s="1" t="s">
        <v>2</v>
      </c>
      <c r="D191" s="1" t="s">
        <v>299</v>
      </c>
      <c r="E191" s="1" t="s">
        <v>224</v>
      </c>
      <c r="F191" s="1">
        <v>7</v>
      </c>
      <c r="G191" s="1">
        <v>230000</v>
      </c>
      <c r="H191" s="1">
        <v>120000</v>
      </c>
      <c r="I191" s="1">
        <v>80000</v>
      </c>
      <c r="J191" s="1">
        <v>20000</v>
      </c>
      <c r="K191" s="1">
        <v>20000</v>
      </c>
      <c r="L191" s="4">
        <v>43179</v>
      </c>
    </row>
    <row r="192" spans="1:12" x14ac:dyDescent="0.3">
      <c r="A192" s="1" t="s">
        <v>300</v>
      </c>
      <c r="B192" s="1" t="s">
        <v>22</v>
      </c>
      <c r="C192" s="1" t="s">
        <v>73</v>
      </c>
      <c r="D192" s="1" t="s">
        <v>166</v>
      </c>
      <c r="E192" s="1" t="s">
        <v>186</v>
      </c>
      <c r="F192" s="1">
        <v>6.5</v>
      </c>
      <c r="G192" s="1">
        <v>230000</v>
      </c>
      <c r="H192" s="1">
        <v>80000</v>
      </c>
      <c r="I192" s="1">
        <v>0</v>
      </c>
      <c r="J192" s="1">
        <v>130000</v>
      </c>
      <c r="K192" s="1">
        <v>20000</v>
      </c>
      <c r="L192" s="4">
        <v>41933</v>
      </c>
    </row>
    <row r="193" spans="1:12" x14ac:dyDescent="0.3">
      <c r="A193" s="1" t="s">
        <v>301</v>
      </c>
      <c r="B193" s="1" t="s">
        <v>85</v>
      </c>
      <c r="C193" s="1" t="s">
        <v>27</v>
      </c>
      <c r="D193" s="1" t="s">
        <v>41</v>
      </c>
      <c r="E193" s="1" t="s">
        <v>41</v>
      </c>
      <c r="F193" s="1">
        <v>8</v>
      </c>
      <c r="G193" s="1">
        <v>220000</v>
      </c>
      <c r="H193" s="1">
        <v>70000</v>
      </c>
      <c r="I193" s="1">
        <v>70000</v>
      </c>
      <c r="J193" s="1">
        <v>70000</v>
      </c>
      <c r="K193" s="1">
        <v>10000</v>
      </c>
      <c r="L193" s="4">
        <v>43140</v>
      </c>
    </row>
    <row r="194" spans="1:12" x14ac:dyDescent="0.3">
      <c r="A194" s="1" t="s">
        <v>302</v>
      </c>
      <c r="B194" s="1" t="s">
        <v>5</v>
      </c>
      <c r="C194" s="1" t="s">
        <v>159</v>
      </c>
      <c r="D194" s="1" t="s">
        <v>41</v>
      </c>
      <c r="E194" s="1" t="s">
        <v>303</v>
      </c>
      <c r="F194" s="1">
        <v>7.5</v>
      </c>
      <c r="G194" s="1">
        <v>220000</v>
      </c>
      <c r="H194" s="1">
        <v>110000</v>
      </c>
      <c r="I194" s="1">
        <v>20000</v>
      </c>
      <c r="J194" s="1">
        <v>60000</v>
      </c>
      <c r="K194" s="1">
        <v>30000</v>
      </c>
      <c r="L194" s="4">
        <v>43165</v>
      </c>
    </row>
    <row r="195" spans="1:12" x14ac:dyDescent="0.3">
      <c r="A195" s="1" t="s">
        <v>167</v>
      </c>
      <c r="B195" s="1" t="s">
        <v>103</v>
      </c>
      <c r="C195" s="1" t="s">
        <v>7</v>
      </c>
      <c r="D195" s="1" t="s">
        <v>168</v>
      </c>
      <c r="E195" s="1" t="s">
        <v>168</v>
      </c>
      <c r="F195" s="1">
        <v>7.5</v>
      </c>
      <c r="G195" s="1">
        <v>220000</v>
      </c>
      <c r="H195" s="1">
        <v>90000</v>
      </c>
      <c r="I195" s="1">
        <v>30000</v>
      </c>
      <c r="J195" s="1">
        <v>80000</v>
      </c>
      <c r="K195" s="1">
        <v>20000</v>
      </c>
      <c r="L195" s="4">
        <v>41415</v>
      </c>
    </row>
    <row r="196" spans="1:12" x14ac:dyDescent="0.3">
      <c r="A196" s="1" t="s">
        <v>304</v>
      </c>
      <c r="B196" s="1" t="s">
        <v>118</v>
      </c>
      <c r="C196" s="1" t="s">
        <v>295</v>
      </c>
      <c r="D196" s="1" t="s">
        <v>119</v>
      </c>
      <c r="E196" s="1" t="s">
        <v>149</v>
      </c>
      <c r="F196" s="1">
        <v>8</v>
      </c>
      <c r="G196" s="1">
        <v>220000</v>
      </c>
      <c r="H196" s="1">
        <v>140000</v>
      </c>
      <c r="I196" s="1">
        <v>20000</v>
      </c>
      <c r="J196" s="1">
        <v>50000</v>
      </c>
      <c r="K196" s="1">
        <v>20000</v>
      </c>
      <c r="L196" s="4">
        <v>42076</v>
      </c>
    </row>
    <row r="197" spans="1:12" x14ac:dyDescent="0.3">
      <c r="A197" s="1" t="s">
        <v>298</v>
      </c>
      <c r="B197" s="1" t="s">
        <v>5</v>
      </c>
      <c r="C197" s="1" t="s">
        <v>2</v>
      </c>
      <c r="D197" s="1" t="s">
        <v>299</v>
      </c>
      <c r="E197" s="1" t="s">
        <v>224</v>
      </c>
      <c r="F197" s="1">
        <v>7.8</v>
      </c>
      <c r="G197" s="1">
        <v>220000</v>
      </c>
      <c r="H197" s="1">
        <v>90000</v>
      </c>
      <c r="I197" s="1">
        <v>60000</v>
      </c>
      <c r="J197" s="1">
        <v>40000</v>
      </c>
      <c r="K197" s="1">
        <v>30000</v>
      </c>
      <c r="L197" s="4">
        <v>43179</v>
      </c>
    </row>
    <row r="198" spans="1:12" x14ac:dyDescent="0.3">
      <c r="A198" s="1" t="s">
        <v>305</v>
      </c>
      <c r="B198" s="1" t="s">
        <v>118</v>
      </c>
      <c r="C198" s="1" t="s">
        <v>27</v>
      </c>
      <c r="D198" s="1" t="s">
        <v>265</v>
      </c>
      <c r="E198" s="1" t="s">
        <v>265</v>
      </c>
      <c r="F198" s="1">
        <v>8.1</v>
      </c>
      <c r="G198" s="1">
        <v>210000</v>
      </c>
      <c r="H198" s="1">
        <v>110000</v>
      </c>
      <c r="I198" s="1">
        <v>60000</v>
      </c>
      <c r="J198" s="1">
        <v>30000</v>
      </c>
      <c r="K198" s="1">
        <v>10000</v>
      </c>
      <c r="L198" s="4">
        <v>43144</v>
      </c>
    </row>
    <row r="199" spans="1:12" x14ac:dyDescent="0.3">
      <c r="A199" s="1" t="s">
        <v>306</v>
      </c>
      <c r="B199" s="1" t="s">
        <v>85</v>
      </c>
      <c r="C199" s="1" t="s">
        <v>2</v>
      </c>
      <c r="D199" s="1" t="s">
        <v>307</v>
      </c>
      <c r="E199" s="1" t="s">
        <v>234</v>
      </c>
      <c r="F199" s="1">
        <v>8</v>
      </c>
      <c r="G199" s="1">
        <v>210000</v>
      </c>
      <c r="H199" s="1">
        <v>100000</v>
      </c>
      <c r="I199" s="1">
        <v>40000</v>
      </c>
      <c r="J199" s="1">
        <v>60000</v>
      </c>
      <c r="K199" s="1">
        <v>20000</v>
      </c>
      <c r="L199" s="4">
        <v>42941</v>
      </c>
    </row>
    <row r="200" spans="1:12" x14ac:dyDescent="0.3">
      <c r="A200" s="1" t="s">
        <v>308</v>
      </c>
      <c r="B200" s="1" t="s">
        <v>1</v>
      </c>
      <c r="C200" s="1" t="s">
        <v>192</v>
      </c>
      <c r="D200" s="1" t="s">
        <v>309</v>
      </c>
      <c r="E200" s="1" t="s">
        <v>310</v>
      </c>
      <c r="F200" s="1">
        <v>7</v>
      </c>
      <c r="G200" s="1">
        <v>200000</v>
      </c>
      <c r="H200" s="1">
        <v>40000</v>
      </c>
      <c r="I200" s="1">
        <v>100000</v>
      </c>
      <c r="J200" s="1">
        <v>50000</v>
      </c>
      <c r="K200" s="1">
        <v>20000</v>
      </c>
      <c r="L200" s="4">
        <v>41905</v>
      </c>
    </row>
    <row r="201" spans="1:12" x14ac:dyDescent="0.3">
      <c r="A201" s="1" t="s">
        <v>311</v>
      </c>
      <c r="B201" s="1" t="s">
        <v>118</v>
      </c>
      <c r="C201" s="1" t="s">
        <v>27</v>
      </c>
      <c r="D201" s="1" t="s">
        <v>143</v>
      </c>
      <c r="E201" s="1" t="s">
        <v>155</v>
      </c>
      <c r="F201" s="1">
        <v>6.6</v>
      </c>
      <c r="G201" s="1">
        <v>190000</v>
      </c>
      <c r="H201" s="1">
        <v>60000</v>
      </c>
      <c r="I201" s="1">
        <v>90000</v>
      </c>
      <c r="J201" s="1">
        <v>40000</v>
      </c>
      <c r="K201" s="1">
        <v>10000</v>
      </c>
      <c r="L201" s="4">
        <v>42416</v>
      </c>
    </row>
    <row r="202" spans="1:12" x14ac:dyDescent="0.3">
      <c r="A202" s="1" t="s">
        <v>312</v>
      </c>
      <c r="B202" s="1" t="s">
        <v>85</v>
      </c>
      <c r="C202" s="1" t="s">
        <v>295</v>
      </c>
      <c r="D202" s="1" t="s">
        <v>174</v>
      </c>
      <c r="E202" s="1" t="s">
        <v>174</v>
      </c>
      <c r="F202" s="1">
        <v>8.6</v>
      </c>
      <c r="G202" s="1">
        <v>190000</v>
      </c>
      <c r="H202" s="1">
        <v>120000</v>
      </c>
      <c r="I202" s="1">
        <v>20000</v>
      </c>
      <c r="J202" s="1">
        <v>40000</v>
      </c>
      <c r="K202" s="1">
        <v>20000</v>
      </c>
      <c r="L202" s="4">
        <v>43368</v>
      </c>
    </row>
    <row r="203" spans="1:12" x14ac:dyDescent="0.3">
      <c r="A203" s="1" t="s">
        <v>313</v>
      </c>
      <c r="B203" s="1" t="s">
        <v>118</v>
      </c>
      <c r="C203" s="1" t="s">
        <v>151</v>
      </c>
      <c r="D203" s="1" t="s">
        <v>119</v>
      </c>
      <c r="E203" s="1" t="s">
        <v>253</v>
      </c>
      <c r="F203" s="1">
        <v>8.5</v>
      </c>
      <c r="G203" s="1">
        <v>190000</v>
      </c>
      <c r="H203" s="1">
        <v>60000</v>
      </c>
      <c r="I203" s="1">
        <v>80000</v>
      </c>
      <c r="J203" s="1">
        <v>40000</v>
      </c>
      <c r="K203" s="1">
        <v>10000</v>
      </c>
      <c r="L203" s="4">
        <v>43294</v>
      </c>
    </row>
    <row r="204" spans="1:12" x14ac:dyDescent="0.3">
      <c r="A204" s="1" t="s">
        <v>314</v>
      </c>
      <c r="B204" s="1" t="s">
        <v>85</v>
      </c>
      <c r="C204" s="1" t="s">
        <v>192</v>
      </c>
      <c r="D204" s="1" t="s">
        <v>168</v>
      </c>
      <c r="E204" s="1" t="s">
        <v>168</v>
      </c>
      <c r="F204" s="1">
        <v>8.5</v>
      </c>
      <c r="G204" s="1">
        <v>190000</v>
      </c>
      <c r="H204" s="1">
        <v>120000</v>
      </c>
      <c r="I204" s="1">
        <v>10000</v>
      </c>
      <c r="J204" s="1">
        <v>40000</v>
      </c>
      <c r="K204" s="1">
        <v>20000</v>
      </c>
      <c r="L204" s="4">
        <v>43249</v>
      </c>
    </row>
    <row r="205" spans="1:12" x14ac:dyDescent="0.3">
      <c r="A205" s="1" t="s">
        <v>167</v>
      </c>
      <c r="B205" s="1" t="s">
        <v>5</v>
      </c>
      <c r="C205" s="1" t="s">
        <v>2</v>
      </c>
      <c r="D205" s="1" t="s">
        <v>168</v>
      </c>
      <c r="E205" s="1" t="s">
        <v>168</v>
      </c>
      <c r="F205" s="1">
        <v>7.2</v>
      </c>
      <c r="G205" s="1">
        <v>180000</v>
      </c>
      <c r="H205" s="1">
        <v>60000</v>
      </c>
      <c r="I205" s="1">
        <v>40000</v>
      </c>
      <c r="J205" s="1">
        <v>60000</v>
      </c>
      <c r="K205" s="1">
        <v>20000</v>
      </c>
      <c r="L205" s="4">
        <v>42976</v>
      </c>
    </row>
    <row r="206" spans="1:12" x14ac:dyDescent="0.3">
      <c r="A206" s="1" t="s">
        <v>315</v>
      </c>
      <c r="B206" s="1" t="s">
        <v>85</v>
      </c>
      <c r="C206" s="1" t="s">
        <v>27</v>
      </c>
      <c r="D206" s="1" t="s">
        <v>119</v>
      </c>
      <c r="E206" s="1" t="s">
        <v>155</v>
      </c>
      <c r="F206" s="1">
        <v>7.5</v>
      </c>
      <c r="G206" s="1">
        <v>160000</v>
      </c>
      <c r="H206" s="1">
        <v>80000</v>
      </c>
      <c r="I206" s="1">
        <v>20000</v>
      </c>
      <c r="J206" s="1">
        <v>50000</v>
      </c>
      <c r="K206" s="1">
        <v>10000</v>
      </c>
      <c r="L206" s="4">
        <v>43364</v>
      </c>
    </row>
    <row r="207" spans="1:12" x14ac:dyDescent="0.3">
      <c r="A207" s="1" t="s">
        <v>316</v>
      </c>
      <c r="B207" s="1" t="s">
        <v>5</v>
      </c>
      <c r="C207" s="1" t="s">
        <v>11</v>
      </c>
      <c r="D207" s="1" t="s">
        <v>37</v>
      </c>
      <c r="E207" s="1" t="s">
        <v>113</v>
      </c>
      <c r="F207" s="1">
        <v>7.9</v>
      </c>
      <c r="G207" s="1">
        <v>160000</v>
      </c>
      <c r="H207" s="1">
        <v>20000</v>
      </c>
      <c r="I207" s="1">
        <v>50000</v>
      </c>
      <c r="J207" s="1">
        <v>60000</v>
      </c>
      <c r="K207" s="1">
        <v>20000</v>
      </c>
      <c r="L207" s="4">
        <v>42402</v>
      </c>
    </row>
    <row r="208" spans="1:12" x14ac:dyDescent="0.3">
      <c r="A208" s="1" t="s">
        <v>317</v>
      </c>
      <c r="B208" s="1" t="s">
        <v>118</v>
      </c>
      <c r="C208" s="1" t="s">
        <v>11</v>
      </c>
      <c r="D208" s="1" t="s">
        <v>143</v>
      </c>
      <c r="E208" s="1" t="s">
        <v>143</v>
      </c>
      <c r="F208" s="1">
        <v>8</v>
      </c>
      <c r="G208" s="1">
        <v>160000</v>
      </c>
      <c r="H208" s="1">
        <v>80000</v>
      </c>
      <c r="I208" s="1">
        <v>40000</v>
      </c>
      <c r="J208" s="1">
        <v>20000</v>
      </c>
      <c r="K208" s="1">
        <v>10000</v>
      </c>
      <c r="L208" s="4">
        <v>41338</v>
      </c>
    </row>
    <row r="209" spans="1:12" x14ac:dyDescent="0.3">
      <c r="A209" s="1" t="s">
        <v>318</v>
      </c>
      <c r="B209" s="1" t="s">
        <v>118</v>
      </c>
      <c r="C209" s="1" t="s">
        <v>11</v>
      </c>
      <c r="D209" s="1" t="s">
        <v>101</v>
      </c>
      <c r="E209" s="1" t="s">
        <v>213</v>
      </c>
      <c r="F209" s="1">
        <v>7.2</v>
      </c>
      <c r="G209" s="1">
        <v>160000</v>
      </c>
      <c r="H209" s="1">
        <v>40000</v>
      </c>
      <c r="I209" s="1">
        <v>30000</v>
      </c>
      <c r="J209" s="1">
        <v>80000</v>
      </c>
      <c r="K209" s="1">
        <v>10000</v>
      </c>
      <c r="L209" s="4">
        <v>41338</v>
      </c>
    </row>
    <row r="210" spans="1:12" x14ac:dyDescent="0.3">
      <c r="A210" s="1" t="s">
        <v>319</v>
      </c>
      <c r="B210" s="1" t="s">
        <v>118</v>
      </c>
      <c r="C210" s="1" t="s">
        <v>2</v>
      </c>
      <c r="D210" s="1" t="s">
        <v>119</v>
      </c>
      <c r="E210" s="1" t="s">
        <v>320</v>
      </c>
      <c r="F210" s="1">
        <v>6.3</v>
      </c>
      <c r="G210" s="1">
        <v>150000</v>
      </c>
      <c r="H210" s="1">
        <v>80000</v>
      </c>
      <c r="I210" s="1">
        <v>30000</v>
      </c>
      <c r="J210" s="1">
        <v>20000</v>
      </c>
      <c r="K210" s="1">
        <v>10000</v>
      </c>
      <c r="L210" s="4">
        <v>42601</v>
      </c>
    </row>
    <row r="211" spans="1:12" x14ac:dyDescent="0.3">
      <c r="A211" s="1" t="s">
        <v>321</v>
      </c>
      <c r="B211" s="1" t="s">
        <v>85</v>
      </c>
      <c r="C211" s="1" t="s">
        <v>73</v>
      </c>
      <c r="D211" s="1" t="s">
        <v>322</v>
      </c>
      <c r="E211" s="1" t="s">
        <v>323</v>
      </c>
      <c r="F211" s="1">
        <v>6.1</v>
      </c>
      <c r="G211" s="1">
        <v>150000</v>
      </c>
      <c r="H211" s="1">
        <v>100000</v>
      </c>
      <c r="I211" s="1">
        <v>10000</v>
      </c>
      <c r="J211" s="1">
        <v>30000</v>
      </c>
      <c r="K211" s="1">
        <v>10000</v>
      </c>
      <c r="L211" s="4">
        <v>43060</v>
      </c>
    </row>
    <row r="212" spans="1:12" x14ac:dyDescent="0.3">
      <c r="A212" s="1" t="s">
        <v>324</v>
      </c>
      <c r="B212" s="1" t="s">
        <v>103</v>
      </c>
      <c r="C212" s="1" t="s">
        <v>11</v>
      </c>
      <c r="D212" s="1" t="s">
        <v>239</v>
      </c>
      <c r="E212" s="1" t="s">
        <v>325</v>
      </c>
      <c r="F212" s="1">
        <v>7</v>
      </c>
      <c r="G212" s="1">
        <v>140000</v>
      </c>
      <c r="H212" s="1">
        <v>100000</v>
      </c>
      <c r="I212" s="1">
        <v>10000</v>
      </c>
      <c r="J212" s="1">
        <v>20000</v>
      </c>
      <c r="K212" s="1">
        <v>10000</v>
      </c>
      <c r="L212" s="4">
        <v>42318</v>
      </c>
    </row>
    <row r="213" spans="1:12" x14ac:dyDescent="0.3">
      <c r="A213" s="1" t="s">
        <v>110</v>
      </c>
      <c r="B213" s="1" t="s">
        <v>22</v>
      </c>
      <c r="C213" s="1" t="s">
        <v>11</v>
      </c>
      <c r="D213" s="1" t="s">
        <v>101</v>
      </c>
      <c r="E213" s="1" t="s">
        <v>111</v>
      </c>
      <c r="F213" s="1">
        <v>8.3000000000000007</v>
      </c>
      <c r="G213" s="1">
        <v>140000</v>
      </c>
      <c r="H213" s="1">
        <v>60000</v>
      </c>
      <c r="I213" s="1">
        <v>10000</v>
      </c>
      <c r="J213" s="1">
        <v>50000</v>
      </c>
      <c r="K213" s="1">
        <v>10000</v>
      </c>
      <c r="L213" s="4">
        <v>41716</v>
      </c>
    </row>
    <row r="214" spans="1:12" x14ac:dyDescent="0.3">
      <c r="A214" s="1" t="s">
        <v>326</v>
      </c>
      <c r="B214" s="1" t="s">
        <v>85</v>
      </c>
      <c r="C214" s="1" t="s">
        <v>27</v>
      </c>
      <c r="D214" s="1" t="s">
        <v>239</v>
      </c>
      <c r="E214" s="1" t="s">
        <v>327</v>
      </c>
      <c r="F214" s="1">
        <v>8.5</v>
      </c>
      <c r="G214" s="1">
        <v>110000</v>
      </c>
      <c r="H214" s="1">
        <v>30000</v>
      </c>
      <c r="I214" s="1">
        <v>30000</v>
      </c>
      <c r="J214" s="1">
        <v>30000</v>
      </c>
      <c r="K214" s="1">
        <v>10000</v>
      </c>
      <c r="L214" s="4">
        <v>43277</v>
      </c>
    </row>
    <row r="215" spans="1:12" x14ac:dyDescent="0.3">
      <c r="A215" s="1" t="s">
        <v>268</v>
      </c>
      <c r="B215" s="1" t="s">
        <v>24</v>
      </c>
      <c r="C215" s="1" t="s">
        <v>192</v>
      </c>
      <c r="D215" s="1" t="s">
        <v>193</v>
      </c>
      <c r="E215" s="1" t="s">
        <v>194</v>
      </c>
      <c r="F215" s="1">
        <v>7.5</v>
      </c>
      <c r="G215" s="1">
        <v>100000</v>
      </c>
      <c r="H215" s="1">
        <v>50000</v>
      </c>
      <c r="I215" s="1">
        <v>10000</v>
      </c>
      <c r="J215" s="1">
        <v>30000</v>
      </c>
      <c r="K215" s="1">
        <v>10000</v>
      </c>
      <c r="L215" s="4">
        <v>42052</v>
      </c>
    </row>
    <row r="216" spans="1:12" x14ac:dyDescent="0.3">
      <c r="A216" s="1" t="s">
        <v>64</v>
      </c>
      <c r="B216" s="1" t="s">
        <v>1</v>
      </c>
      <c r="C216" s="1" t="s">
        <v>15</v>
      </c>
      <c r="D216" s="1" t="s">
        <v>52</v>
      </c>
      <c r="E216" s="1" t="s">
        <v>53</v>
      </c>
      <c r="F216" s="1">
        <v>7</v>
      </c>
      <c r="G216" s="1">
        <v>90000</v>
      </c>
      <c r="H216" s="1">
        <v>60000</v>
      </c>
      <c r="I216" s="1">
        <v>10000</v>
      </c>
      <c r="J216" s="1">
        <v>10000</v>
      </c>
      <c r="K216" s="1">
        <v>10000</v>
      </c>
      <c r="L216" s="4">
        <v>42997</v>
      </c>
    </row>
    <row r="217" spans="1:12" x14ac:dyDescent="0.3">
      <c r="A217" s="1" t="s">
        <v>328</v>
      </c>
      <c r="B217" s="1" t="s">
        <v>85</v>
      </c>
      <c r="C217" s="1" t="s">
        <v>151</v>
      </c>
      <c r="D217" s="1" t="s">
        <v>119</v>
      </c>
      <c r="E217" s="1" t="s">
        <v>329</v>
      </c>
      <c r="F217" s="1">
        <v>7.9</v>
      </c>
      <c r="G217" s="1">
        <v>70000</v>
      </c>
      <c r="H217" s="1">
        <v>20000</v>
      </c>
      <c r="I217" s="1">
        <v>30000</v>
      </c>
      <c r="J217" s="1">
        <v>10000</v>
      </c>
      <c r="K217" s="1">
        <v>0</v>
      </c>
      <c r="L217" s="4">
        <v>43259</v>
      </c>
    </row>
    <row r="218" spans="1:12" x14ac:dyDescent="0.3">
      <c r="A218" s="1" t="s">
        <v>330</v>
      </c>
      <c r="B218" s="1" t="s">
        <v>118</v>
      </c>
      <c r="C218" s="1" t="s">
        <v>27</v>
      </c>
      <c r="D218" s="1" t="s">
        <v>239</v>
      </c>
      <c r="E218" s="1" t="s">
        <v>325</v>
      </c>
      <c r="F218" s="1">
        <v>7</v>
      </c>
      <c r="G218" s="1">
        <v>70000</v>
      </c>
      <c r="H218" s="1">
        <v>30000</v>
      </c>
      <c r="I218" s="1">
        <v>20000</v>
      </c>
      <c r="J218" s="1">
        <v>0</v>
      </c>
      <c r="K218" s="1">
        <v>0</v>
      </c>
      <c r="L218" s="4">
        <v>42913</v>
      </c>
    </row>
    <row r="219" spans="1:12" x14ac:dyDescent="0.3">
      <c r="A219" s="1" t="s">
        <v>331</v>
      </c>
      <c r="B219" s="1" t="s">
        <v>85</v>
      </c>
      <c r="C219" s="1" t="s">
        <v>192</v>
      </c>
      <c r="D219" s="1" t="s">
        <v>270</v>
      </c>
      <c r="E219" s="1" t="s">
        <v>270</v>
      </c>
      <c r="F219" s="1">
        <v>8</v>
      </c>
      <c r="G219" s="1">
        <v>70000</v>
      </c>
      <c r="H219" s="1">
        <v>40000</v>
      </c>
      <c r="I219" s="1">
        <v>10000</v>
      </c>
      <c r="J219" s="1">
        <v>10000</v>
      </c>
      <c r="K219" s="1">
        <v>10000</v>
      </c>
      <c r="L219" s="4">
        <v>43256</v>
      </c>
    </row>
    <row r="220" spans="1:12" x14ac:dyDescent="0.3">
      <c r="A220" s="1" t="s">
        <v>332</v>
      </c>
      <c r="B220" s="1" t="s">
        <v>85</v>
      </c>
      <c r="C220" s="1" t="s">
        <v>27</v>
      </c>
      <c r="D220" s="1" t="s">
        <v>239</v>
      </c>
      <c r="E220" s="1" t="s">
        <v>333</v>
      </c>
      <c r="F220" s="1">
        <v>8</v>
      </c>
      <c r="G220" s="1">
        <v>60000</v>
      </c>
      <c r="H220" s="1">
        <v>30000</v>
      </c>
      <c r="I220" s="1">
        <v>10000</v>
      </c>
      <c r="J220" s="1">
        <v>10000</v>
      </c>
      <c r="K220" s="1">
        <v>0</v>
      </c>
      <c r="L220" s="4">
        <v>43382</v>
      </c>
    </row>
    <row r="221" spans="1:12" x14ac:dyDescent="0.3">
      <c r="A221" s="1" t="s">
        <v>334</v>
      </c>
      <c r="B221" s="1" t="s">
        <v>118</v>
      </c>
      <c r="C221" s="1" t="s">
        <v>2</v>
      </c>
      <c r="D221" s="1" t="s">
        <v>143</v>
      </c>
      <c r="E221" s="1" t="s">
        <v>335</v>
      </c>
      <c r="F221" s="1">
        <v>4.5</v>
      </c>
      <c r="G221" s="1">
        <v>20000</v>
      </c>
      <c r="H221" s="1">
        <v>10000</v>
      </c>
      <c r="I221" s="1">
        <v>0</v>
      </c>
      <c r="J221" s="1">
        <v>10000</v>
      </c>
      <c r="K221" s="1">
        <v>0</v>
      </c>
      <c r="L221" s="4">
        <v>41919</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82531-946C-4D15-9452-2B35AEC9F2E2}">
  <dimension ref="A1:O24"/>
  <sheetViews>
    <sheetView showGridLines="0" tabSelected="1" zoomScale="115" zoomScaleNormal="115" workbookViewId="0">
      <selection activeCell="G9" sqref="G9"/>
    </sheetView>
  </sheetViews>
  <sheetFormatPr defaultRowHeight="14.4" x14ac:dyDescent="0.3"/>
  <cols>
    <col min="1" max="1" width="35.21875" style="13" customWidth="1"/>
    <col min="13" max="13" width="10.44140625" bestFit="1" customWidth="1"/>
  </cols>
  <sheetData>
    <row r="1" spans="1:15" x14ac:dyDescent="0.3">
      <c r="A1" s="25" t="s">
        <v>365</v>
      </c>
    </row>
    <row r="2" spans="1:15" x14ac:dyDescent="0.3">
      <c r="A2" s="26"/>
    </row>
    <row r="15" spans="1:15" ht="16.2" x14ac:dyDescent="0.35">
      <c r="C15" s="24" t="s">
        <v>367</v>
      </c>
      <c r="D15" s="24"/>
      <c r="E15" s="24"/>
      <c r="F15" s="24" t="s">
        <v>337</v>
      </c>
      <c r="G15" s="24"/>
      <c r="H15" s="24"/>
      <c r="J15" s="24" t="s">
        <v>340</v>
      </c>
      <c r="K15" s="24"/>
      <c r="L15" s="24"/>
      <c r="M15" s="24" t="s">
        <v>337</v>
      </c>
      <c r="N15" s="24"/>
      <c r="O15" s="24"/>
    </row>
    <row r="16" spans="1:15" ht="15" x14ac:dyDescent="0.35">
      <c r="C16" s="20" t="str">
        <f>'Dashboard Pivot Table'!A4</f>
        <v>2013</v>
      </c>
      <c r="D16" s="20"/>
      <c r="E16" s="20"/>
      <c r="F16" s="22">
        <f>'Dashboard Pivot Table'!B4</f>
        <v>91220000</v>
      </c>
      <c r="G16" s="22"/>
      <c r="H16" s="22"/>
      <c r="J16" s="20" t="str">
        <f>'Dashboard Pivot Table'!A14</f>
        <v>PS4</v>
      </c>
      <c r="K16" s="20"/>
      <c r="L16" s="20"/>
      <c r="M16" s="22">
        <f>'Dashboard Pivot Table'!B14</f>
        <v>74920000</v>
      </c>
      <c r="N16" s="22"/>
      <c r="O16" s="22"/>
    </row>
    <row r="17" spans="3:15" ht="15" x14ac:dyDescent="0.35">
      <c r="C17" s="20" t="str">
        <f>'Dashboard Pivot Table'!A5</f>
        <v>2014</v>
      </c>
      <c r="D17" s="20"/>
      <c r="E17" s="20"/>
      <c r="F17" s="22">
        <f>'Dashboard Pivot Table'!B5</f>
        <v>92830000</v>
      </c>
      <c r="G17" s="22"/>
      <c r="H17" s="22"/>
      <c r="J17" s="20" t="str">
        <f>'Dashboard Pivot Table'!A15</f>
        <v>PS3</v>
      </c>
      <c r="K17" s="20"/>
      <c r="L17" s="20"/>
      <c r="M17" s="22">
        <f>'Dashboard Pivot Table'!B15</f>
        <v>33180000</v>
      </c>
      <c r="N17" s="22"/>
      <c r="O17" s="22"/>
    </row>
    <row r="18" spans="3:15" ht="15" x14ac:dyDescent="0.35">
      <c r="C18" s="20" t="str">
        <f>'Dashboard Pivot Table'!A6</f>
        <v>2015</v>
      </c>
      <c r="D18" s="20"/>
      <c r="E18" s="20"/>
      <c r="F18" s="22">
        <f>'Dashboard Pivot Table'!B6</f>
        <v>77490000</v>
      </c>
      <c r="G18" s="22"/>
      <c r="H18" s="22"/>
      <c r="J18" s="20" t="str">
        <f>'Dashboard Pivot Table'!A16</f>
        <v>XOne</v>
      </c>
      <c r="K18" s="20"/>
      <c r="L18" s="20"/>
      <c r="M18" s="22">
        <f>'Dashboard Pivot Table'!B16</f>
        <v>10670000</v>
      </c>
      <c r="N18" s="22"/>
      <c r="O18" s="22"/>
    </row>
    <row r="19" spans="3:15" ht="15" x14ac:dyDescent="0.35">
      <c r="C19" s="20" t="str">
        <f>'Dashboard Pivot Table'!A7</f>
        <v>2016</v>
      </c>
      <c r="D19" s="20"/>
      <c r="E19" s="20"/>
      <c r="F19" s="22">
        <f>'Dashboard Pivot Table'!B7</f>
        <v>66840000</v>
      </c>
      <c r="G19" s="22"/>
      <c r="H19" s="22"/>
      <c r="J19" s="20" t="str">
        <f>'Dashboard Pivot Table'!A17</f>
        <v>X360</v>
      </c>
      <c r="K19" s="20"/>
      <c r="L19" s="20"/>
      <c r="M19" s="22">
        <f>'Dashboard Pivot Table'!B17</f>
        <v>7440000</v>
      </c>
      <c r="N19" s="22"/>
      <c r="O19" s="22"/>
    </row>
    <row r="20" spans="3:15" ht="15" x14ac:dyDescent="0.35">
      <c r="C20" s="20" t="str">
        <f>'Dashboard Pivot Table'!A8</f>
        <v>2017</v>
      </c>
      <c r="D20" s="20"/>
      <c r="E20" s="20"/>
      <c r="F20" s="22">
        <f>'Dashboard Pivot Table'!B8</f>
        <v>55620000</v>
      </c>
      <c r="G20" s="22"/>
      <c r="H20" s="22"/>
      <c r="J20" s="20" t="str">
        <f>'Dashboard Pivot Table'!A18</f>
        <v>NS</v>
      </c>
      <c r="K20" s="20"/>
      <c r="L20" s="20"/>
      <c r="M20" s="22">
        <f>'Dashboard Pivot Table'!B18</f>
        <v>5500000</v>
      </c>
      <c r="N20" s="22"/>
      <c r="O20" s="22"/>
    </row>
    <row r="21" spans="3:15" ht="15" x14ac:dyDescent="0.35">
      <c r="C21" s="20" t="str">
        <f>'Dashboard Pivot Table'!A9</f>
        <v>2018</v>
      </c>
      <c r="D21" s="20"/>
      <c r="E21" s="20"/>
      <c r="F21" s="22">
        <f>'Dashboard Pivot Table'!B9</f>
        <v>42980000</v>
      </c>
      <c r="G21" s="22"/>
      <c r="H21" s="22"/>
      <c r="J21" s="20" t="str">
        <f>'Dashboard Pivot Table'!A19</f>
        <v>3DS</v>
      </c>
      <c r="K21" s="20"/>
      <c r="L21" s="20"/>
      <c r="M21" s="22">
        <f>'Dashboard Pivot Table'!B19</f>
        <v>4650000</v>
      </c>
      <c r="N21" s="22"/>
      <c r="O21" s="22"/>
    </row>
    <row r="22" spans="3:15" ht="16.2" x14ac:dyDescent="0.35">
      <c r="C22" s="21" t="str">
        <f>'Dashboard Pivot Table'!A10</f>
        <v>Grand Total</v>
      </c>
      <c r="D22" s="21"/>
      <c r="E22" s="21"/>
      <c r="F22" s="23">
        <f>'Dashboard Pivot Table'!B10</f>
        <v>426980000</v>
      </c>
      <c r="G22" s="23"/>
      <c r="H22" s="23"/>
      <c r="J22" s="20" t="str">
        <f>'Dashboard Pivot Table'!A20</f>
        <v>WiiU</v>
      </c>
      <c r="K22" s="20"/>
      <c r="L22" s="20"/>
      <c r="M22" s="22">
        <f>'Dashboard Pivot Table'!B20</f>
        <v>3700000</v>
      </c>
      <c r="N22" s="22"/>
      <c r="O22" s="22"/>
    </row>
    <row r="23" spans="3:15" ht="15" x14ac:dyDescent="0.35">
      <c r="J23" s="20" t="str">
        <f>'Dashboard Pivot Table'!A21</f>
        <v>PSV</v>
      </c>
      <c r="K23" s="20"/>
      <c r="L23" s="20"/>
      <c r="M23" s="22">
        <f>'Dashboard Pivot Table'!B21</f>
        <v>920000</v>
      </c>
      <c r="N23" s="22"/>
      <c r="O23" s="22"/>
    </row>
    <row r="24" spans="3:15" ht="16.2" x14ac:dyDescent="0.35">
      <c r="J24" s="21" t="str">
        <f>'Dashboard Pivot Table'!A22</f>
        <v>Grand Total</v>
      </c>
      <c r="K24" s="21"/>
      <c r="L24" s="21"/>
      <c r="M24" s="23">
        <f>'Dashboard Pivot Table'!B22</f>
        <v>140980000</v>
      </c>
      <c r="N24" s="23"/>
      <c r="O24" s="23"/>
    </row>
  </sheetData>
  <mergeCells count="37">
    <mergeCell ref="A1:A2"/>
    <mergeCell ref="C15:E15"/>
    <mergeCell ref="F15:H15"/>
    <mergeCell ref="J15:L15"/>
    <mergeCell ref="F21:H21"/>
    <mergeCell ref="M15:O15"/>
    <mergeCell ref="C16:E16"/>
    <mergeCell ref="C17:E17"/>
    <mergeCell ref="F16:H16"/>
    <mergeCell ref="F17:H17"/>
    <mergeCell ref="C22:E22"/>
    <mergeCell ref="F22:H22"/>
    <mergeCell ref="J16:L16"/>
    <mergeCell ref="J17:L17"/>
    <mergeCell ref="J18:L18"/>
    <mergeCell ref="J19:L19"/>
    <mergeCell ref="J20:L20"/>
    <mergeCell ref="J21:L21"/>
    <mergeCell ref="J22:L22"/>
    <mergeCell ref="C18:E18"/>
    <mergeCell ref="C19:E19"/>
    <mergeCell ref="C20:E20"/>
    <mergeCell ref="F18:H18"/>
    <mergeCell ref="F19:H19"/>
    <mergeCell ref="F20:H20"/>
    <mergeCell ref="C21:E21"/>
    <mergeCell ref="J23:L23"/>
    <mergeCell ref="J24:L24"/>
    <mergeCell ref="M16:O16"/>
    <mergeCell ref="M17:O17"/>
    <mergeCell ref="M18:O18"/>
    <mergeCell ref="M19:O19"/>
    <mergeCell ref="M20:O20"/>
    <mergeCell ref="M21:O21"/>
    <mergeCell ref="M22:O22"/>
    <mergeCell ref="M23:O23"/>
    <mergeCell ref="M24:O24"/>
  </mergeCells>
  <conditionalFormatting sqref="F16:H21">
    <cfRule type="dataBar" priority="2">
      <dataBar>
        <cfvo type="min"/>
        <cfvo type="max"/>
        <color rgb="FF63C384"/>
      </dataBar>
      <extLst>
        <ext xmlns:x14="http://schemas.microsoft.com/office/spreadsheetml/2009/9/main" uri="{B025F937-C7B1-47D3-B67F-A62EFF666E3E}">
          <x14:id>{C65C2C68-D3FE-4019-9292-F37851CF7D47}</x14:id>
        </ext>
      </extLst>
    </cfRule>
  </conditionalFormatting>
  <conditionalFormatting sqref="M16:O23">
    <cfRule type="dataBar" priority="1">
      <dataBar>
        <cfvo type="min"/>
        <cfvo type="max"/>
        <color rgb="FF63C384"/>
      </dataBar>
      <extLst>
        <ext xmlns:x14="http://schemas.microsoft.com/office/spreadsheetml/2009/9/main" uri="{B025F937-C7B1-47D3-B67F-A62EFF666E3E}">
          <x14:id>{B067FCA4-5DFB-4B57-89F2-29534EA4396D}</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65C2C68-D3FE-4019-9292-F37851CF7D47}">
            <x14:dataBar minLength="0" maxLength="100" border="1" negativeBarBorderColorSameAsPositive="0">
              <x14:cfvo type="autoMin"/>
              <x14:cfvo type="autoMax"/>
              <x14:borderColor rgb="FF63C384"/>
              <x14:negativeFillColor rgb="FFFF0000"/>
              <x14:negativeBorderColor rgb="FFFF0000"/>
              <x14:axisColor rgb="FF000000"/>
            </x14:dataBar>
          </x14:cfRule>
          <xm:sqref>F16:H21</xm:sqref>
        </x14:conditionalFormatting>
        <x14:conditionalFormatting xmlns:xm="http://schemas.microsoft.com/office/excel/2006/main">
          <x14:cfRule type="dataBar" id="{B067FCA4-5DFB-4B57-89F2-29534EA4396D}">
            <x14:dataBar minLength="0" maxLength="100" border="1" negativeBarBorderColorSameAsPositive="0">
              <x14:cfvo type="autoMin"/>
              <x14:cfvo type="autoMax"/>
              <x14:borderColor rgb="FF63C384"/>
              <x14:negativeFillColor rgb="FFFF0000"/>
              <x14:negativeBorderColor rgb="FFFF0000"/>
              <x14:axisColor rgb="FF000000"/>
            </x14:dataBar>
          </x14:cfRule>
          <xm:sqref>M16:O23</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D74F-B0BE-43B2-B703-D8F07503BC66}">
  <dimension ref="A3:C32"/>
  <sheetViews>
    <sheetView workbookViewId="0">
      <selection activeCell="C4" sqref="C4"/>
    </sheetView>
  </sheetViews>
  <sheetFormatPr defaultRowHeight="14.4" x14ac:dyDescent="0.3"/>
  <cols>
    <col min="1" max="1" width="10.77734375" bestFit="1" customWidth="1"/>
    <col min="2" max="2" width="17.21875" bestFit="1" customWidth="1"/>
    <col min="3" max="3" width="21.44140625" bestFit="1" customWidth="1"/>
    <col min="4" max="4" width="17" bestFit="1" customWidth="1"/>
    <col min="5" max="5" width="12.5546875" bestFit="1" customWidth="1"/>
    <col min="6" max="6" width="12.33203125" bestFit="1" customWidth="1"/>
    <col min="7" max="7" width="22.21875" bestFit="1" customWidth="1"/>
    <col min="8" max="8" width="23.44140625" bestFit="1" customWidth="1"/>
    <col min="9" max="9" width="22.33203125" bestFit="1" customWidth="1"/>
    <col min="10" max="10" width="31" bestFit="1" customWidth="1"/>
    <col min="11" max="11" width="15.33203125" bestFit="1" customWidth="1"/>
    <col min="12" max="12" width="21.44140625" bestFit="1" customWidth="1"/>
    <col min="13" max="14" width="11" bestFit="1" customWidth="1"/>
    <col min="15" max="15" width="15.33203125" bestFit="1" customWidth="1"/>
    <col min="16" max="16" width="22.5546875" bestFit="1" customWidth="1"/>
    <col min="17" max="17" width="26.33203125" bestFit="1" customWidth="1"/>
    <col min="18" max="18" width="27.77734375" bestFit="1" customWidth="1"/>
    <col min="19" max="19" width="21.5546875" bestFit="1" customWidth="1"/>
    <col min="20" max="20" width="17.5546875" bestFit="1" customWidth="1"/>
    <col min="21" max="21" width="25.21875" bestFit="1" customWidth="1"/>
    <col min="22" max="22" width="36.77734375" bestFit="1" customWidth="1"/>
    <col min="23" max="23" width="16.44140625" bestFit="1" customWidth="1"/>
    <col min="24" max="24" width="27.44140625" bestFit="1" customWidth="1"/>
    <col min="25" max="25" width="39.44140625" bestFit="1" customWidth="1"/>
    <col min="26" max="26" width="18.44140625" bestFit="1" customWidth="1"/>
    <col min="27" max="27" width="20.77734375" bestFit="1" customWidth="1"/>
    <col min="28" max="28" width="28.109375" bestFit="1" customWidth="1"/>
    <col min="29" max="29" width="7.21875" bestFit="1" customWidth="1"/>
    <col min="30" max="30" width="17.88671875" bestFit="1" customWidth="1"/>
    <col min="31" max="31" width="13.6640625" bestFit="1" customWidth="1"/>
    <col min="32" max="32" width="23.6640625" bestFit="1" customWidth="1"/>
    <col min="33" max="33" width="16.109375" bestFit="1" customWidth="1"/>
    <col min="34" max="34" width="24.44140625" bestFit="1" customWidth="1"/>
    <col min="35" max="35" width="6.21875" bestFit="1" customWidth="1"/>
    <col min="36" max="36" width="17.6640625" bestFit="1" customWidth="1"/>
    <col min="37" max="37" width="19.33203125" bestFit="1" customWidth="1"/>
    <col min="38" max="38" width="11.88671875" bestFit="1" customWidth="1"/>
    <col min="39" max="39" width="20.88671875" bestFit="1" customWidth="1"/>
    <col min="40" max="40" width="28" bestFit="1" customWidth="1"/>
    <col min="41" max="41" width="18" bestFit="1" customWidth="1"/>
    <col min="42" max="42" width="34.33203125" bestFit="1" customWidth="1"/>
    <col min="43" max="43" width="40" bestFit="1" customWidth="1"/>
    <col min="44" max="44" width="36.77734375" bestFit="1" customWidth="1"/>
    <col min="45" max="45" width="21.6640625" bestFit="1" customWidth="1"/>
    <col min="46" max="46" width="31.21875" bestFit="1" customWidth="1"/>
    <col min="47" max="47" width="27.5546875" bestFit="1" customWidth="1"/>
    <col min="48" max="48" width="9.44140625" bestFit="1" customWidth="1"/>
    <col min="49" max="49" width="15.21875" bestFit="1" customWidth="1"/>
    <col min="50" max="55" width="7.33203125" bestFit="1" customWidth="1"/>
    <col min="56" max="56" width="8.109375" bestFit="1" customWidth="1"/>
    <col min="57" max="57" width="9.109375" bestFit="1" customWidth="1"/>
    <col min="58" max="59" width="8.21875" bestFit="1" customWidth="1"/>
    <col min="60" max="60" width="13.21875" bestFit="1" customWidth="1"/>
    <col min="61" max="61" width="21" bestFit="1" customWidth="1"/>
    <col min="62" max="62" width="25.88671875" bestFit="1" customWidth="1"/>
    <col min="63" max="67" width="7" bestFit="1" customWidth="1"/>
    <col min="68" max="68" width="20.109375" bestFit="1" customWidth="1"/>
    <col min="69" max="69" width="29.6640625" bestFit="1" customWidth="1"/>
    <col min="70" max="70" width="14.6640625" bestFit="1" customWidth="1"/>
    <col min="71" max="71" width="19.109375" bestFit="1" customWidth="1"/>
    <col min="72" max="72" width="7.5546875" bestFit="1" customWidth="1"/>
    <col min="73" max="73" width="13.88671875" bestFit="1" customWidth="1"/>
    <col min="74" max="74" width="17.21875" bestFit="1" customWidth="1"/>
    <col min="75" max="75" width="13.33203125" bestFit="1" customWidth="1"/>
    <col min="76" max="76" width="18.109375" bestFit="1" customWidth="1"/>
    <col min="77" max="77" width="17.44140625" bestFit="1" customWidth="1"/>
    <col min="78" max="78" width="22.33203125" bestFit="1" customWidth="1"/>
    <col min="79" max="79" width="29.21875" bestFit="1" customWidth="1"/>
    <col min="80" max="80" width="27.6640625" bestFit="1" customWidth="1"/>
    <col min="81" max="81" width="11.109375" bestFit="1" customWidth="1"/>
    <col min="82" max="82" width="15.33203125" bestFit="1" customWidth="1"/>
    <col min="83" max="83" width="29.88671875" bestFit="1" customWidth="1"/>
    <col min="84" max="84" width="11.109375" bestFit="1" customWidth="1"/>
    <col min="85" max="85" width="17.77734375" bestFit="1" customWidth="1"/>
    <col min="86" max="86" width="25.5546875" bestFit="1" customWidth="1"/>
    <col min="87" max="87" width="17.5546875" bestFit="1" customWidth="1"/>
    <col min="88" max="88" width="7.5546875" bestFit="1" customWidth="1"/>
    <col min="89" max="89" width="19.6640625" bestFit="1" customWidth="1"/>
    <col min="90" max="90" width="18.77734375" bestFit="1" customWidth="1"/>
    <col min="91" max="91" width="11.77734375" bestFit="1" customWidth="1"/>
    <col min="92" max="92" width="28.44140625" bestFit="1" customWidth="1"/>
    <col min="93" max="93" width="31.21875" bestFit="1" customWidth="1"/>
    <col min="94" max="94" width="14" bestFit="1" customWidth="1"/>
    <col min="95" max="95" width="8" bestFit="1" customWidth="1"/>
    <col min="96" max="96" width="48.21875" bestFit="1" customWidth="1"/>
    <col min="97" max="97" width="20.5546875" bestFit="1" customWidth="1"/>
    <col min="98" max="98" width="20" bestFit="1" customWidth="1"/>
    <col min="99" max="99" width="22.44140625" bestFit="1" customWidth="1"/>
    <col min="100" max="100" width="21.33203125" bestFit="1" customWidth="1"/>
    <col min="101" max="101" width="22.77734375" bestFit="1" customWidth="1"/>
    <col min="102" max="102" width="28.21875" bestFit="1" customWidth="1"/>
    <col min="103" max="103" width="30.33203125" bestFit="1" customWidth="1"/>
    <col min="104" max="104" width="28.5546875" bestFit="1" customWidth="1"/>
    <col min="105" max="105" width="21.5546875" bestFit="1" customWidth="1"/>
    <col min="106" max="106" width="9.21875" bestFit="1" customWidth="1"/>
    <col min="107" max="107" width="27.44140625" bestFit="1" customWidth="1"/>
    <col min="108" max="108" width="23.77734375" bestFit="1" customWidth="1"/>
    <col min="109" max="109" width="33.109375" bestFit="1" customWidth="1"/>
    <col min="110" max="110" width="20.6640625" bestFit="1" customWidth="1"/>
    <col min="111" max="111" width="24.77734375" bestFit="1" customWidth="1"/>
    <col min="112" max="114" width="9.21875" bestFit="1" customWidth="1"/>
    <col min="115" max="115" width="20" bestFit="1" customWidth="1"/>
    <col min="116" max="116" width="22.44140625" bestFit="1" customWidth="1"/>
    <col min="117" max="117" width="28.6640625" bestFit="1" customWidth="1"/>
    <col min="118" max="118" width="32.77734375" bestFit="1" customWidth="1"/>
    <col min="119" max="119" width="33.88671875" bestFit="1" customWidth="1"/>
    <col min="120" max="120" width="12.44140625" bestFit="1" customWidth="1"/>
    <col min="121" max="121" width="13.44140625" bestFit="1" customWidth="1"/>
    <col min="122" max="122" width="10.109375" bestFit="1" customWidth="1"/>
    <col min="123" max="123" width="23" bestFit="1" customWidth="1"/>
    <col min="124" max="124" width="30.77734375" bestFit="1" customWidth="1"/>
    <col min="125" max="125" width="20.6640625" bestFit="1" customWidth="1"/>
    <col min="126" max="126" width="27.6640625" bestFit="1" customWidth="1"/>
    <col min="127" max="127" width="23.109375" bestFit="1" customWidth="1"/>
    <col min="128" max="128" width="29.21875" bestFit="1" customWidth="1"/>
    <col min="129" max="129" width="13.44140625" bestFit="1" customWidth="1"/>
    <col min="130" max="130" width="14.77734375" bestFit="1" customWidth="1"/>
    <col min="131" max="131" width="32" bestFit="1" customWidth="1"/>
    <col min="132" max="132" width="15.33203125" bestFit="1" customWidth="1"/>
    <col min="133" max="133" width="21.5546875" bestFit="1" customWidth="1"/>
    <col min="134" max="134" width="22.5546875" bestFit="1" customWidth="1"/>
    <col min="135" max="135" width="14.33203125" bestFit="1" customWidth="1"/>
    <col min="136" max="136" width="19.44140625" bestFit="1" customWidth="1"/>
    <col min="137" max="137" width="14.109375" bestFit="1" customWidth="1"/>
    <col min="138" max="138" width="21.109375" bestFit="1" customWidth="1"/>
    <col min="139" max="139" width="31.21875" bestFit="1" customWidth="1"/>
    <col min="140" max="140" width="22.109375" bestFit="1" customWidth="1"/>
    <col min="141" max="141" width="20" bestFit="1" customWidth="1"/>
    <col min="142" max="142" width="11.33203125" bestFit="1" customWidth="1"/>
    <col min="143" max="143" width="15.109375" bestFit="1" customWidth="1"/>
    <col min="144" max="144" width="11.33203125" bestFit="1" customWidth="1"/>
    <col min="145" max="145" width="12.44140625" bestFit="1" customWidth="1"/>
    <col min="146" max="146" width="24.6640625" bestFit="1" customWidth="1"/>
    <col min="147" max="147" width="10.21875" bestFit="1" customWidth="1"/>
    <col min="148" max="148" width="27.6640625" bestFit="1" customWidth="1"/>
    <col min="149" max="149" width="36.33203125" bestFit="1" customWidth="1"/>
    <col min="150" max="150" width="15.44140625" bestFit="1" customWidth="1"/>
    <col min="151" max="151" width="18.5546875" bestFit="1" customWidth="1"/>
    <col min="152" max="152" width="29.5546875" bestFit="1" customWidth="1"/>
    <col min="153" max="153" width="24.6640625" bestFit="1" customWidth="1"/>
    <col min="154" max="154" width="10.21875" bestFit="1" customWidth="1"/>
    <col min="155" max="155" width="23.33203125" bestFit="1" customWidth="1"/>
    <col min="156" max="156" width="36.33203125" bestFit="1" customWidth="1"/>
    <col min="157" max="157" width="13.5546875" bestFit="1" customWidth="1"/>
    <col min="158" max="158" width="16.109375" bestFit="1" customWidth="1"/>
    <col min="159" max="159" width="19.33203125" bestFit="1" customWidth="1"/>
    <col min="160" max="160" width="25.109375" bestFit="1" customWidth="1"/>
    <col min="161" max="161" width="14.44140625" bestFit="1" customWidth="1"/>
    <col min="162" max="162" width="17.21875" bestFit="1" customWidth="1"/>
    <col min="163" max="163" width="32.88671875" bestFit="1" customWidth="1"/>
    <col min="164" max="164" width="9.21875" bestFit="1" customWidth="1"/>
    <col min="165" max="165" width="23.6640625" bestFit="1" customWidth="1"/>
    <col min="166" max="166" width="32.21875" bestFit="1" customWidth="1"/>
    <col min="167" max="167" width="30.6640625" bestFit="1" customWidth="1"/>
    <col min="168" max="168" width="17.6640625" bestFit="1" customWidth="1"/>
    <col min="169" max="169" width="37.5546875" bestFit="1" customWidth="1"/>
    <col min="170" max="170" width="18.5546875" bestFit="1" customWidth="1"/>
    <col min="171" max="171" width="14.88671875" bestFit="1" customWidth="1"/>
    <col min="172" max="172" width="7.88671875" bestFit="1" customWidth="1"/>
    <col min="173" max="173" width="13.77734375" bestFit="1" customWidth="1"/>
    <col min="174" max="174" width="29.109375" bestFit="1" customWidth="1"/>
    <col min="175" max="175" width="19.77734375" bestFit="1" customWidth="1"/>
    <col min="176" max="176" width="19.33203125" bestFit="1" customWidth="1"/>
    <col min="177" max="177" width="46.109375" bestFit="1" customWidth="1"/>
    <col min="178" max="178" width="20.88671875" bestFit="1" customWidth="1"/>
    <col min="179" max="179" width="22.88671875" bestFit="1" customWidth="1"/>
    <col min="180" max="180" width="10.77734375" bestFit="1" customWidth="1"/>
  </cols>
  <sheetData>
    <row r="3" spans="1:3" ht="15.6" x14ac:dyDescent="0.3">
      <c r="A3" s="27" t="s">
        <v>367</v>
      </c>
      <c r="B3" s="27" t="s">
        <v>350</v>
      </c>
      <c r="C3" s="27" t="s">
        <v>366</v>
      </c>
    </row>
    <row r="4" spans="1:3" x14ac:dyDescent="0.3">
      <c r="A4" s="29" t="s">
        <v>351</v>
      </c>
      <c r="B4" s="31">
        <v>91220000</v>
      </c>
      <c r="C4" s="30">
        <f>AVERAGE(B4:B9)</f>
        <v>71163333.333333328</v>
      </c>
    </row>
    <row r="5" spans="1:3" x14ac:dyDescent="0.3">
      <c r="A5" s="29" t="s">
        <v>352</v>
      </c>
      <c r="B5" s="31">
        <v>92830000</v>
      </c>
    </row>
    <row r="6" spans="1:3" x14ac:dyDescent="0.3">
      <c r="A6" s="29" t="s">
        <v>353</v>
      </c>
      <c r="B6" s="31">
        <v>77490000</v>
      </c>
    </row>
    <row r="7" spans="1:3" x14ac:dyDescent="0.3">
      <c r="A7" s="29" t="s">
        <v>354</v>
      </c>
      <c r="B7" s="31">
        <v>66840000</v>
      </c>
    </row>
    <row r="8" spans="1:3" x14ac:dyDescent="0.3">
      <c r="A8" s="29" t="s">
        <v>355</v>
      </c>
      <c r="B8" s="31">
        <v>55620000</v>
      </c>
    </row>
    <row r="9" spans="1:3" x14ac:dyDescent="0.3">
      <c r="A9" s="29" t="s">
        <v>356</v>
      </c>
      <c r="B9" s="31">
        <v>42980000</v>
      </c>
    </row>
    <row r="10" spans="1:3" ht="15.6" x14ac:dyDescent="0.3">
      <c r="A10" s="27" t="s">
        <v>336</v>
      </c>
      <c r="B10" s="28">
        <v>426980000</v>
      </c>
    </row>
    <row r="11" spans="1:3" x14ac:dyDescent="0.3">
      <c r="A11" s="1"/>
    </row>
    <row r="12" spans="1:3" x14ac:dyDescent="0.3">
      <c r="A12" s="1"/>
    </row>
    <row r="13" spans="1:3" ht="15.6" x14ac:dyDescent="0.3">
      <c r="A13" s="27" t="s">
        <v>340</v>
      </c>
      <c r="B13" s="27" t="s">
        <v>337</v>
      </c>
    </row>
    <row r="14" spans="1:3" x14ac:dyDescent="0.3">
      <c r="A14" s="29" t="s">
        <v>5</v>
      </c>
      <c r="B14" s="31">
        <v>74920000</v>
      </c>
    </row>
    <row r="15" spans="1:3" x14ac:dyDescent="0.3">
      <c r="A15" s="29" t="s">
        <v>1</v>
      </c>
      <c r="B15" s="31">
        <v>33180000</v>
      </c>
    </row>
    <row r="16" spans="1:3" x14ac:dyDescent="0.3">
      <c r="A16" s="29" t="s">
        <v>24</v>
      </c>
      <c r="B16" s="31">
        <v>10670000</v>
      </c>
    </row>
    <row r="17" spans="1:3" x14ac:dyDescent="0.3">
      <c r="A17" s="29" t="s">
        <v>22</v>
      </c>
      <c r="B17" s="31">
        <v>7440000</v>
      </c>
    </row>
    <row r="18" spans="1:3" x14ac:dyDescent="0.3">
      <c r="A18" s="29" t="s">
        <v>85</v>
      </c>
      <c r="B18" s="31">
        <v>5500000</v>
      </c>
    </row>
    <row r="19" spans="1:3" x14ac:dyDescent="0.3">
      <c r="A19" s="29" t="s">
        <v>118</v>
      </c>
      <c r="B19" s="31">
        <v>4650000</v>
      </c>
    </row>
    <row r="20" spans="1:3" x14ac:dyDescent="0.3">
      <c r="A20" s="29" t="s">
        <v>103</v>
      </c>
      <c r="B20" s="31">
        <v>3700000</v>
      </c>
    </row>
    <row r="21" spans="1:3" x14ac:dyDescent="0.3">
      <c r="A21" s="29" t="s">
        <v>136</v>
      </c>
      <c r="B21" s="31">
        <v>920000</v>
      </c>
    </row>
    <row r="22" spans="1:3" ht="15.6" x14ac:dyDescent="0.3">
      <c r="A22" s="27" t="s">
        <v>336</v>
      </c>
      <c r="B22" s="28">
        <v>140980000</v>
      </c>
    </row>
    <row r="25" spans="1:3" ht="15.6" x14ac:dyDescent="0.3">
      <c r="A25" s="27" t="s">
        <v>367</v>
      </c>
      <c r="B25" s="27" t="s">
        <v>369</v>
      </c>
      <c r="C25" s="27" t="s">
        <v>368</v>
      </c>
    </row>
    <row r="26" spans="1:3" x14ac:dyDescent="0.3">
      <c r="A26" s="29" t="s">
        <v>351</v>
      </c>
      <c r="B26" s="32">
        <v>42</v>
      </c>
      <c r="C26" s="33">
        <f>AVERAGE(B26:B31)</f>
        <v>36.666666666666664</v>
      </c>
    </row>
    <row r="27" spans="1:3" x14ac:dyDescent="0.3">
      <c r="A27" s="29" t="s">
        <v>352</v>
      </c>
      <c r="B27" s="32">
        <v>35</v>
      </c>
    </row>
    <row r="28" spans="1:3" x14ac:dyDescent="0.3">
      <c r="A28" s="29" t="s">
        <v>353</v>
      </c>
      <c r="B28" s="32">
        <v>31</v>
      </c>
    </row>
    <row r="29" spans="1:3" x14ac:dyDescent="0.3">
      <c r="A29" s="29" t="s">
        <v>354</v>
      </c>
      <c r="B29" s="32">
        <v>28</v>
      </c>
    </row>
    <row r="30" spans="1:3" x14ac:dyDescent="0.3">
      <c r="A30" s="29" t="s">
        <v>355</v>
      </c>
      <c r="B30" s="32">
        <v>42</v>
      </c>
    </row>
    <row r="31" spans="1:3" x14ac:dyDescent="0.3">
      <c r="A31" s="29" t="s">
        <v>356</v>
      </c>
      <c r="B31" s="32">
        <v>42</v>
      </c>
    </row>
    <row r="32" spans="1:3" ht="15.6" x14ac:dyDescent="0.3">
      <c r="A32" s="27" t="s">
        <v>336</v>
      </c>
      <c r="B32" s="27">
        <v>220</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AC12E-0F03-45AA-9F37-AF200385B7CC}">
  <dimension ref="A3:B21"/>
  <sheetViews>
    <sheetView workbookViewId="0">
      <selection activeCell="B3" sqref="B3"/>
    </sheetView>
  </sheetViews>
  <sheetFormatPr defaultRowHeight="14.4" x14ac:dyDescent="0.3"/>
  <cols>
    <col min="1" max="1" width="15.33203125" bestFit="1" customWidth="1"/>
    <col min="2" max="2" width="14.109375" bestFit="1" customWidth="1"/>
  </cols>
  <sheetData>
    <row r="3" spans="1:2" ht="15.6" x14ac:dyDescent="0.3">
      <c r="A3" s="27" t="s">
        <v>338</v>
      </c>
      <c r="B3" s="27" t="s">
        <v>337</v>
      </c>
    </row>
    <row r="4" spans="1:2" x14ac:dyDescent="0.3">
      <c r="A4" s="1" t="s">
        <v>7</v>
      </c>
      <c r="B4" s="36">
        <v>148730000</v>
      </c>
    </row>
    <row r="5" spans="1:2" x14ac:dyDescent="0.3">
      <c r="A5" s="1" t="s">
        <v>2</v>
      </c>
      <c r="B5" s="36">
        <v>75140000</v>
      </c>
    </row>
    <row r="6" spans="1:2" x14ac:dyDescent="0.3">
      <c r="A6" s="1" t="s">
        <v>15</v>
      </c>
      <c r="B6" s="36">
        <v>63010000</v>
      </c>
    </row>
    <row r="7" spans="1:2" x14ac:dyDescent="0.3">
      <c r="A7" s="1" t="s">
        <v>11</v>
      </c>
      <c r="B7" s="36">
        <v>46590000</v>
      </c>
    </row>
    <row r="8" spans="1:2" x14ac:dyDescent="0.3">
      <c r="A8" s="1" t="s">
        <v>27</v>
      </c>
      <c r="B8" s="36">
        <v>40650000</v>
      </c>
    </row>
    <row r="9" spans="1:2" x14ac:dyDescent="0.3">
      <c r="A9" s="1" t="s">
        <v>73</v>
      </c>
      <c r="B9" s="36">
        <v>14770000</v>
      </c>
    </row>
    <row r="10" spans="1:2" x14ac:dyDescent="0.3">
      <c r="A10" s="1" t="s">
        <v>36</v>
      </c>
      <c r="B10" s="36">
        <v>14160000</v>
      </c>
    </row>
    <row r="11" spans="1:2" x14ac:dyDescent="0.3">
      <c r="A11" s="1" t="s">
        <v>124</v>
      </c>
      <c r="B11" s="36">
        <v>8570000</v>
      </c>
    </row>
    <row r="12" spans="1:2" x14ac:dyDescent="0.3">
      <c r="A12" s="1" t="s">
        <v>192</v>
      </c>
      <c r="B12" s="36">
        <v>2810000</v>
      </c>
    </row>
    <row r="13" spans="1:2" x14ac:dyDescent="0.3">
      <c r="A13" s="1" t="s">
        <v>146</v>
      </c>
      <c r="B13" s="36">
        <v>2300000</v>
      </c>
    </row>
    <row r="14" spans="1:2" x14ac:dyDescent="0.3">
      <c r="A14" s="1" t="s">
        <v>201</v>
      </c>
      <c r="B14" s="36">
        <v>2250000</v>
      </c>
    </row>
    <row r="15" spans="1:2" x14ac:dyDescent="0.3">
      <c r="A15" s="1" t="s">
        <v>131</v>
      </c>
      <c r="B15" s="36">
        <v>2040000</v>
      </c>
    </row>
    <row r="16" spans="1:2" x14ac:dyDescent="0.3">
      <c r="A16" s="1" t="s">
        <v>159</v>
      </c>
      <c r="B16" s="36">
        <v>1980000</v>
      </c>
    </row>
    <row r="17" spans="1:2" x14ac:dyDescent="0.3">
      <c r="A17" s="1" t="s">
        <v>86</v>
      </c>
      <c r="B17" s="36">
        <v>1890000</v>
      </c>
    </row>
    <row r="18" spans="1:2" x14ac:dyDescent="0.3">
      <c r="A18" s="1" t="s">
        <v>151</v>
      </c>
      <c r="B18" s="36">
        <v>1130000</v>
      </c>
    </row>
    <row r="19" spans="1:2" x14ac:dyDescent="0.3">
      <c r="A19" s="1" t="s">
        <v>295</v>
      </c>
      <c r="B19" s="36">
        <v>660000</v>
      </c>
    </row>
    <row r="20" spans="1:2" x14ac:dyDescent="0.3">
      <c r="A20" s="1" t="s">
        <v>275</v>
      </c>
      <c r="B20" s="36">
        <v>300000</v>
      </c>
    </row>
    <row r="21" spans="1:2" ht="15.6" x14ac:dyDescent="0.3">
      <c r="A21" s="27" t="s">
        <v>336</v>
      </c>
      <c r="B21" s="37">
        <v>426980000</v>
      </c>
    </row>
  </sheetData>
  <conditionalFormatting pivot="1" sqref="B4:B20">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4B37-35D2-4B7C-AEEB-AB3D2B72D986}">
  <dimension ref="A3:H11"/>
  <sheetViews>
    <sheetView workbookViewId="0">
      <selection activeCell="D4" sqref="D4"/>
    </sheetView>
  </sheetViews>
  <sheetFormatPr defaultRowHeight="14.4" x14ac:dyDescent="0.3"/>
  <cols>
    <col min="1" max="1" width="17.21875" bestFit="1" customWidth="1"/>
    <col min="2" max="2" width="18.21875" bestFit="1" customWidth="1"/>
    <col min="3" max="3" width="16.33203125" bestFit="1" customWidth="1"/>
    <col min="4" max="4" width="11.109375" bestFit="1" customWidth="1"/>
    <col min="5" max="6" width="10.44140625" bestFit="1" customWidth="1"/>
    <col min="7" max="7" width="11.44140625" bestFit="1" customWidth="1"/>
    <col min="8" max="8" width="12.6640625" bestFit="1" customWidth="1"/>
    <col min="9" max="16" width="11.44140625" bestFit="1" customWidth="1"/>
    <col min="17" max="17" width="9.88671875" bestFit="1" customWidth="1"/>
    <col min="18" max="18" width="11.33203125" bestFit="1" customWidth="1"/>
    <col min="19" max="19" width="13.5546875" bestFit="1" customWidth="1"/>
  </cols>
  <sheetData>
    <row r="3" spans="1:8" ht="15.6" x14ac:dyDescent="0.3">
      <c r="A3" s="27" t="s">
        <v>350</v>
      </c>
      <c r="B3" s="27" t="s">
        <v>357</v>
      </c>
      <c r="C3" s="27"/>
      <c r="D3" s="27"/>
      <c r="E3" s="27"/>
      <c r="F3" s="27"/>
      <c r="G3" s="27"/>
      <c r="H3" s="27"/>
    </row>
    <row r="4" spans="1:8" ht="15.6" x14ac:dyDescent="0.3">
      <c r="A4" s="27" t="s">
        <v>338</v>
      </c>
      <c r="B4" s="27" t="s">
        <v>2</v>
      </c>
      <c r="C4" s="27" t="s">
        <v>11</v>
      </c>
      <c r="D4" s="27" t="s">
        <v>36</v>
      </c>
      <c r="E4" s="27" t="s">
        <v>192</v>
      </c>
      <c r="F4" s="27" t="s">
        <v>159</v>
      </c>
      <c r="G4" s="27" t="s">
        <v>275</v>
      </c>
      <c r="H4" s="27" t="s">
        <v>336</v>
      </c>
    </row>
    <row r="5" spans="1:8" x14ac:dyDescent="0.3">
      <c r="A5" s="38" t="s">
        <v>351</v>
      </c>
      <c r="B5" s="39">
        <v>27990000</v>
      </c>
      <c r="C5" s="39">
        <v>12770000</v>
      </c>
      <c r="D5" s="39">
        <v>1710000</v>
      </c>
      <c r="E5" s="39"/>
      <c r="F5" s="39"/>
      <c r="G5" s="39"/>
      <c r="H5" s="39">
        <v>42470000</v>
      </c>
    </row>
    <row r="6" spans="1:8" x14ac:dyDescent="0.3">
      <c r="A6" s="38" t="s">
        <v>352</v>
      </c>
      <c r="B6" s="39">
        <v>31150000</v>
      </c>
      <c r="C6" s="39">
        <v>2640000</v>
      </c>
      <c r="D6" s="39">
        <v>9740000</v>
      </c>
      <c r="E6" s="39">
        <v>200000</v>
      </c>
      <c r="F6" s="39">
        <v>820000</v>
      </c>
      <c r="G6" s="39"/>
      <c r="H6" s="39">
        <v>44550000</v>
      </c>
    </row>
    <row r="7" spans="1:8" x14ac:dyDescent="0.3">
      <c r="A7" s="38" t="s">
        <v>353</v>
      </c>
      <c r="B7" s="39">
        <v>7710000</v>
      </c>
      <c r="C7" s="39">
        <v>2120000</v>
      </c>
      <c r="D7" s="39">
        <v>380000</v>
      </c>
      <c r="E7" s="39">
        <v>1450000</v>
      </c>
      <c r="F7" s="39"/>
      <c r="G7" s="39"/>
      <c r="H7" s="39">
        <v>11660000</v>
      </c>
    </row>
    <row r="8" spans="1:8" x14ac:dyDescent="0.3">
      <c r="A8" s="38" t="s">
        <v>354</v>
      </c>
      <c r="B8" s="39">
        <v>150000</v>
      </c>
      <c r="C8" s="39">
        <v>10180000</v>
      </c>
      <c r="D8" s="39">
        <v>1470000</v>
      </c>
      <c r="E8" s="39"/>
      <c r="F8" s="39"/>
      <c r="G8" s="39"/>
      <c r="H8" s="39">
        <v>11800000</v>
      </c>
    </row>
    <row r="9" spans="1:8" x14ac:dyDescent="0.3">
      <c r="A9" s="38" t="s">
        <v>355</v>
      </c>
      <c r="B9" s="39">
        <v>900000</v>
      </c>
      <c r="C9" s="39">
        <v>560000</v>
      </c>
      <c r="D9" s="39">
        <v>580000</v>
      </c>
      <c r="E9" s="39">
        <v>570000</v>
      </c>
      <c r="F9" s="39"/>
      <c r="G9" s="39">
        <v>300000</v>
      </c>
      <c r="H9" s="39">
        <v>2910000</v>
      </c>
    </row>
    <row r="10" spans="1:8" x14ac:dyDescent="0.3">
      <c r="A10" s="38" t="s">
        <v>356</v>
      </c>
      <c r="B10" s="39">
        <v>7240000</v>
      </c>
      <c r="C10" s="39">
        <v>18320000</v>
      </c>
      <c r="D10" s="39">
        <v>280000</v>
      </c>
      <c r="E10" s="39">
        <v>590000</v>
      </c>
      <c r="F10" s="39">
        <v>1160000</v>
      </c>
      <c r="G10" s="39"/>
      <c r="H10" s="39">
        <v>27590000</v>
      </c>
    </row>
    <row r="11" spans="1:8" ht="15.6" x14ac:dyDescent="0.3">
      <c r="A11" s="27" t="s">
        <v>336</v>
      </c>
      <c r="B11" s="34">
        <v>75140000</v>
      </c>
      <c r="C11" s="34">
        <v>46590000</v>
      </c>
      <c r="D11" s="34">
        <v>14160000</v>
      </c>
      <c r="E11" s="34">
        <v>2810000</v>
      </c>
      <c r="F11" s="34">
        <v>1980000</v>
      </c>
      <c r="G11" s="34">
        <v>300000</v>
      </c>
      <c r="H11" s="34">
        <v>140980000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A21A-CE4E-46BC-A5F1-645D8EC100C8}">
  <dimension ref="A3:C55"/>
  <sheetViews>
    <sheetView workbookViewId="0">
      <selection activeCell="B5" sqref="B5"/>
    </sheetView>
  </sheetViews>
  <sheetFormatPr defaultRowHeight="14.4" x14ac:dyDescent="0.3"/>
  <cols>
    <col min="1" max="1" width="22" bestFit="1" customWidth="1"/>
    <col min="2" max="2" width="20.88671875" bestFit="1" customWidth="1"/>
    <col min="3" max="3" width="16.44140625" bestFit="1" customWidth="1"/>
  </cols>
  <sheetData>
    <row r="3" spans="1:3" ht="15.6" x14ac:dyDescent="0.3">
      <c r="A3" s="27" t="s">
        <v>363</v>
      </c>
      <c r="B3" s="27" t="s">
        <v>362</v>
      </c>
      <c r="C3" s="27" t="s">
        <v>337</v>
      </c>
    </row>
    <row r="4" spans="1:3" x14ac:dyDescent="0.3">
      <c r="A4" s="1" t="s">
        <v>4</v>
      </c>
      <c r="B4" s="10">
        <v>9.3666666666666671</v>
      </c>
      <c r="C4" s="35">
        <v>48430000</v>
      </c>
    </row>
    <row r="5" spans="1:3" x14ac:dyDescent="0.3">
      <c r="A5" s="1" t="s">
        <v>3</v>
      </c>
      <c r="B5" s="10">
        <v>9.8000000000000007</v>
      </c>
      <c r="C5" s="35">
        <v>13940000</v>
      </c>
    </row>
    <row r="6" spans="1:3" x14ac:dyDescent="0.3">
      <c r="A6" s="1" t="s">
        <v>50</v>
      </c>
      <c r="B6" s="10">
        <v>8.1750000000000007</v>
      </c>
      <c r="C6" s="35">
        <v>13200000</v>
      </c>
    </row>
    <row r="7" spans="1:3" x14ac:dyDescent="0.3">
      <c r="A7" s="1" t="s">
        <v>58</v>
      </c>
      <c r="B7" s="10">
        <v>9.0500000000000007</v>
      </c>
      <c r="C7" s="35">
        <v>6780000</v>
      </c>
    </row>
    <row r="8" spans="1:3" x14ac:dyDescent="0.3">
      <c r="A8" s="1" t="s">
        <v>38</v>
      </c>
      <c r="B8" s="10">
        <v>9.4</v>
      </c>
      <c r="C8" s="35">
        <v>6330000</v>
      </c>
    </row>
    <row r="9" spans="1:3" x14ac:dyDescent="0.3">
      <c r="A9" s="1" t="s">
        <v>76</v>
      </c>
      <c r="B9" s="10">
        <v>8.6999999999999993</v>
      </c>
      <c r="C9" s="35">
        <v>4410000</v>
      </c>
    </row>
    <row r="10" spans="1:3" x14ac:dyDescent="0.3">
      <c r="A10" s="1" t="s">
        <v>47</v>
      </c>
      <c r="B10" s="10">
        <v>8.1</v>
      </c>
      <c r="C10" s="35">
        <v>4110000</v>
      </c>
    </row>
    <row r="11" spans="1:3" x14ac:dyDescent="0.3">
      <c r="A11" s="1" t="s">
        <v>49</v>
      </c>
      <c r="B11" s="10">
        <v>7.9</v>
      </c>
      <c r="C11" s="35">
        <v>3950000</v>
      </c>
    </row>
    <row r="12" spans="1:3" x14ac:dyDescent="0.3">
      <c r="A12" s="1" t="s">
        <v>70</v>
      </c>
      <c r="B12" s="10">
        <v>6.9</v>
      </c>
      <c r="C12" s="35">
        <v>2870000</v>
      </c>
    </row>
    <row r="13" spans="1:3" x14ac:dyDescent="0.3">
      <c r="A13" s="1" t="s">
        <v>89</v>
      </c>
      <c r="B13" s="10">
        <v>7.8000000000000007</v>
      </c>
      <c r="C13" s="35">
        <v>2550000</v>
      </c>
    </row>
    <row r="14" spans="1:3" x14ac:dyDescent="0.3">
      <c r="A14" s="1" t="s">
        <v>168</v>
      </c>
      <c r="B14" s="10">
        <v>7.6</v>
      </c>
      <c r="C14" s="35">
        <v>2420000</v>
      </c>
    </row>
    <row r="15" spans="1:3" x14ac:dyDescent="0.3">
      <c r="A15" s="1" t="s">
        <v>80</v>
      </c>
      <c r="B15" s="10">
        <v>6.8</v>
      </c>
      <c r="C15" s="35">
        <v>2260000</v>
      </c>
    </row>
    <row r="16" spans="1:3" x14ac:dyDescent="0.3">
      <c r="A16" s="1" t="s">
        <v>134</v>
      </c>
      <c r="B16" s="10">
        <v>8.3500000000000014</v>
      </c>
      <c r="C16" s="35">
        <v>1980000</v>
      </c>
    </row>
    <row r="17" spans="1:3" x14ac:dyDescent="0.3">
      <c r="A17" s="1" t="s">
        <v>84</v>
      </c>
      <c r="B17" s="10">
        <v>7.5</v>
      </c>
      <c r="C17" s="35">
        <v>1980000</v>
      </c>
    </row>
    <row r="18" spans="1:3" x14ac:dyDescent="0.3">
      <c r="A18" s="1" t="s">
        <v>111</v>
      </c>
      <c r="B18" s="10">
        <v>8.1333333333333329</v>
      </c>
      <c r="C18" s="35">
        <v>1930000</v>
      </c>
    </row>
    <row r="19" spans="1:3" x14ac:dyDescent="0.3">
      <c r="A19" s="1" t="s">
        <v>102</v>
      </c>
      <c r="B19" s="10">
        <v>8.5</v>
      </c>
      <c r="C19" s="35">
        <v>1860000</v>
      </c>
    </row>
    <row r="20" spans="1:3" x14ac:dyDescent="0.3">
      <c r="A20" s="1" t="s">
        <v>87</v>
      </c>
      <c r="B20" s="10">
        <v>5.5</v>
      </c>
      <c r="C20" s="35">
        <v>1470000</v>
      </c>
    </row>
    <row r="21" spans="1:3" x14ac:dyDescent="0.3">
      <c r="A21" s="1" t="s">
        <v>164</v>
      </c>
      <c r="B21" s="10">
        <v>6.1</v>
      </c>
      <c r="C21" s="35">
        <v>1430000</v>
      </c>
    </row>
    <row r="22" spans="1:3" x14ac:dyDescent="0.3">
      <c r="A22" s="1" t="s">
        <v>224</v>
      </c>
      <c r="B22" s="10">
        <v>7.5250000000000004</v>
      </c>
      <c r="C22" s="35">
        <v>1420000</v>
      </c>
    </row>
    <row r="23" spans="1:3" x14ac:dyDescent="0.3">
      <c r="A23" s="1" t="s">
        <v>127</v>
      </c>
      <c r="B23" s="10">
        <v>6.75</v>
      </c>
      <c r="C23" s="35">
        <v>1360000</v>
      </c>
    </row>
    <row r="24" spans="1:3" x14ac:dyDescent="0.3">
      <c r="A24" s="1" t="s">
        <v>113</v>
      </c>
      <c r="B24" s="10">
        <v>8.6000000000000014</v>
      </c>
      <c r="C24" s="35">
        <v>1360000</v>
      </c>
    </row>
    <row r="25" spans="1:3" ht="15.6" x14ac:dyDescent="0.3">
      <c r="A25" s="27" t="s">
        <v>336</v>
      </c>
      <c r="B25" s="27">
        <v>7.974418604651162</v>
      </c>
      <c r="C25" s="28">
        <v>126040000</v>
      </c>
    </row>
    <row r="34" spans="1:3" x14ac:dyDescent="0.3">
      <c r="A34" s="2" t="s">
        <v>364</v>
      </c>
      <c r="B34" s="1" t="s">
        <v>362</v>
      </c>
      <c r="C34" s="1" t="s">
        <v>350</v>
      </c>
    </row>
    <row r="35" spans="1:3" x14ac:dyDescent="0.3">
      <c r="A35" s="1" t="s">
        <v>119</v>
      </c>
      <c r="B35" s="11">
        <v>7.2</v>
      </c>
      <c r="C35" s="14">
        <v>860000</v>
      </c>
    </row>
    <row r="36" spans="1:3" x14ac:dyDescent="0.3">
      <c r="A36" s="1" t="s">
        <v>144</v>
      </c>
      <c r="B36" s="11">
        <v>8.1</v>
      </c>
      <c r="C36" s="14">
        <v>820000</v>
      </c>
    </row>
    <row r="37" spans="1:3" x14ac:dyDescent="0.3">
      <c r="A37" s="1" t="s">
        <v>213</v>
      </c>
      <c r="B37" s="11">
        <v>8.15</v>
      </c>
      <c r="C37" s="14">
        <v>720000</v>
      </c>
    </row>
    <row r="38" spans="1:3" x14ac:dyDescent="0.3">
      <c r="A38" s="1" t="s">
        <v>171</v>
      </c>
      <c r="B38" s="11">
        <v>6</v>
      </c>
      <c r="C38" s="14">
        <v>710000</v>
      </c>
    </row>
    <row r="39" spans="1:3" x14ac:dyDescent="0.3">
      <c r="A39" s="1" t="s">
        <v>43</v>
      </c>
      <c r="B39" s="11">
        <v>9</v>
      </c>
      <c r="C39" s="14">
        <v>670000</v>
      </c>
    </row>
    <row r="40" spans="1:3" x14ac:dyDescent="0.3">
      <c r="A40" s="1" t="s">
        <v>226</v>
      </c>
      <c r="B40" s="11">
        <v>7.8</v>
      </c>
      <c r="C40" s="14">
        <v>500000</v>
      </c>
    </row>
    <row r="41" spans="1:3" x14ac:dyDescent="0.3">
      <c r="A41" s="1" t="s">
        <v>247</v>
      </c>
      <c r="B41" s="11">
        <v>7.3</v>
      </c>
      <c r="C41" s="14">
        <v>470000</v>
      </c>
    </row>
    <row r="42" spans="1:3" x14ac:dyDescent="0.3">
      <c r="A42" s="1" t="s">
        <v>245</v>
      </c>
      <c r="B42" s="11">
        <v>7.1</v>
      </c>
      <c r="C42" s="14">
        <v>470000</v>
      </c>
    </row>
    <row r="43" spans="1:3" x14ac:dyDescent="0.3">
      <c r="A43" s="1" t="s">
        <v>270</v>
      </c>
      <c r="B43" s="11">
        <v>6.5</v>
      </c>
      <c r="C43" s="14">
        <v>420000</v>
      </c>
    </row>
    <row r="44" spans="1:3" x14ac:dyDescent="0.3">
      <c r="A44" s="1" t="s">
        <v>174</v>
      </c>
      <c r="B44" s="11">
        <v>7.5</v>
      </c>
      <c r="C44" s="14">
        <v>380000</v>
      </c>
    </row>
    <row r="45" spans="1:3" x14ac:dyDescent="0.3">
      <c r="A45" s="1" t="s">
        <v>253</v>
      </c>
      <c r="B45" s="11">
        <v>7</v>
      </c>
      <c r="C45" s="14">
        <v>360000</v>
      </c>
    </row>
    <row r="46" spans="1:3" x14ac:dyDescent="0.3">
      <c r="A46" s="1" t="s">
        <v>207</v>
      </c>
      <c r="B46" s="11">
        <v>6</v>
      </c>
      <c r="C46" s="14">
        <v>330000</v>
      </c>
    </row>
    <row r="47" spans="1:3" x14ac:dyDescent="0.3">
      <c r="A47" s="1" t="s">
        <v>276</v>
      </c>
      <c r="B47" s="11">
        <v>5.3</v>
      </c>
      <c r="C47" s="14">
        <v>300000</v>
      </c>
    </row>
    <row r="48" spans="1:3" x14ac:dyDescent="0.3">
      <c r="A48" s="1" t="s">
        <v>303</v>
      </c>
      <c r="B48" s="11">
        <v>7.5</v>
      </c>
      <c r="C48" s="14">
        <v>220000</v>
      </c>
    </row>
    <row r="49" spans="1:3" x14ac:dyDescent="0.3">
      <c r="A49" s="1" t="s">
        <v>234</v>
      </c>
      <c r="B49" s="11">
        <v>8</v>
      </c>
      <c r="C49" s="14">
        <v>210000</v>
      </c>
    </row>
    <row r="50" spans="1:3" x14ac:dyDescent="0.3">
      <c r="A50" s="1" t="s">
        <v>310</v>
      </c>
      <c r="B50" s="11">
        <v>7</v>
      </c>
      <c r="C50" s="14">
        <v>200000</v>
      </c>
    </row>
    <row r="51" spans="1:3" x14ac:dyDescent="0.3">
      <c r="A51" s="1" t="s">
        <v>143</v>
      </c>
      <c r="B51" s="11">
        <v>8</v>
      </c>
      <c r="C51" s="14">
        <v>160000</v>
      </c>
    </row>
    <row r="52" spans="1:3" x14ac:dyDescent="0.3">
      <c r="A52" s="1" t="s">
        <v>320</v>
      </c>
      <c r="B52" s="11">
        <v>6.3</v>
      </c>
      <c r="C52" s="14">
        <v>150000</v>
      </c>
    </row>
    <row r="53" spans="1:3" x14ac:dyDescent="0.3">
      <c r="A53" s="1" t="s">
        <v>325</v>
      </c>
      <c r="B53" s="11">
        <v>7</v>
      </c>
      <c r="C53" s="14">
        <v>140000</v>
      </c>
    </row>
    <row r="54" spans="1:3" x14ac:dyDescent="0.3">
      <c r="A54" s="1" t="s">
        <v>335</v>
      </c>
      <c r="B54" s="11">
        <v>4.5</v>
      </c>
      <c r="C54" s="14">
        <v>20000</v>
      </c>
    </row>
    <row r="55" spans="1:3" x14ac:dyDescent="0.3">
      <c r="A55" s="5" t="s">
        <v>336</v>
      </c>
      <c r="B55" s="12">
        <v>7.0863636363636351</v>
      </c>
      <c r="C55" s="15">
        <v>8110000</v>
      </c>
    </row>
  </sheetData>
  <conditionalFormatting pivot="1" sqref="C4:C24">
    <cfRule type="colorScale" priority="6">
      <colorScale>
        <cfvo type="min"/>
        <cfvo type="percentile" val="50"/>
        <cfvo type="max"/>
        <color rgb="FFF8696B"/>
        <color rgb="FFFFEB84"/>
        <color rgb="FF63BE7B"/>
      </colorScale>
    </cfRule>
  </conditionalFormatting>
  <conditionalFormatting pivot="1" sqref="C47:C48 C43 C50 C52:C54">
    <cfRule type="colorScale" priority="1">
      <colorScale>
        <cfvo type="min"/>
        <cfvo type="max"/>
        <color rgb="FFF8696B"/>
        <color rgb="FFFCFCFF"/>
      </colorScale>
    </cfRule>
  </conditionalFormatting>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95336-9A74-4C14-9411-5613302F6BC1}">
  <dimension ref="A3:D4"/>
  <sheetViews>
    <sheetView workbookViewId="0">
      <selection activeCell="A4" sqref="A4"/>
    </sheetView>
  </sheetViews>
  <sheetFormatPr defaultRowHeight="14.4" x14ac:dyDescent="0.3"/>
  <cols>
    <col min="1" max="1" width="25.77734375" bestFit="1" customWidth="1"/>
    <col min="2" max="2" width="24.6640625" bestFit="1" customWidth="1"/>
    <col min="3" max="3" width="17" bestFit="1" customWidth="1"/>
    <col min="4" max="4" width="17.21875" bestFit="1" customWidth="1"/>
  </cols>
  <sheetData>
    <row r="3" spans="1:4" x14ac:dyDescent="0.3">
      <c r="A3" s="6" t="s">
        <v>360</v>
      </c>
      <c r="B3" s="7" t="s">
        <v>358</v>
      </c>
      <c r="C3" s="8" t="s">
        <v>361</v>
      </c>
      <c r="D3" s="9" t="s">
        <v>359</v>
      </c>
    </row>
    <row r="4" spans="1:4" x14ac:dyDescent="0.3">
      <c r="A4" s="16">
        <v>62450000</v>
      </c>
      <c r="B4" s="17">
        <v>50440000</v>
      </c>
      <c r="C4" s="18">
        <v>19310000</v>
      </c>
      <c r="D4" s="19">
        <v>8770000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Dashboard</vt:lpstr>
      <vt:lpstr>Dashboard Pivot Table</vt:lpstr>
      <vt:lpstr>Sales Per Genre</vt:lpstr>
      <vt:lpstr>Genres Sales Over Time</vt:lpstr>
      <vt:lpstr>Sales Per Developer</vt:lpstr>
      <vt:lpstr>Sales Per 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77khalilzeyad77@gmail.com</cp:lastModifiedBy>
  <dcterms:created xsi:type="dcterms:W3CDTF">2024-07-31T11:23:28Z</dcterms:created>
  <dcterms:modified xsi:type="dcterms:W3CDTF">2024-09-02T10:58:53Z</dcterms:modified>
</cp:coreProperties>
</file>