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Portfolio\Excel Project\"/>
    </mc:Choice>
  </mc:AlternateContent>
  <xr:revisionPtr revIDLastSave="0" documentId="13_ncr:1_{D3995E73-8866-4C81-83C4-5F7037B2DF33}" xr6:coauthVersionLast="47" xr6:coauthVersionMax="47" xr10:uidLastSave="{00000000-0000-0000-0000-000000000000}"/>
  <bookViews>
    <workbookView xWindow="-110" yWindow="-110" windowWidth="19420" windowHeight="11500" activeTab="1" xr2:uid="{D521512C-8BEF-4CAA-AD40-61C349CE92EF}"/>
  </bookViews>
  <sheets>
    <sheet name="Pivot_tables" sheetId="1" r:id="rId1"/>
    <sheet name="Dashboard" sheetId="2" r:id="rId2"/>
    <sheet name="Daily No. of Patient Trend" sheetId="3" r:id="rId3"/>
    <sheet name="Avg Wait Time Daily Trend" sheetId="4" r:id="rId4"/>
    <sheet name="Satisfaction Score Daily Trend" sheetId="5" r:id="rId5"/>
  </sheets>
  <definedNames>
    <definedName name="Slicer_Calender__Month">#N/A</definedName>
    <definedName name="Slicer_Calender__Year">#N/A</definedName>
  </definedNames>
  <calcPr calcId="191029"/>
  <pivotCaches>
    <pivotCache cacheId="99" r:id="rId6"/>
    <pivotCache cacheId="102" r:id="rId7"/>
    <pivotCache cacheId="105" r:id="rId8"/>
    <pivotCache cacheId="108" r:id="rId9"/>
    <pivotCache cacheId="111" r:id="rId10"/>
    <pivotCache cacheId="114" r:id="rId11"/>
    <pivotCache cacheId="117" r:id="rId12"/>
    <pivotCache cacheId="120" r:id="rId13"/>
    <pivotCache cacheId="123" r:id="rId14"/>
    <pivotCache cacheId="126" r:id="rId15"/>
    <pivotCache cacheId="129" r:id="rId16"/>
    <pivotCache cacheId="132"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new_a602cf4d-552b-46aa-971a-6a415f49e25e" name="Hospital Emergency Room Data_new" connection="Query - Hospital Emergency Room Data_new"/>
          <x15:modelTable id="Calender_table_ff393de5-4677-4df3-ba01-1580711a93c2" name="Calender_table" connection="Query - Calender_table"/>
        </x15:modelTables>
        <x15:modelRelationships>
          <x15:modelRelationship fromTable="Hospital Emergency Room Data_new" fromColumn="Patient Admission Date" toTable="Calender_table" toColumn="Calender"/>
        </x15:modelRelationships>
        <x15:extLst>
          <ext xmlns:x16="http://schemas.microsoft.com/office/spreadsheetml/2014/11/main" uri="{9835A34E-60A6-4A7C-AAB8-D5F71C897F49}">
            <x16:modelTimeGroupings>
              <x16:modelTimeGrouping tableName="Calender_table" columnName="Calender" columnId="Calender">
                <x16:calculatedTimeColumn columnName="Calender (Year)" columnId="Calender (Year)" contentType="years" isSelected="1"/>
                <x16:calculatedTimeColumn columnName="Calender (Quarter)" columnId="Calender (Quarter)" contentType="quarters" isSelected="1"/>
                <x16:calculatedTimeColumn columnName="Calender (Month Index)" columnId="Calender (Month Index)" contentType="monthsindex" isSelected="1"/>
                <x16:calculatedTimeColumn columnName="Calender (Month)" columnId="Calender (Month)" contentType="months" isSelected="1"/>
                <x16:calculatedTimeColumn columnName="Calender (Day Index)" columnId="Calender (Day Index)" contentType="daysindex" isSelected="0"/>
                <x16:calculatedTimeColumn columnName="Calender (Day)" columnId="Calender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5" i="1" l="1"/>
  <c r="A55" i="1"/>
  <c r="B54" i="1"/>
  <c r="C55" i="1"/>
  <c r="C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E77ACE-B300-446B-8F23-A1D5545040B8}" name="Query - Calender_table" description="Connection to the 'Calender_table' query in the workbook." type="100" refreshedVersion="8" minRefreshableVersion="5">
    <extLst>
      <ext xmlns:x15="http://schemas.microsoft.com/office/spreadsheetml/2010/11/main" uri="{DE250136-89BD-433C-8126-D09CA5730AF9}">
        <x15:connection id="f0e369e4-18a6-4d1d-bb91-a1e256246851">
          <x15:oledbPr connection="Provider=Microsoft.Mashup.OleDb.1;Data Source=$Workbook$;Location=Calender_table;Extended Properties=&quot;&quot;">
            <x15:dbTables>
              <x15:dbTable name="Calender_table"/>
            </x15:dbTables>
          </x15:oledbPr>
        </x15:connection>
      </ext>
    </extLst>
  </connection>
  <connection id="2" xr16:uid="{3723F383-1BDC-467D-8FA9-297260CCD951}" name="Query - Hospital Emergency Room Data_new" description="Connection to the 'Hospital Emergency Room Data_new' query in the workbook." type="100" refreshedVersion="8" minRefreshableVersion="5">
    <extLst>
      <ext xmlns:x15="http://schemas.microsoft.com/office/spreadsheetml/2010/11/main" uri="{DE250136-89BD-433C-8126-D09CA5730AF9}">
        <x15:connection id="d94893d7-9f0d-432e-9023-c9c420efda9f"/>
      </ext>
    </extLst>
  </connection>
  <connection id="3" xr16:uid="{5C710C2A-00BF-442A-9BB9-F5C947E49E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<sst xmlns="http://schemas.openxmlformats.org/spreadsheetml/2006/main" count="1167" uniqueCount="419">
  <si>
    <t>Distinct Count of Patient Id</t>
  </si>
  <si>
    <t>No. Of Patients</t>
  </si>
  <si>
    <t>Average of Patient Waittime</t>
  </si>
  <si>
    <t>Average of Patient Satisfaction Score</t>
  </si>
  <si>
    <t>Grand Total</t>
  </si>
  <si>
    <t>2023</t>
  </si>
  <si>
    <t>Row Labels</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</si>
  <si>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</si>
  <si>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</si>
  <si>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</si>
  <si>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</si>
  <si>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</si>
  <si>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</si>
  <si>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</si>
  <si>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</si>
  <si>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</si>
  <si>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</si>
  <si>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</si>
  <si>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</si>
  <si>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</si>
  <si>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</si>
  <si>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</si>
  <si>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</si>
  <si>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</si>
  <si>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</si>
  <si>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</si>
  <si>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</si>
  <si>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</si>
  <si>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</si>
  <si>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</si>
  <si>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</si>
  <si>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</si>
  <si>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</si>
  <si>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</si>
  <si>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</si>
  <si>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</si>
  <si>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</si>
  <si>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</si>
  <si>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Daily no. of patient</t>
  </si>
  <si>
    <t>Avg. wait time</t>
  </si>
  <si>
    <t>⠂use an area chart to track daily changes and highlight days with longer wait times that might need improvements.</t>
  </si>
  <si>
    <r>
      <rPr>
        <b/>
        <sz val="16"/>
        <color theme="1" tint="4.9989318521683403E-2"/>
        <rFont val="Segoe UI Symbol"/>
        <family val="2"/>
      </rPr>
      <t>⠂</t>
    </r>
    <r>
      <rPr>
        <b/>
        <sz val="15.05"/>
        <color theme="1" tint="4.9989318521683403E-2"/>
        <rFont val="Calibri"/>
        <family val="2"/>
      </rPr>
      <t>Use an area chart to show trends, spot drops in satisfaction, and link them to busy times or challenges.</t>
    </r>
  </si>
  <si>
    <t>Avg. satisfaction score</t>
  </si>
  <si>
    <t>Admitted</t>
  </si>
  <si>
    <t>Not Admitted</t>
  </si>
  <si>
    <t>Count of Patient Admission Flag</t>
  </si>
  <si>
    <t>Male</t>
  </si>
  <si>
    <t>None</t>
  </si>
  <si>
    <t>60-69</t>
  </si>
  <si>
    <t>Delay</t>
  </si>
  <si>
    <t>70-79</t>
  </si>
  <si>
    <t>10-19</t>
  </si>
  <si>
    <t>On Time</t>
  </si>
  <si>
    <t>40-49</t>
  </si>
  <si>
    <t>50-59</t>
  </si>
  <si>
    <t>20-29</t>
  </si>
  <si>
    <t>00-09</t>
  </si>
  <si>
    <t>30-39</t>
  </si>
  <si>
    <t>Count of Patient Admission Flag2</t>
  </si>
  <si>
    <t>Admission Status</t>
  </si>
  <si>
    <t>No. of Patient</t>
  </si>
  <si>
    <t>% Status</t>
  </si>
  <si>
    <t>Count of Patient Age Group</t>
  </si>
  <si>
    <t>Age group wise analysis</t>
  </si>
  <si>
    <t>Count of Patient Attend Status</t>
  </si>
  <si>
    <t>Female</t>
  </si>
  <si>
    <t>Femaleemale</t>
  </si>
  <si>
    <t>Count of Patient Gender</t>
  </si>
  <si>
    <t>Gender Wise Analysis</t>
  </si>
  <si>
    <t>Attended Wise Status</t>
  </si>
  <si>
    <t>Count of Department Referral</t>
  </si>
  <si>
    <t>Cardiology</t>
  </si>
  <si>
    <t>Gastroenterology</t>
  </si>
  <si>
    <t>General Practice</t>
  </si>
  <si>
    <t>Neurology</t>
  </si>
  <si>
    <t>Orthopedics</t>
  </si>
  <si>
    <t>Physiotherapy</t>
  </si>
  <si>
    <t>Renal</t>
  </si>
  <si>
    <r>
      <rPr>
        <sz val="14"/>
        <color theme="1"/>
        <rFont val="Segoe UI Symbol"/>
        <family val="2"/>
      </rPr>
      <t>⠂</t>
    </r>
    <r>
      <rPr>
        <b/>
        <sz val="16.649999999999999"/>
        <color theme="1"/>
        <rFont val="Calibri"/>
        <family val="2"/>
      </rPr>
      <t>Use an area chart to track daily patient number</t>
    </r>
    <r>
      <rPr>
        <sz val="16.649999999999999"/>
        <color theme="1"/>
        <rFont val="Calibri"/>
        <family val="2"/>
      </rPr>
      <t>.</t>
    </r>
  </si>
  <si>
    <t>Patient satisfaction score</t>
  </si>
  <si>
    <t>Avg. Patient wait time</t>
  </si>
  <si>
    <t>Patient Admission flag Status</t>
  </si>
  <si>
    <t>No. of Patient by Department</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</si>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</sst>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Calibri"/>
      <family val="2"/>
      <scheme val="minor"/>
    </font>
    <font>
      <sz val="11"/>
      <color theme="0"/>
      <name val="Calibri"/>
      <family val="2"/>
      <scheme val="minor"/>
    </font>
    <font>
      <b/>
      <sz val="16"/>
      <color theme="1" tint="4.9989318521683403E-2"/>
      <name val="Calibri"/>
      <family val="2"/>
      <scheme val="minor"/>
    </font>
    <font>
      <b/>
      <sz val="14"/>
      <color theme="1" tint="4.9989318521683403E-2"/>
      <name val="Segoe UI Symbol"/>
      <family val="2"/>
    </font>
    <font>
      <sz val="11"/>
      <color theme="1" tint="4.9989318521683403E-2"/>
      <name val="Calibri"/>
      <family val="2"/>
      <scheme val="minor"/>
    </font>
    <font>
      <b/>
      <sz val="16"/>
      <color theme="1" tint="4.9989318521683403E-2"/>
      <name val="Segoe UI Symbol"/>
      <family val="2"/>
    </font>
    <font>
      <b/>
      <sz val="15.05"/>
      <color theme="1" tint="4.9989318521683403E-2"/>
      <name val="Calibri"/>
      <family val="2"/>
    </font>
    <font>
      <b/>
      <sz val="16"/>
      <color theme="1" tint="4.9989318521683403E-2"/>
      <name val="Calibri"/>
      <family val="2"/>
    </font>
    <font>
      <sz val="9"/>
      <color theme="1"/>
      <name val="Calibri"/>
      <family val="2"/>
      <scheme val="minor"/>
    </font>
    <font>
      <sz val="14"/>
      <color theme="1"/>
      <name val="Calibri"/>
      <family val="2"/>
      <scheme val="minor"/>
    </font>
    <font>
      <sz val="14"/>
      <color theme="1"/>
      <name val="Calibri"/>
      <family val="2"/>
    </font>
    <font>
      <sz val="14"/>
      <color theme="1"/>
      <name val="Segoe UI Symbol"/>
      <family val="2"/>
    </font>
    <font>
      <sz val="16.649999999999999"/>
      <color theme="1"/>
      <name val="Calibri"/>
      <family val="2"/>
    </font>
    <font>
      <b/>
      <sz val="16.649999999999999"/>
      <color theme="1"/>
      <name val="Calibri"/>
      <family val="2"/>
    </font>
  </fonts>
  <fills count="7">
    <fill>
      <patternFill patternType="none"/>
    </fill>
    <fill>
      <patternFill patternType="gray125"/>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1">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0" fontId="3" fillId="3" borderId="0" xfId="0" applyFont="1" applyFill="1"/>
    <xf numFmtId="0" fontId="4" fillId="3" borderId="0" xfId="0" applyFont="1" applyFill="1"/>
    <xf numFmtId="0" fontId="7" fillId="3" borderId="0" xfId="0" applyFont="1" applyFill="1"/>
    <xf numFmtId="10" fontId="0" fillId="0" borderId="0" xfId="0" applyNumberFormat="1"/>
    <xf numFmtId="0" fontId="0" fillId="4" borderId="0" xfId="0" applyFill="1"/>
    <xf numFmtId="0" fontId="1" fillId="4" borderId="0" xfId="0" applyFont="1" applyFill="1" applyAlignment="1">
      <alignment horizontal="left"/>
    </xf>
    <xf numFmtId="0" fontId="1" fillId="4" borderId="0" xfId="0" applyFont="1" applyFill="1"/>
    <xf numFmtId="0" fontId="0" fillId="5" borderId="0" xfId="0" applyFill="1"/>
    <xf numFmtId="0" fontId="8" fillId="6" borderId="0" xfId="0" applyFont="1" applyFill="1" applyAlignment="1">
      <alignment horizontal="center"/>
    </xf>
    <xf numFmtId="10" fontId="8" fillId="6" borderId="0" xfId="0" applyNumberFormat="1" applyFont="1" applyFill="1" applyAlignment="1">
      <alignment horizontal="center"/>
    </xf>
    <xf numFmtId="0" fontId="8" fillId="6" borderId="0" xfId="0" applyFont="1" applyFill="1"/>
    <xf numFmtId="0" fontId="10" fillId="3" borderId="0" xfId="0" applyFont="1" applyFill="1"/>
    <xf numFmtId="0" fontId="9" fillId="3" borderId="0" xfId="0" applyFont="1" applyFill="1"/>
    <xf numFmtId="0" fontId="0" fillId="0" borderId="0" xfId="0" applyNumberFormat="1"/>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6"/>
        <color theme="1"/>
      </font>
      <fill>
        <patternFill>
          <bgColor theme="0"/>
        </patternFill>
      </fill>
      <border diagonalUp="0" diagonalDown="0">
        <left/>
        <right/>
        <top/>
        <bottom/>
        <vertical/>
        <horizontal/>
      </border>
    </dxf>
  </dxfs>
  <tableStyles count="1" defaultTableStyle="TableStyleMedium2" defaultPivotStyle="PivotStyleLight16">
    <tableStyle name="My_Style" pivot="0" table="0" count="10" xr9:uid="{4A8ADD0E-AD03-4234-8DBB-1F36C93EE191}">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pivotFmt>
      <c:pivotFmt>
        <c:idx val="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304DD3-E99C-4335-BFB5-64C0F28FDAC4}"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4D9C41-DE81-4021-93D8-BE1C2A436D0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4"/>
      </c:pivotFmt>
      <c:pivotFmt>
        <c:idx val="5"/>
      </c:pivotFmt>
    </c:pivotFmts>
    <c:plotArea>
      <c:layout>
        <c:manualLayout>
          <c:layoutTarget val="inner"/>
          <c:xMode val="edge"/>
          <c:yMode val="edge"/>
          <c:x val="0"/>
          <c:y val="0"/>
          <c:w val="0.94179685646165501"/>
          <c:h val="0.8362068076061947"/>
        </c:manualLayout>
      </c:layout>
      <c:barChart>
        <c:barDir val="bar"/>
        <c:grouping val="clustered"/>
        <c:varyColors val="0"/>
        <c:ser>
          <c:idx val="0"/>
          <c:order val="0"/>
          <c:tx>
            <c:strRef>
              <c:f>Pivot_tables!$C$47:$C$48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0C20-4814-BB18-69E20A31445B}"/>
              </c:ext>
            </c:extLst>
          </c:dPt>
          <c:dPt>
            <c:idx val="1"/>
            <c:invertIfNegative val="0"/>
            <c:bubble3D val="0"/>
            <c:extLst>
              <c:ext xmlns:c16="http://schemas.microsoft.com/office/drawing/2014/chart" uri="{C3380CC4-5D6E-409C-BE32-E72D297353CC}">
                <c16:uniqueId val="{00000003-0C20-4814-BB18-69E20A31445B}"/>
              </c:ext>
            </c:extLst>
          </c:dPt>
          <c:dLbls>
            <c:dLbl>
              <c:idx val="0"/>
              <c:tx>
                <c:rich>
                  <a:bodyPr/>
                  <a:lstStyle/>
                  <a:p>
                    <a:fld id="{2F4D9C41-DE81-4021-93D8-BE1C2A436D0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C20-4814-BB18-69E20A31445B}"/>
                </c:ext>
              </c:extLst>
            </c:dLbl>
            <c:dLbl>
              <c:idx val="1"/>
              <c:tx>
                <c:rich>
                  <a:bodyPr/>
                  <a:lstStyle/>
                  <a:p>
                    <a:fld id="{1A304DD3-E99C-4335-BFB5-64C0F28FDAC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C20-4814-BB18-69E20A31445B}"/>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Pivot_tables!$C$47:$C$48</c:f>
              <c:strCache>
                <c:ptCount val="2"/>
                <c:pt idx="0">
                  <c:v>Admitted</c:v>
                </c:pt>
                <c:pt idx="1">
                  <c:v>Not Admitted</c:v>
                </c:pt>
              </c:strCache>
            </c:strRef>
          </c:cat>
          <c:val>
            <c:numRef>
              <c:f>Pivot_tables!$C$47:$C$48</c:f>
              <c:numCache>
                <c:formatCode>General</c:formatCode>
                <c:ptCount val="2"/>
                <c:pt idx="0">
                  <c:v>4612</c:v>
                </c:pt>
                <c:pt idx="1">
                  <c:v>4604</c:v>
                </c:pt>
              </c:numCache>
            </c:numRef>
          </c:val>
          <c:extLst>
            <c:ext xmlns:c15="http://schemas.microsoft.com/office/drawing/2012/chart" uri="{02D57815-91ED-43cb-92C2-25804820EDAC}">
              <c15:datalabelsRange>
                <c15:f>Pivot_tables!$C$47:$C$48</c15:f>
                <c15:dlblRangeCache>
                  <c:ptCount val="2"/>
                  <c:pt idx="0">
                    <c:v>50.04%</c:v>
                  </c:pt>
                  <c:pt idx="1">
                    <c:v>49.96%</c:v>
                  </c:pt>
                </c15:dlblRangeCache>
              </c15:datalabelsRange>
            </c:ext>
            <c:ext xmlns:c16="http://schemas.microsoft.com/office/drawing/2014/chart" uri="{C3380CC4-5D6E-409C-BE32-E72D297353CC}">
              <c16:uniqueId val="{00000000-0C20-4814-BB18-69E20A31445B}"/>
            </c:ext>
          </c:extLst>
        </c:ser>
        <c:ser>
          <c:idx val="1"/>
          <c:order val="1"/>
          <c:tx>
            <c:strRef>
              <c:f>Pivot_tables!$C$47:$C$48</c:f>
              <c:strCache>
                <c:ptCount val="1"/>
                <c:pt idx="0">
                  <c:v>Count of Patient Admission Flag2</c:v>
                </c:pt>
              </c:strCache>
            </c:strRef>
          </c:tx>
          <c:spPr>
            <a:solidFill>
              <a:schemeClr val="accent2"/>
            </a:solidFill>
            <a:ln>
              <a:noFill/>
            </a:ln>
            <a:effectLst/>
          </c:spPr>
          <c:invertIfNegative val="0"/>
          <c:dLbls>
            <c:delete val="1"/>
          </c:dLbls>
          <c:cat>
            <c:strRef>
              <c:f>Pivot_tables!$C$47:$C$48</c:f>
              <c:strCache>
                <c:ptCount val="2"/>
                <c:pt idx="0">
                  <c:v>Admitted</c:v>
                </c:pt>
                <c:pt idx="1">
                  <c:v>Not Admitted</c:v>
                </c:pt>
              </c:strCache>
            </c:strRef>
          </c:cat>
          <c:val>
            <c:numRef>
              <c:f>Pivot_tables!$C$47:$C$48</c:f>
              <c:numCache>
                <c:formatCode>0.00%</c:formatCode>
                <c:ptCount val="2"/>
                <c:pt idx="0">
                  <c:v>0.50043402777777779</c:v>
                </c:pt>
                <c:pt idx="1">
                  <c:v>0.49956597222222221</c:v>
                </c:pt>
              </c:numCache>
            </c:numRef>
          </c:val>
          <c:extLst>
            <c:ext xmlns:c16="http://schemas.microsoft.com/office/drawing/2014/chart" uri="{C3380CC4-5D6E-409C-BE32-E72D297353CC}">
              <c16:uniqueId val="{00000001-0C20-4814-BB18-69E20A31445B}"/>
            </c:ext>
          </c:extLst>
        </c:ser>
        <c:dLbls>
          <c:showLegendKey val="0"/>
          <c:showVal val="1"/>
          <c:showCatName val="0"/>
          <c:showSerName val="0"/>
          <c:showPercent val="0"/>
          <c:showBubbleSize val="0"/>
        </c:dLbls>
        <c:gapWidth val="0"/>
        <c:overlap val="-10"/>
        <c:axId val="144391343"/>
        <c:axId val="144381743"/>
      </c:barChart>
      <c:catAx>
        <c:axId val="144391343"/>
        <c:scaling>
          <c:orientation val="minMax"/>
        </c:scaling>
        <c:delete val="1"/>
        <c:axPos val="l"/>
        <c:numFmt formatCode="General" sourceLinked="1"/>
        <c:majorTickMark val="none"/>
        <c:minorTickMark val="none"/>
        <c:tickLblPos val="nextTo"/>
        <c:crossAx val="144381743"/>
        <c:crosses val="autoZero"/>
        <c:auto val="1"/>
        <c:lblAlgn val="ctr"/>
        <c:lblOffset val="100"/>
        <c:noMultiLvlLbl val="0"/>
      </c:catAx>
      <c:valAx>
        <c:axId val="144381743"/>
        <c:scaling>
          <c:orientation val="minMax"/>
        </c:scaling>
        <c:delete val="1"/>
        <c:axPos val="b"/>
        <c:numFmt formatCode="General" sourceLinked="1"/>
        <c:majorTickMark val="none"/>
        <c:minorTickMark val="none"/>
        <c:tickLblPos val="nextTo"/>
        <c:crossAx val="1443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10139011252E-2"/>
          <c:y val="2.3863568035596177E-2"/>
          <c:w val="0.98888889860988727"/>
          <c:h val="0.97613643196440381"/>
        </c:manualLayout>
      </c:layout>
      <c:areaChart>
        <c:grouping val="stacked"/>
        <c:varyColors val="0"/>
        <c:ser>
          <c:idx val="0"/>
          <c:order val="0"/>
          <c:tx>
            <c:strRef>
              <c:f>Pivot_tables!$H$68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Pivot_tables!$G$69:$G$435</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Pivot_tables!$H$69:$H$435</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B308-403F-9A27-6ED0DBEFF84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43723920"/>
        <c:axId val="743729200"/>
      </c:areaChart>
      <c:catAx>
        <c:axId val="7437239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3729200"/>
        <c:crosses val="autoZero"/>
        <c:auto val="1"/>
        <c:lblAlgn val="ctr"/>
        <c:lblOffset val="100"/>
        <c:noMultiLvlLbl val="0"/>
      </c:catAx>
      <c:valAx>
        <c:axId val="743729200"/>
        <c:scaling>
          <c:orientation val="minMax"/>
        </c:scaling>
        <c:delete val="1"/>
        <c:axPos val="l"/>
        <c:numFmt formatCode="0.00" sourceLinked="1"/>
        <c:majorTickMark val="out"/>
        <c:minorTickMark val="none"/>
        <c:tickLblPos val="nextTo"/>
        <c:crossAx val="743723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Pivot_tables!$K$69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Pivot_tables!$J$70:$J$433</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Pivot_tables!$K$70:$K$433</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F8D3-4AEC-944C-D541AE0A181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43744080"/>
        <c:axId val="743740240"/>
      </c:areaChart>
      <c:catAx>
        <c:axId val="7437440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3740240"/>
        <c:crosses val="autoZero"/>
        <c:auto val="1"/>
        <c:lblAlgn val="ctr"/>
        <c:lblOffset val="100"/>
        <c:noMultiLvlLbl val="0"/>
      </c:catAx>
      <c:valAx>
        <c:axId val="743740240"/>
        <c:scaling>
          <c:orientation val="minMax"/>
        </c:scaling>
        <c:delete val="1"/>
        <c:axPos val="l"/>
        <c:numFmt formatCode="0.00" sourceLinked="1"/>
        <c:majorTickMark val="out"/>
        <c:minorTickMark val="none"/>
        <c:tickLblPos val="nextTo"/>
        <c:crossAx val="743744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13704646732856E-2"/>
          <c:y val="0"/>
          <c:w val="0.97489093376642055"/>
          <c:h val="1"/>
        </c:manualLayout>
      </c:layout>
      <c:areaChart>
        <c:grouping val="standard"/>
        <c:varyColors val="0"/>
        <c:ser>
          <c:idx val="0"/>
          <c:order val="0"/>
          <c:tx>
            <c:strRef>
              <c:f>Pivot_tables!$E$67</c:f>
              <c:strCache>
                <c:ptCount val="1"/>
                <c:pt idx="0">
                  <c:v>Total</c:v>
                </c:pt>
              </c:strCache>
            </c:strRef>
          </c:tx>
          <c:spPr>
            <a:solidFill>
              <a:schemeClr val="accent1">
                <a:lumMod val="50000"/>
              </a:schemeClr>
            </a:solidFill>
            <a:ln>
              <a:noFill/>
            </a:ln>
            <a:effectLst/>
          </c:spPr>
          <c:cat>
            <c:strRef>
              <c:f>Pivot_tables!$D$68:$D$434</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Pivot_tables!$E$68:$E$434</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A8C0-4BC7-B4AD-25ADD701134B}"/>
            </c:ext>
          </c:extLst>
        </c:ser>
        <c:dLbls>
          <c:showLegendKey val="0"/>
          <c:showVal val="0"/>
          <c:showCatName val="0"/>
          <c:showSerName val="0"/>
          <c:showPercent val="0"/>
          <c:showBubbleSize val="0"/>
        </c:dLbls>
        <c:axId val="1151824304"/>
        <c:axId val="1151827664"/>
      </c:areaChart>
      <c:catAx>
        <c:axId val="1151824304"/>
        <c:scaling>
          <c:orientation val="minMax"/>
        </c:scaling>
        <c:delete val="1"/>
        <c:axPos val="b"/>
        <c:numFmt formatCode="General" sourceLinked="1"/>
        <c:majorTickMark val="out"/>
        <c:minorTickMark val="none"/>
        <c:tickLblPos val="nextTo"/>
        <c:crossAx val="1151827664"/>
        <c:crosses val="autoZero"/>
        <c:auto val="1"/>
        <c:lblAlgn val="ctr"/>
        <c:lblOffset val="100"/>
        <c:noMultiLvlLbl val="0"/>
      </c:catAx>
      <c:valAx>
        <c:axId val="1151827664"/>
        <c:scaling>
          <c:orientation val="minMax"/>
        </c:scaling>
        <c:delete val="1"/>
        <c:axPos val="l"/>
        <c:numFmt formatCode="General" sourceLinked="1"/>
        <c:majorTickMark val="none"/>
        <c:minorTickMark val="none"/>
        <c:tickLblPos val="nextTo"/>
        <c:crossAx val="1151824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10139011252E-2"/>
          <c:y val="2.3863568035596177E-2"/>
          <c:w val="0.98888889860988727"/>
          <c:h val="0.97613643196440381"/>
        </c:manualLayout>
      </c:layout>
      <c:areaChart>
        <c:grouping val="stacked"/>
        <c:varyColors val="0"/>
        <c:ser>
          <c:idx val="0"/>
          <c:order val="0"/>
          <c:tx>
            <c:strRef>
              <c:f>Pivot_tables!$H$68</c:f>
              <c:strCache>
                <c:ptCount val="1"/>
                <c:pt idx="0">
                  <c:v>Total</c:v>
                </c:pt>
              </c:strCache>
            </c:strRef>
          </c:tx>
          <c:spPr>
            <a:solidFill>
              <a:schemeClr val="accent1">
                <a:lumMod val="50000"/>
              </a:schemeClr>
            </a:solidFill>
            <a:ln>
              <a:noFill/>
            </a:ln>
            <a:effectLst/>
          </c:spPr>
          <c:cat>
            <c:strRef>
              <c:f>Pivot_tables!$G$69:$G$435</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Pivot_tables!$H$69:$H$435</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E22C-4741-A111-A16359D77B75}"/>
            </c:ext>
          </c:extLst>
        </c:ser>
        <c:dLbls>
          <c:showLegendKey val="0"/>
          <c:showVal val="0"/>
          <c:showCatName val="0"/>
          <c:showSerName val="0"/>
          <c:showPercent val="0"/>
          <c:showBubbleSize val="0"/>
        </c:dLbls>
        <c:axId val="743723920"/>
        <c:axId val="743729200"/>
      </c:areaChart>
      <c:catAx>
        <c:axId val="743723920"/>
        <c:scaling>
          <c:orientation val="minMax"/>
        </c:scaling>
        <c:delete val="1"/>
        <c:axPos val="b"/>
        <c:numFmt formatCode="General" sourceLinked="1"/>
        <c:majorTickMark val="out"/>
        <c:minorTickMark val="none"/>
        <c:tickLblPos val="nextTo"/>
        <c:crossAx val="743729200"/>
        <c:crosses val="autoZero"/>
        <c:auto val="1"/>
        <c:lblAlgn val="ctr"/>
        <c:lblOffset val="100"/>
        <c:noMultiLvlLbl val="0"/>
      </c:catAx>
      <c:valAx>
        <c:axId val="743729200"/>
        <c:scaling>
          <c:orientation val="minMax"/>
        </c:scaling>
        <c:delete val="1"/>
        <c:axPos val="l"/>
        <c:numFmt formatCode="0.00" sourceLinked="1"/>
        <c:majorTickMark val="none"/>
        <c:minorTickMark val="none"/>
        <c:tickLblPos val="nextTo"/>
        <c:crossAx val="74372392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Pivot_tables!$F$52:$F$60</c:f>
              <c:strCache>
                <c:ptCount val="8"/>
                <c:pt idx="0">
                  <c:v>00-09</c:v>
                </c:pt>
                <c:pt idx="1">
                  <c:v>10-19</c:v>
                </c:pt>
                <c:pt idx="2">
                  <c:v>20-29</c:v>
                </c:pt>
                <c:pt idx="3">
                  <c:v>30-39</c:v>
                </c:pt>
                <c:pt idx="4">
                  <c:v>40-49</c:v>
                </c:pt>
                <c:pt idx="5">
                  <c:v>50-59</c:v>
                </c:pt>
                <c:pt idx="6">
                  <c:v>60-69</c:v>
                </c:pt>
                <c:pt idx="7">
                  <c:v>70-79</c:v>
                </c:pt>
              </c:strCache>
            </c:strRef>
          </c:cat>
          <c:val>
            <c:numRef>
              <c:f>Pivot_tables!$G$52:$G$60</c:f>
              <c:numCache>
                <c:formatCode>General</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53E3-4360-B695-6F43B8995AD5}"/>
            </c:ext>
          </c:extLst>
        </c:ser>
        <c:dLbls>
          <c:dLblPos val="outEnd"/>
          <c:showLegendKey val="0"/>
          <c:showVal val="1"/>
          <c:showCatName val="0"/>
          <c:showSerName val="0"/>
          <c:showPercent val="0"/>
          <c:showBubbleSize val="0"/>
        </c:dLbls>
        <c:gapWidth val="219"/>
        <c:overlap val="-27"/>
        <c:axId val="743702800"/>
        <c:axId val="743699920"/>
      </c:barChart>
      <c:catAx>
        <c:axId val="74370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99920"/>
        <c:crosses val="autoZero"/>
        <c:auto val="1"/>
        <c:lblAlgn val="ctr"/>
        <c:lblOffset val="100"/>
        <c:noMultiLvlLbl val="0"/>
      </c:catAx>
      <c:valAx>
        <c:axId val="743699920"/>
        <c:scaling>
          <c:orientation val="minMax"/>
        </c:scaling>
        <c:delete val="1"/>
        <c:axPos val="l"/>
        <c:numFmt formatCode="General" sourceLinked="1"/>
        <c:majorTickMark val="none"/>
        <c:minorTickMark val="none"/>
        <c:tickLblPos val="nextTo"/>
        <c:crossAx val="74370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Project.xlsx]Pivot_tables!PivotTable13</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319239400023621"/>
          <c:y val="0.1596185125327883"/>
          <c:w val="0.70876046886356936"/>
          <c:h val="0.70631593628947753"/>
        </c:manualLayout>
      </c:layout>
      <c:pieChart>
        <c:varyColors val="1"/>
        <c:ser>
          <c:idx val="0"/>
          <c:order val="0"/>
          <c:tx>
            <c:strRef>
              <c:f>Pivot_tables!$J$51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2C9A-43A3-8422-F40079A87F42}"/>
              </c:ext>
            </c:extLst>
          </c:dPt>
          <c:dPt>
            <c:idx val="1"/>
            <c:bubble3D val="0"/>
            <c:spPr>
              <a:solidFill>
                <a:schemeClr val="accent2"/>
              </a:solidFill>
              <a:ln>
                <a:noFill/>
              </a:ln>
              <a:effectLst/>
            </c:spPr>
            <c:extLst>
              <c:ext xmlns:c16="http://schemas.microsoft.com/office/drawing/2014/chart" uri="{C3380CC4-5D6E-409C-BE32-E72D297353CC}">
                <c16:uniqueId val="{00000003-2C9A-43A3-8422-F40079A87F42}"/>
              </c:ext>
            </c:extLst>
          </c:dPt>
          <c:dLbls>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Pivot_tables!$I$52:$I$54</c:f>
              <c:strCache>
                <c:ptCount val="2"/>
                <c:pt idx="0">
                  <c:v>Delay</c:v>
                </c:pt>
                <c:pt idx="1">
                  <c:v>On Time</c:v>
                </c:pt>
              </c:strCache>
            </c:strRef>
          </c:cat>
          <c:val>
            <c:numRef>
              <c:f>Pivot_tables!$J$52:$J$54</c:f>
              <c:numCache>
                <c:formatCode>General</c:formatCode>
                <c:ptCount val="2"/>
                <c:pt idx="0">
                  <c:v>5467</c:v>
                </c:pt>
                <c:pt idx="1">
                  <c:v>3749</c:v>
                </c:pt>
              </c:numCache>
            </c:numRef>
          </c:val>
          <c:extLst>
            <c:ext xmlns:c16="http://schemas.microsoft.com/office/drawing/2014/chart" uri="{C3380CC4-5D6E-409C-BE32-E72D297353CC}">
              <c16:uniqueId val="{00000004-2C9A-43A3-8422-F40079A87F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5027038869968841E-2"/>
          <c:y val="1.7443189860737583E-2"/>
          <c:w val="0.89142700056289337"/>
          <c:h val="0.12319790777124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Project.xlsx]Pivot_tables!PivotTable14</c:name>
    <c:fmtId val="19"/>
  </c:pivotSource>
  <c:chart>
    <c:autoTitleDeleted val="1"/>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fld id="{DCF63A2C-7826-4050-9BA1-5D594C3BA342}" type="PERCENTAGE">
                  <a:rPr lang="en-US" sz="630"/>
                  <a:pPr>
                    <a:defRPr sz="630"/>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5360439325638"/>
          <c:y val="0.15187433784118554"/>
          <c:w val="0.72469720286544315"/>
          <c:h val="0.7197320223375886"/>
        </c:manualLayout>
      </c:layout>
      <c:doughnutChart>
        <c:varyColors val="1"/>
        <c:ser>
          <c:idx val="0"/>
          <c:order val="0"/>
          <c:tx>
            <c:strRef>
              <c:f>Pivot_tables!$M$50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802-450A-8C0C-CF3ECAAEBCB7}"/>
              </c:ext>
            </c:extLst>
          </c:dPt>
          <c:dPt>
            <c:idx val="1"/>
            <c:bubble3D val="0"/>
            <c:spPr>
              <a:solidFill>
                <a:schemeClr val="accent2"/>
              </a:solidFill>
              <a:ln>
                <a:noFill/>
              </a:ln>
              <a:effectLst/>
            </c:spPr>
            <c:extLst>
              <c:ext xmlns:c16="http://schemas.microsoft.com/office/drawing/2014/chart" uri="{C3380CC4-5D6E-409C-BE32-E72D297353CC}">
                <c16:uniqueId val="{00000003-6802-450A-8C0C-CF3ECAAEBCB7}"/>
              </c:ext>
            </c:extLst>
          </c:dPt>
          <c:dPt>
            <c:idx val="2"/>
            <c:bubble3D val="0"/>
            <c:spPr>
              <a:solidFill>
                <a:schemeClr val="accent3"/>
              </a:solidFill>
              <a:ln>
                <a:noFill/>
              </a:ln>
              <a:effectLst/>
            </c:spPr>
            <c:extLst>
              <c:ext xmlns:c16="http://schemas.microsoft.com/office/drawing/2014/chart" uri="{C3380CC4-5D6E-409C-BE32-E72D297353CC}">
                <c16:uniqueId val="{0000000B-6802-450A-8C0C-CF3ECAAEBCB7}"/>
              </c:ext>
            </c:extLst>
          </c:dPt>
          <c:dLbls>
            <c:dLbl>
              <c:idx val="0"/>
              <c:tx>
                <c:rich>
                  <a:bodyPr/>
                  <a:lstStyle/>
                  <a:p>
                    <a:fld id="{DCF63A2C-7826-4050-9BA1-5D594C3BA342}" type="PERCENTAGE">
                      <a:rPr lang="en-US" sz="630"/>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802-450A-8C0C-CF3ECAAEBCB7}"/>
                </c:ext>
              </c:extLst>
            </c:dLbl>
            <c:dLbl>
              <c:idx val="1"/>
              <c:delete val="1"/>
              <c:extLst>
                <c:ext xmlns:c15="http://schemas.microsoft.com/office/drawing/2012/chart" uri="{CE6537A1-D6FC-4f65-9D91-7224C49458BB}"/>
                <c:ext xmlns:c16="http://schemas.microsoft.com/office/drawing/2014/chart" uri="{C3380CC4-5D6E-409C-BE32-E72D297353CC}">
                  <c16:uniqueId val="{00000003-6802-450A-8C0C-CF3ECAAEBCB7}"/>
                </c:ext>
              </c:extLst>
            </c:dLbl>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Pivot_tables!$L$51:$L$54</c:f>
              <c:strCache>
                <c:ptCount val="3"/>
                <c:pt idx="0">
                  <c:v>Female</c:v>
                </c:pt>
                <c:pt idx="1">
                  <c:v>Femaleemale</c:v>
                </c:pt>
                <c:pt idx="2">
                  <c:v>Male</c:v>
                </c:pt>
              </c:strCache>
            </c:strRef>
          </c:cat>
          <c:val>
            <c:numRef>
              <c:f>Pivot_tables!$M$51:$M$54</c:f>
              <c:numCache>
                <c:formatCode>General</c:formatCode>
                <c:ptCount val="3"/>
                <c:pt idx="0">
                  <c:v>4470</c:v>
                </c:pt>
                <c:pt idx="1">
                  <c:v>17</c:v>
                </c:pt>
                <c:pt idx="2">
                  <c:v>4729</c:v>
                </c:pt>
              </c:numCache>
            </c:numRef>
          </c:val>
          <c:extLst>
            <c:ext xmlns:c16="http://schemas.microsoft.com/office/drawing/2014/chart" uri="{C3380CC4-5D6E-409C-BE32-E72D297353CC}">
              <c16:uniqueId val="{00000004-6802-450A-8C0C-CF3ECAAEBCB7}"/>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7.1854276738670293E-3"/>
          <c:y val="3.4760672934158937E-2"/>
          <c:w val="0.89613283979860192"/>
          <c:h val="0.11481179442812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Pivot_tables!$R$50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Pivot_tables!$Q$51:$Q$59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Pivot_tables!$R$51:$R$59</c:f>
              <c:numCache>
                <c:formatCode>General</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9FB3-4805-9BD6-02FC2230A02A}"/>
            </c:ext>
          </c:extLst>
        </c:ser>
        <c:dLbls>
          <c:dLblPos val="outEnd"/>
          <c:showLegendKey val="0"/>
          <c:showVal val="1"/>
          <c:showCatName val="0"/>
          <c:showSerName val="0"/>
          <c:showPercent val="0"/>
          <c:showBubbleSize val="0"/>
        </c:dLbls>
        <c:gapWidth val="48"/>
        <c:axId val="146603327"/>
        <c:axId val="146618687"/>
      </c:barChart>
      <c:catAx>
        <c:axId val="14660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8687"/>
        <c:crosses val="autoZero"/>
        <c:auto val="1"/>
        <c:lblAlgn val="ctr"/>
        <c:lblOffset val="100"/>
        <c:noMultiLvlLbl val="0"/>
      </c:catAx>
      <c:valAx>
        <c:axId val="146618687"/>
        <c:scaling>
          <c:orientation val="minMax"/>
        </c:scaling>
        <c:delete val="1"/>
        <c:axPos val="b"/>
        <c:numFmt formatCode="General" sourceLinked="1"/>
        <c:majorTickMark val="none"/>
        <c:minorTickMark val="none"/>
        <c:tickLblPos val="nextTo"/>
        <c:crossAx val="14660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9741896700317E-3"/>
          <c:y val="8.9212720732504899E-3"/>
          <c:w val="0.98814016273190886"/>
          <c:h val="0.99107867275939465"/>
        </c:manualLayout>
      </c:layout>
      <c:areaChart>
        <c:grouping val="standard"/>
        <c:varyColors val="0"/>
        <c:ser>
          <c:idx val="0"/>
          <c:order val="0"/>
          <c:tx>
            <c:strRef>
              <c:f>Pivot_tables!$K$69</c:f>
              <c:strCache>
                <c:ptCount val="1"/>
                <c:pt idx="0">
                  <c:v>Total</c:v>
                </c:pt>
              </c:strCache>
            </c:strRef>
          </c:tx>
          <c:spPr>
            <a:solidFill>
              <a:schemeClr val="accent1">
                <a:lumMod val="50000"/>
              </a:schemeClr>
            </a:solidFill>
            <a:ln>
              <a:noFill/>
            </a:ln>
            <a:effectLst/>
          </c:spPr>
          <c:cat>
            <c:strRef>
              <c:f>Pivot_tables!$J$70:$J$433</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Pivot_tables!$K$70:$K$433</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8385-4731-A934-0D8E34DAD2E8}"/>
            </c:ext>
          </c:extLst>
        </c:ser>
        <c:dLbls>
          <c:showLegendKey val="0"/>
          <c:showVal val="0"/>
          <c:showCatName val="0"/>
          <c:showSerName val="0"/>
          <c:showPercent val="0"/>
          <c:showBubbleSize val="0"/>
        </c:dLbls>
        <c:axId val="123048223"/>
        <c:axId val="123048703"/>
      </c:areaChart>
      <c:catAx>
        <c:axId val="123048223"/>
        <c:scaling>
          <c:orientation val="minMax"/>
        </c:scaling>
        <c:delete val="1"/>
        <c:axPos val="b"/>
        <c:numFmt formatCode="General" sourceLinked="1"/>
        <c:majorTickMark val="out"/>
        <c:minorTickMark val="none"/>
        <c:tickLblPos val="nextTo"/>
        <c:crossAx val="123048703"/>
        <c:crosses val="autoZero"/>
        <c:auto val="1"/>
        <c:lblAlgn val="ctr"/>
        <c:lblOffset val="100"/>
        <c:noMultiLvlLbl val="0"/>
      </c:catAx>
      <c:valAx>
        <c:axId val="123048703"/>
        <c:scaling>
          <c:orientation val="minMax"/>
        </c:scaling>
        <c:delete val="1"/>
        <c:axPos val="l"/>
        <c:numFmt formatCode="0.00" sourceLinked="1"/>
        <c:majorTickMark val="none"/>
        <c:minorTickMark val="none"/>
        <c:tickLblPos val="nextTo"/>
        <c:crossAx val="123048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13704646732856E-2"/>
          <c:y val="0"/>
          <c:w val="0.97489093376642055"/>
          <c:h val="1"/>
        </c:manualLayout>
      </c:layout>
      <c:areaChart>
        <c:grouping val="standard"/>
        <c:varyColors val="0"/>
        <c:ser>
          <c:idx val="0"/>
          <c:order val="0"/>
          <c:tx>
            <c:strRef>
              <c:f>Pivot_tables!$E$67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Pivot_tables!$D$68:$D$434</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Pivot_tables!$E$68:$E$434</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50F4-4135-AD0D-88E3ED3E1B2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51824304"/>
        <c:axId val="1151827664"/>
      </c:areaChart>
      <c:catAx>
        <c:axId val="11518243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51827664"/>
        <c:crosses val="autoZero"/>
        <c:auto val="1"/>
        <c:lblAlgn val="ctr"/>
        <c:lblOffset val="100"/>
        <c:noMultiLvlLbl val="0"/>
      </c:catAx>
      <c:valAx>
        <c:axId val="1151827664"/>
        <c:scaling>
          <c:orientation val="minMax"/>
        </c:scaling>
        <c:delete val="1"/>
        <c:axPos val="l"/>
        <c:numFmt formatCode="General" sourceLinked="1"/>
        <c:majorTickMark val="out"/>
        <c:minorTickMark val="none"/>
        <c:tickLblPos val="nextTo"/>
        <c:crossAx val="1151824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emf"/><Relationship Id="rId18" Type="http://schemas.openxmlformats.org/officeDocument/2006/relationships/hyperlink" Target="#'Satisfaction Score Daily Trend'!A1"/><Relationship Id="rId26" Type="http://schemas.openxmlformats.org/officeDocument/2006/relationships/image" Target="../media/image16.png"/><Relationship Id="rId3" Type="http://schemas.openxmlformats.org/officeDocument/2006/relationships/image" Target="../media/image3.png"/><Relationship Id="rId21" Type="http://schemas.openxmlformats.org/officeDocument/2006/relationships/image" Target="../media/image11.sv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7.xml"/><Relationship Id="rId25" Type="http://schemas.openxmlformats.org/officeDocument/2006/relationships/image" Target="../media/image15.sv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 Daily Trend'!A1"/><Relationship Id="rId24" Type="http://schemas.openxmlformats.org/officeDocument/2006/relationships/image" Target="../media/image14.png"/><Relationship Id="rId5" Type="http://schemas.openxmlformats.org/officeDocument/2006/relationships/image" Target="../media/image5.png"/><Relationship Id="rId15" Type="http://schemas.openxmlformats.org/officeDocument/2006/relationships/chart" Target="../charts/chart5.xml"/><Relationship Id="rId23" Type="http://schemas.openxmlformats.org/officeDocument/2006/relationships/image" Target="../media/image13.svg"/><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hyperlink" Target="#'Daily NO. of Patient Trend'!A1"/><Relationship Id="rId14" Type="http://schemas.openxmlformats.org/officeDocument/2006/relationships/chart" Target="../charts/chart4.xml"/><Relationship Id="rId22" Type="http://schemas.openxmlformats.org/officeDocument/2006/relationships/image" Target="../media/image12.png"/><Relationship Id="rId27" Type="http://schemas.openxmlformats.org/officeDocument/2006/relationships/image" Target="../media/image17.sv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20.svg"/></Relationships>
</file>

<file path=xl/drawings/_rels/drawing6.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20.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20.svg"/><Relationship Id="rId2" Type="http://schemas.openxmlformats.org/officeDocument/2006/relationships/image" Target="../media/image19.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3</xdr:col>
      <xdr:colOff>13367</xdr:colOff>
      <xdr:row>52</xdr:row>
      <xdr:rowOff>180473</xdr:rowOff>
    </xdr:from>
    <xdr:to>
      <xdr:col>4</xdr:col>
      <xdr:colOff>0</xdr:colOff>
      <xdr:row>55</xdr:row>
      <xdr:rowOff>6684</xdr:rowOff>
    </xdr:to>
    <xdr:graphicFrame macro="">
      <xdr:nvGraphicFramePr>
        <xdr:cNvPr id="7" name="Chart 6">
          <a:extLst>
            <a:ext uri="{FF2B5EF4-FFF2-40B4-BE49-F238E27FC236}">
              <a16:creationId xmlns:a16="http://schemas.microsoft.com/office/drawing/2014/main" id="{7691C17E-27EB-EE90-38B5-19D90AD31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12134</xdr:colOff>
      <xdr:row>0</xdr:row>
      <xdr:rowOff>10884</xdr:rowOff>
    </xdr:from>
    <xdr:to>
      <xdr:col>4</xdr:col>
      <xdr:colOff>474122</xdr:colOff>
      <xdr:row>2</xdr:row>
      <xdr:rowOff>153212</xdr:rowOff>
    </xdr:to>
    <xdr:sp macro="" textlink="">
      <xdr:nvSpPr>
        <xdr:cNvPr id="27" name="Rectangle: Rounded Corners 26">
          <a:extLst>
            <a:ext uri="{FF2B5EF4-FFF2-40B4-BE49-F238E27FC236}">
              <a16:creationId xmlns:a16="http://schemas.microsoft.com/office/drawing/2014/main" id="{7A0EB266-3106-43B8-BFCA-34F1ECD2BB64}"/>
            </a:ext>
          </a:extLst>
        </xdr:cNvPr>
        <xdr:cNvSpPr/>
      </xdr:nvSpPr>
      <xdr:spPr>
        <a:xfrm>
          <a:off x="12134" y="10884"/>
          <a:ext cx="2904918" cy="514430"/>
        </a:xfrm>
        <a:prstGeom prst="roundRect">
          <a:avLst>
            <a:gd name="adj" fmla="val 176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504598</xdr:colOff>
      <xdr:row>0</xdr:row>
      <xdr:rowOff>17008</xdr:rowOff>
    </xdr:from>
    <xdr:to>
      <xdr:col>6</xdr:col>
      <xdr:colOff>429482</xdr:colOff>
      <xdr:row>2</xdr:row>
      <xdr:rowOff>145954</xdr:rowOff>
    </xdr:to>
    <xdr:sp macro="" textlink="">
      <xdr:nvSpPr>
        <xdr:cNvPr id="28" name="Rectangle: Rounded Corners 27">
          <a:extLst>
            <a:ext uri="{FF2B5EF4-FFF2-40B4-BE49-F238E27FC236}">
              <a16:creationId xmlns:a16="http://schemas.microsoft.com/office/drawing/2014/main" id="{AB1CFF5E-D849-4142-8ACD-B75716B6D598}"/>
            </a:ext>
          </a:extLst>
        </xdr:cNvPr>
        <xdr:cNvSpPr/>
      </xdr:nvSpPr>
      <xdr:spPr>
        <a:xfrm>
          <a:off x="2953884" y="17008"/>
          <a:ext cx="1149527" cy="491803"/>
        </a:xfrm>
        <a:prstGeom prst="roundRect">
          <a:avLst>
            <a:gd name="adj" fmla="val 1772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16485</xdr:colOff>
      <xdr:row>3</xdr:row>
      <xdr:rowOff>16640</xdr:rowOff>
    </xdr:from>
    <xdr:to>
      <xdr:col>0</xdr:col>
      <xdr:colOff>532649</xdr:colOff>
      <xdr:row>15</xdr:row>
      <xdr:rowOff>16078</xdr:rowOff>
    </xdr:to>
    <xdr:sp macro="" textlink="">
      <xdr:nvSpPr>
        <xdr:cNvPr id="29" name="Rectangle: Rounded Corners 28">
          <a:extLst>
            <a:ext uri="{FF2B5EF4-FFF2-40B4-BE49-F238E27FC236}">
              <a16:creationId xmlns:a16="http://schemas.microsoft.com/office/drawing/2014/main" id="{2360B486-883D-44DB-AB31-9D73CC400710}"/>
            </a:ext>
          </a:extLst>
        </xdr:cNvPr>
        <xdr:cNvSpPr/>
      </xdr:nvSpPr>
      <xdr:spPr>
        <a:xfrm>
          <a:off x="16485" y="571811"/>
          <a:ext cx="516164" cy="2220124"/>
        </a:xfrm>
        <a:prstGeom prst="roundRect">
          <a:avLst>
            <a:gd name="adj" fmla="val 787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479564</xdr:colOff>
      <xdr:row>0</xdr:row>
      <xdr:rowOff>18140</xdr:rowOff>
    </xdr:from>
    <xdr:to>
      <xdr:col>9</xdr:col>
      <xdr:colOff>100599</xdr:colOff>
      <xdr:row>6</xdr:row>
      <xdr:rowOff>33567</xdr:rowOff>
    </xdr:to>
    <xdr:sp macro="" textlink="">
      <xdr:nvSpPr>
        <xdr:cNvPr id="30" name="Rectangle: Rounded Corners 29">
          <a:extLst>
            <a:ext uri="{FF2B5EF4-FFF2-40B4-BE49-F238E27FC236}">
              <a16:creationId xmlns:a16="http://schemas.microsoft.com/office/drawing/2014/main" id="{EE2B14F1-EC9C-4E82-8251-1DF75E5EBB4C}"/>
            </a:ext>
          </a:extLst>
        </xdr:cNvPr>
        <xdr:cNvSpPr/>
      </xdr:nvSpPr>
      <xdr:spPr>
        <a:xfrm>
          <a:off x="4137164" y="18140"/>
          <a:ext cx="1449835" cy="1125770"/>
        </a:xfrm>
        <a:prstGeom prst="roundRect">
          <a:avLst>
            <a:gd name="adj" fmla="val 1118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128719</xdr:colOff>
      <xdr:row>0</xdr:row>
      <xdr:rowOff>18140</xdr:rowOff>
    </xdr:from>
    <xdr:to>
      <xdr:col>11</xdr:col>
      <xdr:colOff>358979</xdr:colOff>
      <xdr:row>6</xdr:row>
      <xdr:rowOff>40251</xdr:rowOff>
    </xdr:to>
    <xdr:sp macro="" textlink="">
      <xdr:nvSpPr>
        <xdr:cNvPr id="31" name="Rectangle: Rounded Corners 30">
          <a:extLst>
            <a:ext uri="{FF2B5EF4-FFF2-40B4-BE49-F238E27FC236}">
              <a16:creationId xmlns:a16="http://schemas.microsoft.com/office/drawing/2014/main" id="{B80571D1-0419-449E-B2A9-D0FA7C5F564F}"/>
            </a:ext>
          </a:extLst>
        </xdr:cNvPr>
        <xdr:cNvSpPr/>
      </xdr:nvSpPr>
      <xdr:spPr>
        <a:xfrm>
          <a:off x="5615119" y="18140"/>
          <a:ext cx="1449460" cy="1132454"/>
        </a:xfrm>
        <a:prstGeom prst="roundRect">
          <a:avLst>
            <a:gd name="adj" fmla="val 987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569739</xdr:colOff>
      <xdr:row>3</xdr:row>
      <xdr:rowOff>23898</xdr:rowOff>
    </xdr:from>
    <xdr:to>
      <xdr:col>2</xdr:col>
      <xdr:colOff>491642</xdr:colOff>
      <xdr:row>7</xdr:row>
      <xdr:rowOff>33068</xdr:rowOff>
    </xdr:to>
    <xdr:sp macro="" textlink="">
      <xdr:nvSpPr>
        <xdr:cNvPr id="32" name="Rectangle: Rounded Corners 31">
          <a:extLst>
            <a:ext uri="{FF2B5EF4-FFF2-40B4-BE49-F238E27FC236}">
              <a16:creationId xmlns:a16="http://schemas.microsoft.com/office/drawing/2014/main" id="{2865080B-B20A-4BA5-B70F-D40DBFF03DFD}"/>
            </a:ext>
          </a:extLst>
        </xdr:cNvPr>
        <xdr:cNvSpPr/>
      </xdr:nvSpPr>
      <xdr:spPr>
        <a:xfrm>
          <a:off x="569739" y="579069"/>
          <a:ext cx="1141103" cy="749399"/>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537043</xdr:colOff>
      <xdr:row>3</xdr:row>
      <xdr:rowOff>31155</xdr:rowOff>
    </xdr:from>
    <xdr:to>
      <xdr:col>4</xdr:col>
      <xdr:colOff>460657</xdr:colOff>
      <xdr:row>7</xdr:row>
      <xdr:rowOff>26384</xdr:rowOff>
    </xdr:to>
    <xdr:sp macro="" textlink="">
      <xdr:nvSpPr>
        <xdr:cNvPr id="33" name="Rectangle: Rounded Corners 32">
          <a:extLst>
            <a:ext uri="{FF2B5EF4-FFF2-40B4-BE49-F238E27FC236}">
              <a16:creationId xmlns:a16="http://schemas.microsoft.com/office/drawing/2014/main" id="{DE9C8D7C-8F7E-431C-BE6F-686CF6226AEF}"/>
            </a:ext>
          </a:extLst>
        </xdr:cNvPr>
        <xdr:cNvSpPr/>
      </xdr:nvSpPr>
      <xdr:spPr>
        <a:xfrm>
          <a:off x="1756243" y="586326"/>
          <a:ext cx="1142814" cy="735458"/>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506058</xdr:colOff>
      <xdr:row>3</xdr:row>
      <xdr:rowOff>31155</xdr:rowOff>
    </xdr:from>
    <xdr:to>
      <xdr:col>6</xdr:col>
      <xdr:colOff>422797</xdr:colOff>
      <xdr:row>7</xdr:row>
      <xdr:rowOff>27338</xdr:rowOff>
    </xdr:to>
    <xdr:sp macro="" textlink="Pivot_tables!D4">
      <xdr:nvSpPr>
        <xdr:cNvPr id="34" name="Rectangle: Rounded Corners 33">
          <a:extLst>
            <a:ext uri="{FF2B5EF4-FFF2-40B4-BE49-F238E27FC236}">
              <a16:creationId xmlns:a16="http://schemas.microsoft.com/office/drawing/2014/main" id="{A248763F-BE27-4D2C-B0D6-669D1EBF70B5}"/>
            </a:ext>
          </a:extLst>
        </xdr:cNvPr>
        <xdr:cNvSpPr/>
      </xdr:nvSpPr>
      <xdr:spPr>
        <a:xfrm>
          <a:off x="2955344" y="575441"/>
          <a:ext cx="1141382" cy="721897"/>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fld id="{F7918DC0-9B28-4858-BCD1-483D38DB9908}" type="TxLink">
            <a:rPr lang="en-US" sz="1100" b="0" i="0" u="none" strike="noStrike">
              <a:solidFill>
                <a:srgbClr val="000000"/>
              </a:solidFill>
              <a:latin typeface="Calibri"/>
              <a:ea typeface="Calibri"/>
              <a:cs typeface="Calibri"/>
            </a:rPr>
            <a:pPr algn="l"/>
            <a:t>4.99</a:t>
          </a:fld>
          <a:endParaRPr lang="en-IN" sz="1100"/>
        </a:p>
      </xdr:txBody>
    </xdr:sp>
    <xdr:clientData/>
  </xdr:twoCellAnchor>
  <xdr:twoCellAnchor editAs="absolute">
    <xdr:from>
      <xdr:col>0</xdr:col>
      <xdr:colOff>569740</xdr:colOff>
      <xdr:row>10</xdr:row>
      <xdr:rowOff>18581</xdr:rowOff>
    </xdr:from>
    <xdr:to>
      <xdr:col>6</xdr:col>
      <xdr:colOff>429483</xdr:colOff>
      <xdr:row>15</xdr:row>
      <xdr:rowOff>8820</xdr:rowOff>
    </xdr:to>
    <xdr:sp macro="" textlink="">
      <xdr:nvSpPr>
        <xdr:cNvPr id="35" name="Rectangle: Rounded Corners 34">
          <a:extLst>
            <a:ext uri="{FF2B5EF4-FFF2-40B4-BE49-F238E27FC236}">
              <a16:creationId xmlns:a16="http://schemas.microsoft.com/office/drawing/2014/main" id="{EECCE7C6-012E-4DBA-BF83-78ED2E752A76}"/>
            </a:ext>
          </a:extLst>
        </xdr:cNvPr>
        <xdr:cNvSpPr/>
      </xdr:nvSpPr>
      <xdr:spPr>
        <a:xfrm>
          <a:off x="569740" y="1869152"/>
          <a:ext cx="3517343" cy="915525"/>
        </a:xfrm>
        <a:prstGeom prst="roundRect">
          <a:avLst>
            <a:gd name="adj" fmla="val 176"/>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0</xdr:col>
      <xdr:colOff>569739</xdr:colOff>
      <xdr:row>7</xdr:row>
      <xdr:rowOff>78139</xdr:rowOff>
    </xdr:from>
    <xdr:to>
      <xdr:col>6</xdr:col>
      <xdr:colOff>422797</xdr:colOff>
      <xdr:row>9</xdr:row>
      <xdr:rowOff>153338</xdr:rowOff>
    </xdr:to>
    <xdr:sp macro="" textlink="">
      <xdr:nvSpPr>
        <xdr:cNvPr id="36" name="Rectangle: Rounded Corners 35">
          <a:extLst>
            <a:ext uri="{FF2B5EF4-FFF2-40B4-BE49-F238E27FC236}">
              <a16:creationId xmlns:a16="http://schemas.microsoft.com/office/drawing/2014/main" id="{17663428-9F64-4F87-9D75-810B1F2D2805}"/>
            </a:ext>
          </a:extLst>
        </xdr:cNvPr>
        <xdr:cNvSpPr/>
      </xdr:nvSpPr>
      <xdr:spPr>
        <a:xfrm>
          <a:off x="569739" y="1373539"/>
          <a:ext cx="3510658" cy="445313"/>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340711</xdr:colOff>
      <xdr:row>15</xdr:row>
      <xdr:rowOff>9012</xdr:rowOff>
    </xdr:from>
    <xdr:to>
      <xdr:col>3</xdr:col>
      <xdr:colOff>341462</xdr:colOff>
      <xdr:row>15</xdr:row>
      <xdr:rowOff>9012</xdr:rowOff>
    </xdr:to>
    <xdr:cxnSp macro="">
      <xdr:nvCxnSpPr>
        <xdr:cNvPr id="37" name="Straight Connector 36">
          <a:extLst>
            <a:ext uri="{FF2B5EF4-FFF2-40B4-BE49-F238E27FC236}">
              <a16:creationId xmlns:a16="http://schemas.microsoft.com/office/drawing/2014/main" id="{C9C3C779-1A4C-45AB-9B22-9C129EA19851}"/>
            </a:ext>
          </a:extLst>
        </xdr:cNvPr>
        <xdr:cNvCxnSpPr/>
      </xdr:nvCxnSpPr>
      <xdr:spPr>
        <a:xfrm>
          <a:off x="950311" y="2784869"/>
          <a:ext cx="1219951"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6</xdr:col>
      <xdr:colOff>469587</xdr:colOff>
      <xdr:row>6</xdr:row>
      <xdr:rowOff>88664</xdr:rowOff>
    </xdr:from>
    <xdr:to>
      <xdr:col>11</xdr:col>
      <xdr:colOff>358979</xdr:colOff>
      <xdr:row>15</xdr:row>
      <xdr:rowOff>15696</xdr:rowOff>
    </xdr:to>
    <xdr:sp macro="" textlink="">
      <xdr:nvSpPr>
        <xdr:cNvPr id="39" name="Rectangle: Rounded Corners 38">
          <a:extLst>
            <a:ext uri="{FF2B5EF4-FFF2-40B4-BE49-F238E27FC236}">
              <a16:creationId xmlns:a16="http://schemas.microsoft.com/office/drawing/2014/main" id="{C27EDBC7-CBB6-4D52-84AB-5BDDC374FEF2}"/>
            </a:ext>
          </a:extLst>
        </xdr:cNvPr>
        <xdr:cNvSpPr/>
      </xdr:nvSpPr>
      <xdr:spPr>
        <a:xfrm>
          <a:off x="4127187" y="1199007"/>
          <a:ext cx="2937392" cy="1592546"/>
        </a:xfrm>
        <a:prstGeom prst="roundRect">
          <a:avLst>
            <a:gd name="adj" fmla="val 987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456060</xdr:colOff>
      <xdr:row>0</xdr:row>
      <xdr:rowOff>61422</xdr:rowOff>
    </xdr:from>
    <xdr:to>
      <xdr:col>4</xdr:col>
      <xdr:colOff>232589</xdr:colOff>
      <xdr:row>1</xdr:row>
      <xdr:rowOff>93079</xdr:rowOff>
    </xdr:to>
    <xdr:sp macro="" textlink="">
      <xdr:nvSpPr>
        <xdr:cNvPr id="40" name="TextBox 39">
          <a:extLst>
            <a:ext uri="{FF2B5EF4-FFF2-40B4-BE49-F238E27FC236}">
              <a16:creationId xmlns:a16="http://schemas.microsoft.com/office/drawing/2014/main" id="{1013CB43-FDAF-4922-860E-80E32DB30F40}"/>
            </a:ext>
          </a:extLst>
        </xdr:cNvPr>
        <xdr:cNvSpPr txBox="1"/>
      </xdr:nvSpPr>
      <xdr:spPr>
        <a:xfrm>
          <a:off x="456060" y="61422"/>
          <a:ext cx="2222455" cy="2151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 </a:t>
          </a:r>
          <a:r>
            <a:rPr lang="en-IN" sz="1200">
              <a:latin typeface="+mn-lt"/>
            </a:rPr>
            <a:t>Dashboard</a:t>
          </a:r>
        </a:p>
      </xdr:txBody>
    </xdr:sp>
    <xdr:clientData/>
  </xdr:twoCellAnchor>
  <xdr:twoCellAnchor editAs="oneCell">
    <xdr:from>
      <xdr:col>0</xdr:col>
      <xdr:colOff>0</xdr:colOff>
      <xdr:row>0</xdr:row>
      <xdr:rowOff>54616</xdr:rowOff>
    </xdr:from>
    <xdr:to>
      <xdr:col>0</xdr:col>
      <xdr:colOff>394138</xdr:colOff>
      <xdr:row>2</xdr:row>
      <xdr:rowOff>88024</xdr:rowOff>
    </xdr:to>
    <xdr:pic>
      <xdr:nvPicPr>
        <xdr:cNvPr id="41" name="Graphic 40" descr="Medical with solid fill">
          <a:extLst>
            <a:ext uri="{FF2B5EF4-FFF2-40B4-BE49-F238E27FC236}">
              <a16:creationId xmlns:a16="http://schemas.microsoft.com/office/drawing/2014/main" id="{D82CF164-1228-4A52-A526-68B37D1BB9C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54616"/>
          <a:ext cx="394138" cy="403522"/>
        </a:xfrm>
        <a:prstGeom prst="rect">
          <a:avLst/>
        </a:prstGeom>
      </xdr:spPr>
    </xdr:pic>
    <xdr:clientData/>
  </xdr:twoCellAnchor>
  <xdr:twoCellAnchor>
    <xdr:from>
      <xdr:col>1</xdr:col>
      <xdr:colOff>329738</xdr:colOff>
      <xdr:row>1</xdr:row>
      <xdr:rowOff>64051</xdr:rowOff>
    </xdr:from>
    <xdr:to>
      <xdr:col>3</xdr:col>
      <xdr:colOff>11920</xdr:colOff>
      <xdr:row>2</xdr:row>
      <xdr:rowOff>27015</xdr:rowOff>
    </xdr:to>
    <xdr:sp macro="" textlink="">
      <xdr:nvSpPr>
        <xdr:cNvPr id="42" name="TextBox 41">
          <a:extLst>
            <a:ext uri="{FF2B5EF4-FFF2-40B4-BE49-F238E27FC236}">
              <a16:creationId xmlns:a16="http://schemas.microsoft.com/office/drawing/2014/main" id="{C9344775-ADC9-4BDD-97FB-A3B8D454C5CC}"/>
            </a:ext>
          </a:extLst>
        </xdr:cNvPr>
        <xdr:cNvSpPr txBox="1"/>
      </xdr:nvSpPr>
      <xdr:spPr>
        <a:xfrm>
          <a:off x="941219" y="247495"/>
          <a:ext cx="905145" cy="14640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latin typeface="+mn-lt"/>
            </a:rPr>
            <a:t>Monthly</a:t>
          </a:r>
          <a:r>
            <a:rPr lang="en-IN" sz="900" baseline="0">
              <a:latin typeface="+mn-lt"/>
            </a:rPr>
            <a:t> Report</a:t>
          </a:r>
          <a:endParaRPr lang="en-IN" sz="900">
            <a:latin typeface="+mn-lt"/>
          </a:endParaRPr>
        </a:p>
      </xdr:txBody>
    </xdr:sp>
    <xdr:clientData/>
  </xdr:twoCellAnchor>
  <xdr:twoCellAnchor>
    <xdr:from>
      <xdr:col>0</xdr:col>
      <xdr:colOff>578695</xdr:colOff>
      <xdr:row>4</xdr:row>
      <xdr:rowOff>18203</xdr:rowOff>
    </xdr:from>
    <xdr:to>
      <xdr:col>2</xdr:col>
      <xdr:colOff>491860</xdr:colOff>
      <xdr:row>5</xdr:row>
      <xdr:rowOff>8319</xdr:rowOff>
    </xdr:to>
    <xdr:sp macro="" textlink="">
      <xdr:nvSpPr>
        <xdr:cNvPr id="43" name="TextBox 42">
          <a:extLst>
            <a:ext uri="{FF2B5EF4-FFF2-40B4-BE49-F238E27FC236}">
              <a16:creationId xmlns:a16="http://schemas.microsoft.com/office/drawing/2014/main" id="{DF83CC96-8ADC-4726-B9D4-8F66B3A8D218}"/>
            </a:ext>
          </a:extLst>
        </xdr:cNvPr>
        <xdr:cNvSpPr txBox="1"/>
      </xdr:nvSpPr>
      <xdr:spPr>
        <a:xfrm>
          <a:off x="578695" y="761196"/>
          <a:ext cx="1131328" cy="1758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No.</a:t>
          </a:r>
          <a:r>
            <a:rPr lang="en-IN" sz="800" baseline="0"/>
            <a:t> of Patient</a:t>
          </a:r>
          <a:endParaRPr lang="en-IN" sz="800"/>
        </a:p>
      </xdr:txBody>
    </xdr:sp>
    <xdr:clientData/>
  </xdr:twoCellAnchor>
  <xdr:twoCellAnchor>
    <xdr:from>
      <xdr:col>0</xdr:col>
      <xdr:colOff>571562</xdr:colOff>
      <xdr:row>3</xdr:row>
      <xdr:rowOff>30341</xdr:rowOff>
    </xdr:from>
    <xdr:to>
      <xdr:col>2</xdr:col>
      <xdr:colOff>484727</xdr:colOff>
      <xdr:row>4</xdr:row>
      <xdr:rowOff>61120</xdr:rowOff>
    </xdr:to>
    <xdr:sp macro="" textlink="Pivot_tables!A4">
      <xdr:nvSpPr>
        <xdr:cNvPr id="44" name="TextBox 43">
          <a:extLst>
            <a:ext uri="{FF2B5EF4-FFF2-40B4-BE49-F238E27FC236}">
              <a16:creationId xmlns:a16="http://schemas.microsoft.com/office/drawing/2014/main" id="{51752DB8-4A66-4963-AF72-DAFA9BB4E1B5}"/>
            </a:ext>
          </a:extLst>
        </xdr:cNvPr>
        <xdr:cNvSpPr txBox="1"/>
      </xdr:nvSpPr>
      <xdr:spPr>
        <a:xfrm>
          <a:off x="571562" y="585512"/>
          <a:ext cx="1132365" cy="21583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2EBCC2-1285-4B5C-A24E-52C35E1C4938}" type="TxLink">
            <a:rPr lang="en-US" sz="1100" b="0" i="0" u="none" strike="noStrike">
              <a:solidFill>
                <a:srgbClr val="000000"/>
              </a:solidFill>
              <a:latin typeface="Calibri"/>
              <a:ea typeface="Calibri"/>
              <a:cs typeface="Calibri"/>
            </a:rPr>
            <a:pPr algn="ctr"/>
            <a:t>9216</a:t>
          </a:fld>
          <a:endParaRPr lang="en-US" sz="1100" b="0" i="0" u="none" strike="noStrike">
            <a:solidFill>
              <a:srgbClr val="000000"/>
            </a:solidFill>
            <a:latin typeface="Calibri"/>
            <a:ea typeface="Calibri"/>
            <a:cs typeface="Calibri"/>
          </a:endParaRPr>
        </a:p>
      </xdr:txBody>
    </xdr:sp>
    <xdr:clientData/>
  </xdr:twoCellAnchor>
  <xdr:twoCellAnchor>
    <xdr:from>
      <xdr:col>2</xdr:col>
      <xdr:colOff>545037</xdr:colOff>
      <xdr:row>4</xdr:row>
      <xdr:rowOff>18202</xdr:rowOff>
    </xdr:from>
    <xdr:to>
      <xdr:col>4</xdr:col>
      <xdr:colOff>458202</xdr:colOff>
      <xdr:row>5</xdr:row>
      <xdr:rowOff>8318</xdr:rowOff>
    </xdr:to>
    <xdr:sp macro="" textlink="">
      <xdr:nvSpPr>
        <xdr:cNvPr id="45" name="TextBox 44">
          <a:extLst>
            <a:ext uri="{FF2B5EF4-FFF2-40B4-BE49-F238E27FC236}">
              <a16:creationId xmlns:a16="http://schemas.microsoft.com/office/drawing/2014/main" id="{7AF1C7F7-8CBC-45F6-A711-188759F3A721}"/>
            </a:ext>
          </a:extLst>
        </xdr:cNvPr>
        <xdr:cNvSpPr txBox="1"/>
      </xdr:nvSpPr>
      <xdr:spPr>
        <a:xfrm>
          <a:off x="1764237" y="758431"/>
          <a:ext cx="1132365" cy="17517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Avg.</a:t>
          </a:r>
          <a:r>
            <a:rPr lang="en-IN" sz="800" baseline="0"/>
            <a:t> Wait Time</a:t>
          </a:r>
          <a:endParaRPr lang="en-IN" sz="800"/>
        </a:p>
      </xdr:txBody>
    </xdr:sp>
    <xdr:clientData/>
  </xdr:twoCellAnchor>
  <xdr:twoCellAnchor>
    <xdr:from>
      <xdr:col>2</xdr:col>
      <xdr:colOff>537904</xdr:colOff>
      <xdr:row>3</xdr:row>
      <xdr:rowOff>17829</xdr:rowOff>
    </xdr:from>
    <xdr:to>
      <xdr:col>4</xdr:col>
      <xdr:colOff>451069</xdr:colOff>
      <xdr:row>4</xdr:row>
      <xdr:rowOff>48608</xdr:rowOff>
    </xdr:to>
    <xdr:sp macro="" textlink="Pivot_tables!F4">
      <xdr:nvSpPr>
        <xdr:cNvPr id="46" name="TextBox 45">
          <a:extLst>
            <a:ext uri="{FF2B5EF4-FFF2-40B4-BE49-F238E27FC236}">
              <a16:creationId xmlns:a16="http://schemas.microsoft.com/office/drawing/2014/main" id="{4873F169-51A7-472E-9B22-9E88C871DABE}"/>
            </a:ext>
          </a:extLst>
        </xdr:cNvPr>
        <xdr:cNvSpPr txBox="1"/>
      </xdr:nvSpPr>
      <xdr:spPr>
        <a:xfrm>
          <a:off x="1757104" y="573000"/>
          <a:ext cx="1132365" cy="21583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661AE6-3B8C-43C7-83C1-8F484035BCE5}" type="TxLink">
            <a:rPr lang="en-US" sz="1100" b="0" i="0" u="none" strike="noStrike">
              <a:solidFill>
                <a:srgbClr val="000000"/>
              </a:solidFill>
              <a:latin typeface="Calibri"/>
              <a:ea typeface="Calibri"/>
              <a:cs typeface="Calibri"/>
            </a:rPr>
            <a:pPr algn="ctr"/>
            <a:t>35.26</a:t>
          </a:fld>
          <a:endParaRPr lang="en-US" sz="1100"/>
        </a:p>
      </xdr:txBody>
    </xdr:sp>
    <xdr:clientData/>
  </xdr:twoCellAnchor>
  <xdr:twoCellAnchor editAs="oneCell">
    <xdr:from>
      <xdr:col>2</xdr:col>
      <xdr:colOff>272893</xdr:colOff>
      <xdr:row>3</xdr:row>
      <xdr:rowOff>40602</xdr:rowOff>
    </xdr:from>
    <xdr:to>
      <xdr:col>2</xdr:col>
      <xdr:colOff>451194</xdr:colOff>
      <xdr:row>4</xdr:row>
      <xdr:rowOff>74510</xdr:rowOff>
    </xdr:to>
    <xdr:pic>
      <xdr:nvPicPr>
        <xdr:cNvPr id="49" name="Graphic 48" descr="Male profile with solid fill">
          <a:extLst>
            <a:ext uri="{FF2B5EF4-FFF2-40B4-BE49-F238E27FC236}">
              <a16:creationId xmlns:a16="http://schemas.microsoft.com/office/drawing/2014/main" id="{211888BF-E7C6-4897-9005-2738BD94B01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92093" y="595773"/>
          <a:ext cx="178301" cy="218966"/>
        </a:xfrm>
        <a:prstGeom prst="rect">
          <a:avLst/>
        </a:prstGeom>
      </xdr:spPr>
    </xdr:pic>
    <xdr:clientData/>
  </xdr:twoCellAnchor>
  <xdr:twoCellAnchor editAs="oneCell">
    <xdr:from>
      <xdr:col>4</xdr:col>
      <xdr:colOff>251746</xdr:colOff>
      <xdr:row>3</xdr:row>
      <xdr:rowOff>49985</xdr:rowOff>
    </xdr:from>
    <xdr:to>
      <xdr:col>4</xdr:col>
      <xdr:colOff>448816</xdr:colOff>
      <xdr:row>4</xdr:row>
      <xdr:rowOff>65125</xdr:rowOff>
    </xdr:to>
    <xdr:pic>
      <xdr:nvPicPr>
        <xdr:cNvPr id="50" name="Graphic 49" descr="Hourglass Finished with solid fill">
          <a:extLst>
            <a:ext uri="{FF2B5EF4-FFF2-40B4-BE49-F238E27FC236}">
              <a16:creationId xmlns:a16="http://schemas.microsoft.com/office/drawing/2014/main" id="{63BD1836-B5FE-4BE5-BC24-0DF3B92A70A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690146" y="605156"/>
          <a:ext cx="197070" cy="200198"/>
        </a:xfrm>
        <a:prstGeom prst="rect">
          <a:avLst/>
        </a:prstGeom>
      </xdr:spPr>
    </xdr:pic>
    <xdr:clientData/>
  </xdr:twoCellAnchor>
  <xdr:twoCellAnchor editAs="oneCell">
    <xdr:from>
      <xdr:col>6</xdr:col>
      <xdr:colOff>221217</xdr:colOff>
      <xdr:row>3</xdr:row>
      <xdr:rowOff>56241</xdr:rowOff>
    </xdr:from>
    <xdr:to>
      <xdr:col>6</xdr:col>
      <xdr:colOff>402645</xdr:colOff>
      <xdr:row>4</xdr:row>
      <xdr:rowOff>55740</xdr:rowOff>
    </xdr:to>
    <xdr:pic>
      <xdr:nvPicPr>
        <xdr:cNvPr id="51" name="Graphic 50" descr="Customer review with solid fill">
          <a:extLst>
            <a:ext uri="{FF2B5EF4-FFF2-40B4-BE49-F238E27FC236}">
              <a16:creationId xmlns:a16="http://schemas.microsoft.com/office/drawing/2014/main" id="{85C91B9B-5DDF-4346-AE1A-B5E33748BF8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878817" y="611412"/>
          <a:ext cx="181428" cy="184557"/>
        </a:xfrm>
        <a:prstGeom prst="rect">
          <a:avLst/>
        </a:prstGeom>
      </xdr:spPr>
    </xdr:pic>
    <xdr:clientData/>
  </xdr:twoCellAnchor>
  <xdr:twoCellAnchor editAs="oneCell">
    <xdr:from>
      <xdr:col>0</xdr:col>
      <xdr:colOff>34557</xdr:colOff>
      <xdr:row>3</xdr:row>
      <xdr:rowOff>34557</xdr:rowOff>
    </xdr:from>
    <xdr:to>
      <xdr:col>0</xdr:col>
      <xdr:colOff>518366</xdr:colOff>
      <xdr:row>15</xdr:row>
      <xdr:rowOff>2303</xdr:rowOff>
    </xdr:to>
    <mc:AlternateContent xmlns:mc="http://schemas.openxmlformats.org/markup-compatibility/2006">
      <mc:Choice xmlns:a14="http://schemas.microsoft.com/office/drawing/2010/main" Requires="a14">
        <xdr:graphicFrame macro="">
          <xdr:nvGraphicFramePr>
            <xdr:cNvPr id="53" name="Calender (Month)">
              <a:extLst>
                <a:ext uri="{FF2B5EF4-FFF2-40B4-BE49-F238E27FC236}">
                  <a16:creationId xmlns:a16="http://schemas.microsoft.com/office/drawing/2014/main" id="{20346226-0674-4582-B4C6-EAF5E7C64E79}"/>
                </a:ext>
              </a:extLst>
            </xdr:cNvPr>
            <xdr:cNvGraphicFramePr/>
          </xdr:nvGraphicFramePr>
          <xdr:xfrm>
            <a:off x="0" y="0"/>
            <a:ext cx="0" cy="0"/>
          </xdr:xfrm>
          <a:graphic>
            <a:graphicData uri="http://schemas.microsoft.com/office/drawing/2010/slicer">
              <sle:slicer xmlns:sle="http://schemas.microsoft.com/office/drawing/2010/slicer" name="Calender (Month)"/>
            </a:graphicData>
          </a:graphic>
        </xdr:graphicFrame>
      </mc:Choice>
      <mc:Fallback>
        <xdr:sp macro="" textlink="">
          <xdr:nvSpPr>
            <xdr:cNvPr id="0" name=""/>
            <xdr:cNvSpPr>
              <a:spLocks noTextEdit="1"/>
            </xdr:cNvSpPr>
          </xdr:nvSpPr>
          <xdr:spPr>
            <a:xfrm>
              <a:off x="34557" y="584890"/>
              <a:ext cx="483809" cy="2169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558800</xdr:colOff>
      <xdr:row>4</xdr:row>
      <xdr:rowOff>166913</xdr:rowOff>
    </xdr:from>
    <xdr:to>
      <xdr:col>2</xdr:col>
      <xdr:colOff>497114</xdr:colOff>
      <xdr:row>7</xdr:row>
      <xdr:rowOff>29029</xdr:rowOff>
    </xdr:to>
    <xdr:graphicFrame macro="">
      <xdr:nvGraphicFramePr>
        <xdr:cNvPr id="54" name="Chart 53">
          <a:hlinkClick xmlns:r="http://schemas.openxmlformats.org/officeDocument/2006/relationships" r:id="rId9"/>
          <a:extLst>
            <a:ext uri="{FF2B5EF4-FFF2-40B4-BE49-F238E27FC236}">
              <a16:creationId xmlns:a16="http://schemas.microsoft.com/office/drawing/2014/main" id="{A8C9DA96-46C5-4AEB-A2DE-E52C2775F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529770</xdr:colOff>
      <xdr:row>4</xdr:row>
      <xdr:rowOff>181428</xdr:rowOff>
    </xdr:from>
    <xdr:to>
      <xdr:col>4</xdr:col>
      <xdr:colOff>471714</xdr:colOff>
      <xdr:row>7</xdr:row>
      <xdr:rowOff>25401</xdr:rowOff>
    </xdr:to>
    <xdr:graphicFrame macro="">
      <xdr:nvGraphicFramePr>
        <xdr:cNvPr id="55" name="Chart 54">
          <a:hlinkClick xmlns:r="http://schemas.openxmlformats.org/officeDocument/2006/relationships" r:id="rId11"/>
          <a:extLst>
            <a:ext uri="{FF2B5EF4-FFF2-40B4-BE49-F238E27FC236}">
              <a16:creationId xmlns:a16="http://schemas.microsoft.com/office/drawing/2014/main" id="{146E6A38-10AB-442D-9390-A6761602C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570204</xdr:colOff>
          <xdr:row>7</xdr:row>
          <xdr:rowOff>73435</xdr:rowOff>
        </xdr:from>
        <xdr:to>
          <xdr:col>6</xdr:col>
          <xdr:colOff>425223</xdr:colOff>
          <xdr:row>9</xdr:row>
          <xdr:rowOff>155510</xdr:rowOff>
        </xdr:to>
        <xdr:pic>
          <xdr:nvPicPr>
            <xdr:cNvPr id="63" name="Picture 62">
              <a:extLst>
                <a:ext uri="{FF2B5EF4-FFF2-40B4-BE49-F238E27FC236}">
                  <a16:creationId xmlns:a16="http://schemas.microsoft.com/office/drawing/2014/main" id="{9CA154D7-8FC9-860A-8FCF-D2A40BBD3441}"/>
                </a:ext>
              </a:extLst>
            </xdr:cNvPr>
            <xdr:cNvPicPr>
              <a:picLocks noChangeAspect="1" noChangeArrowheads="1"/>
              <a:extLst>
                <a:ext uri="{84589F7E-364E-4C9E-8A38-B11213B215E9}">
                  <a14:cameraTool cellRange="Pivot_tables!$A$53:$D$55" spid="_x0000_s2076"/>
                </a:ext>
              </a:extLst>
            </xdr:cNvPicPr>
          </xdr:nvPicPr>
          <xdr:blipFill>
            <a:blip xmlns:r="http://schemas.openxmlformats.org/officeDocument/2006/relationships" r:embed="rId13"/>
            <a:srcRect/>
            <a:stretch>
              <a:fillRect/>
            </a:stretch>
          </xdr:blipFill>
          <xdr:spPr bwMode="auto">
            <a:xfrm>
              <a:off x="570204" y="1343435"/>
              <a:ext cx="3528948" cy="444932"/>
            </a:xfrm>
            <a:prstGeom prst="roundRect">
              <a:avLst>
                <a:gd name="adj" fmla="val 8594"/>
              </a:avLst>
            </a:prstGeom>
            <a:solidFill>
              <a:schemeClr val="bg1"/>
            </a:solidFill>
            <a:ln>
              <a:noFill/>
            </a:ln>
            <a:effectLst>
              <a:reflection blurRad="12700" stA="38000" endPos="28000" dist="5000" dir="5400000" sy="-100000" algn="bl" rotWithShape="0"/>
            </a:effectLst>
          </xdr:spPr>
        </xdr:pic>
        <xdr:clientData/>
      </xdr:twoCellAnchor>
    </mc:Choice>
    <mc:Fallback/>
  </mc:AlternateContent>
  <xdr:twoCellAnchor>
    <xdr:from>
      <xdr:col>1</xdr:col>
      <xdr:colOff>1</xdr:colOff>
      <xdr:row>10</xdr:row>
      <xdr:rowOff>30239</xdr:rowOff>
    </xdr:from>
    <xdr:to>
      <xdr:col>6</xdr:col>
      <xdr:colOff>371496</xdr:colOff>
      <xdr:row>14</xdr:row>
      <xdr:rowOff>120954</xdr:rowOff>
    </xdr:to>
    <xdr:graphicFrame macro="">
      <xdr:nvGraphicFramePr>
        <xdr:cNvPr id="65" name="Chart 64">
          <a:extLst>
            <a:ext uri="{FF2B5EF4-FFF2-40B4-BE49-F238E27FC236}">
              <a16:creationId xmlns:a16="http://schemas.microsoft.com/office/drawing/2014/main" id="{E66BDCA9-C692-4B68-8149-DCD9EEECA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397415</xdr:colOff>
      <xdr:row>14</xdr:row>
      <xdr:rowOff>17279</xdr:rowOff>
    </xdr:from>
    <xdr:to>
      <xdr:col>4</xdr:col>
      <xdr:colOff>310579</xdr:colOff>
      <xdr:row>15</xdr:row>
      <xdr:rowOff>4703</xdr:rowOff>
    </xdr:to>
    <xdr:sp macro="" textlink="">
      <xdr:nvSpPr>
        <xdr:cNvPr id="68" name="TextBox 67">
          <a:extLst>
            <a:ext uri="{FF2B5EF4-FFF2-40B4-BE49-F238E27FC236}">
              <a16:creationId xmlns:a16="http://schemas.microsoft.com/office/drawing/2014/main" id="{A639FEA8-EB08-4D1B-BA97-F744940C662D}"/>
            </a:ext>
          </a:extLst>
        </xdr:cNvPr>
        <xdr:cNvSpPr txBox="1"/>
      </xdr:nvSpPr>
      <xdr:spPr>
        <a:xfrm>
          <a:off x="1620378" y="2585501"/>
          <a:ext cx="1136127" cy="17086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No.</a:t>
          </a:r>
          <a:r>
            <a:rPr lang="en-IN" sz="800" baseline="0"/>
            <a:t> of Patient</a:t>
          </a:r>
          <a:endParaRPr lang="en-IN" sz="800"/>
        </a:p>
      </xdr:txBody>
    </xdr:sp>
    <xdr:clientData/>
  </xdr:twoCellAnchor>
  <xdr:twoCellAnchor>
    <xdr:from>
      <xdr:col>6</xdr:col>
      <xdr:colOff>470579</xdr:colOff>
      <xdr:row>0</xdr:row>
      <xdr:rowOff>39688</xdr:rowOff>
    </xdr:from>
    <xdr:to>
      <xdr:col>9</xdr:col>
      <xdr:colOff>85044</xdr:colOff>
      <xdr:row>6</xdr:row>
      <xdr:rowOff>39688</xdr:rowOff>
    </xdr:to>
    <xdr:graphicFrame macro="">
      <xdr:nvGraphicFramePr>
        <xdr:cNvPr id="69" name="Chart 68">
          <a:extLst>
            <a:ext uri="{FF2B5EF4-FFF2-40B4-BE49-F238E27FC236}">
              <a16:creationId xmlns:a16="http://schemas.microsoft.com/office/drawing/2014/main" id="{D176B8DF-8C53-438C-B305-017C2C7D9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136071</xdr:colOff>
      <xdr:row>0</xdr:row>
      <xdr:rowOff>0</xdr:rowOff>
    </xdr:from>
    <xdr:to>
      <xdr:col>11</xdr:col>
      <xdr:colOff>334509</xdr:colOff>
      <xdr:row>6</xdr:row>
      <xdr:rowOff>45358</xdr:rowOff>
    </xdr:to>
    <xdr:graphicFrame macro="">
      <xdr:nvGraphicFramePr>
        <xdr:cNvPr id="70" name="Chart 69">
          <a:extLst>
            <a:ext uri="{FF2B5EF4-FFF2-40B4-BE49-F238E27FC236}">
              <a16:creationId xmlns:a16="http://schemas.microsoft.com/office/drawing/2014/main" id="{7F4A085A-A068-41DD-9075-ED746971D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476250</xdr:colOff>
      <xdr:row>6</xdr:row>
      <xdr:rowOff>96384</xdr:rowOff>
    </xdr:from>
    <xdr:to>
      <xdr:col>11</xdr:col>
      <xdr:colOff>334509</xdr:colOff>
      <xdr:row>14</xdr:row>
      <xdr:rowOff>62366</xdr:rowOff>
    </xdr:to>
    <xdr:graphicFrame macro="">
      <xdr:nvGraphicFramePr>
        <xdr:cNvPr id="71" name="Chart 70">
          <a:extLst>
            <a:ext uri="{FF2B5EF4-FFF2-40B4-BE49-F238E27FC236}">
              <a16:creationId xmlns:a16="http://schemas.microsoft.com/office/drawing/2014/main" id="{639C33BF-6784-471B-AD70-E0176F491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566963</xdr:colOff>
      <xdr:row>13</xdr:row>
      <xdr:rowOff>136075</xdr:rowOff>
    </xdr:from>
    <xdr:to>
      <xdr:col>10</xdr:col>
      <xdr:colOff>527276</xdr:colOff>
      <xdr:row>14</xdr:row>
      <xdr:rowOff>124734</xdr:rowOff>
    </xdr:to>
    <xdr:sp macro="" textlink="">
      <xdr:nvSpPr>
        <xdr:cNvPr id="72" name="TextBox 42">
          <a:extLst>
            <a:ext uri="{FF2B5EF4-FFF2-40B4-BE49-F238E27FC236}">
              <a16:creationId xmlns:a16="http://schemas.microsoft.com/office/drawing/2014/main" id="{8D4DCD4A-C901-575C-CD8F-CF3C90BA3079}"/>
            </a:ext>
          </a:extLst>
        </xdr:cNvPr>
        <xdr:cNvSpPr txBox="1"/>
      </xdr:nvSpPr>
      <xdr:spPr>
        <a:xfrm>
          <a:off x="4240892" y="2494646"/>
          <a:ext cx="2409598" cy="170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900"/>
            <a:t>No. of Patient by</a:t>
          </a:r>
          <a:r>
            <a:rPr lang="en-IN" sz="900" baseline="0"/>
            <a:t> Department Referal</a:t>
          </a:r>
          <a:endParaRPr lang="en-IN" sz="900"/>
        </a:p>
      </xdr:txBody>
    </xdr:sp>
    <xdr:clientData/>
  </xdr:twoCellAnchor>
  <xdr:twoCellAnchor>
    <xdr:from>
      <xdr:col>4</xdr:col>
      <xdr:colOff>510268</xdr:colOff>
      <xdr:row>4</xdr:row>
      <xdr:rowOff>51026</xdr:rowOff>
    </xdr:from>
    <xdr:to>
      <xdr:col>6</xdr:col>
      <xdr:colOff>402544</xdr:colOff>
      <xdr:row>5</xdr:row>
      <xdr:rowOff>96384</xdr:rowOff>
    </xdr:to>
    <xdr:sp macro="" textlink="">
      <xdr:nvSpPr>
        <xdr:cNvPr id="74" name="TextBox 73">
          <a:extLst>
            <a:ext uri="{FF2B5EF4-FFF2-40B4-BE49-F238E27FC236}">
              <a16:creationId xmlns:a16="http://schemas.microsoft.com/office/drawing/2014/main" id="{0C222988-A068-40B7-B1FF-92BD6D6E95C4}"/>
            </a:ext>
          </a:extLst>
        </xdr:cNvPr>
        <xdr:cNvSpPr txBox="1"/>
      </xdr:nvSpPr>
      <xdr:spPr>
        <a:xfrm>
          <a:off x="2959554" y="776740"/>
          <a:ext cx="1116919" cy="22678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aseline="0"/>
            <a:t>Satisfaction Score</a:t>
          </a:r>
          <a:endParaRPr lang="en-IN" sz="800"/>
        </a:p>
      </xdr:txBody>
    </xdr:sp>
    <xdr:clientData/>
  </xdr:twoCellAnchor>
  <xdr:twoCellAnchor editAs="oneCell">
    <xdr:from>
      <xdr:col>4</xdr:col>
      <xdr:colOff>532946</xdr:colOff>
      <xdr:row>0</xdr:row>
      <xdr:rowOff>39687</xdr:rowOff>
    </xdr:from>
    <xdr:to>
      <xdr:col>6</xdr:col>
      <xdr:colOff>413883</xdr:colOff>
      <xdr:row>2</xdr:row>
      <xdr:rowOff>119063</xdr:rowOff>
    </xdr:to>
    <mc:AlternateContent xmlns:mc="http://schemas.openxmlformats.org/markup-compatibility/2006" xmlns:a14="http://schemas.microsoft.com/office/drawing/2010/main">
      <mc:Choice Requires="a14">
        <xdr:graphicFrame macro="">
          <xdr:nvGraphicFramePr>
            <xdr:cNvPr id="76" name="Calender (Year)">
              <a:extLst>
                <a:ext uri="{FF2B5EF4-FFF2-40B4-BE49-F238E27FC236}">
                  <a16:creationId xmlns:a16="http://schemas.microsoft.com/office/drawing/2014/main" id="{88D1CE99-C492-4DDB-B2A9-EA19DA74FE72}"/>
                </a:ext>
              </a:extLst>
            </xdr:cNvPr>
            <xdr:cNvGraphicFramePr/>
          </xdr:nvGraphicFramePr>
          <xdr:xfrm>
            <a:off x="0" y="0"/>
            <a:ext cx="0" cy="0"/>
          </xdr:xfrm>
          <a:graphic>
            <a:graphicData uri="http://schemas.microsoft.com/office/drawing/2010/slicer">
              <sle:slicer xmlns:sle="http://schemas.microsoft.com/office/drawing/2010/slicer" name="Calender (Year)"/>
            </a:graphicData>
          </a:graphic>
        </xdr:graphicFrame>
      </mc:Choice>
      <mc:Fallback xmlns="">
        <xdr:sp macro="" textlink="">
          <xdr:nvSpPr>
            <xdr:cNvPr id="0" name=""/>
            <xdr:cNvSpPr>
              <a:spLocks noTextEdit="1"/>
            </xdr:cNvSpPr>
          </xdr:nvSpPr>
          <xdr:spPr>
            <a:xfrm>
              <a:off x="2975876" y="39687"/>
              <a:ext cx="1102402" cy="45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506933</xdr:colOff>
      <xdr:row>5</xdr:row>
      <xdr:rowOff>54628</xdr:rowOff>
    </xdr:from>
    <xdr:to>
      <xdr:col>6</xdr:col>
      <xdr:colOff>415406</xdr:colOff>
      <xdr:row>7</xdr:row>
      <xdr:rowOff>37352</xdr:rowOff>
    </xdr:to>
    <xdr:graphicFrame macro="">
      <xdr:nvGraphicFramePr>
        <xdr:cNvPr id="77" name="Chart 76">
          <a:hlinkClick xmlns:r="http://schemas.openxmlformats.org/officeDocument/2006/relationships" r:id="rId18"/>
          <a:extLst>
            <a:ext uri="{FF2B5EF4-FFF2-40B4-BE49-F238E27FC236}">
              <a16:creationId xmlns:a16="http://schemas.microsoft.com/office/drawing/2014/main" id="{99C94F1C-9A25-4BC2-881C-10D0B7245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xdr:col>
      <xdr:colOff>240126</xdr:colOff>
      <xdr:row>3</xdr:row>
      <xdr:rowOff>10673</xdr:rowOff>
    </xdr:from>
    <xdr:to>
      <xdr:col>2</xdr:col>
      <xdr:colOff>480252</xdr:colOff>
      <xdr:row>4</xdr:row>
      <xdr:rowOff>144076</xdr:rowOff>
    </xdr:to>
    <xdr:pic>
      <xdr:nvPicPr>
        <xdr:cNvPr id="79" name="Graphic 78" descr="Male profile with solid fill">
          <a:extLst>
            <a:ext uri="{FF2B5EF4-FFF2-40B4-BE49-F238E27FC236}">
              <a16:creationId xmlns:a16="http://schemas.microsoft.com/office/drawing/2014/main" id="{D9890BE8-536C-CB29-F002-1FE09712312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456765" y="570967"/>
          <a:ext cx="240126" cy="320168"/>
        </a:xfrm>
        <a:prstGeom prst="rect">
          <a:avLst/>
        </a:prstGeom>
      </xdr:spPr>
    </xdr:pic>
    <xdr:clientData/>
  </xdr:twoCellAnchor>
  <xdr:twoCellAnchor editAs="oneCell">
    <xdr:from>
      <xdr:col>4</xdr:col>
      <xdr:colOff>213446</xdr:colOff>
      <xdr:row>3</xdr:row>
      <xdr:rowOff>21346</xdr:rowOff>
    </xdr:from>
    <xdr:to>
      <xdr:col>4</xdr:col>
      <xdr:colOff>442899</xdr:colOff>
      <xdr:row>4</xdr:row>
      <xdr:rowOff>85379</xdr:rowOff>
    </xdr:to>
    <xdr:pic>
      <xdr:nvPicPr>
        <xdr:cNvPr id="81" name="Graphic 80" descr="Hourglass Finished with solid fill">
          <a:extLst>
            <a:ext uri="{FF2B5EF4-FFF2-40B4-BE49-F238E27FC236}">
              <a16:creationId xmlns:a16="http://schemas.microsoft.com/office/drawing/2014/main" id="{2F79693C-FDA2-5ECE-C461-095B5AEC1C9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646723" y="581640"/>
          <a:ext cx="229453" cy="250798"/>
        </a:xfrm>
        <a:prstGeom prst="rect">
          <a:avLst/>
        </a:prstGeom>
      </xdr:spPr>
    </xdr:pic>
    <xdr:clientData/>
  </xdr:twoCellAnchor>
  <xdr:twoCellAnchor editAs="oneCell">
    <xdr:from>
      <xdr:col>6</xdr:col>
      <xdr:colOff>170756</xdr:colOff>
      <xdr:row>3</xdr:row>
      <xdr:rowOff>26682</xdr:rowOff>
    </xdr:from>
    <xdr:to>
      <xdr:col>6</xdr:col>
      <xdr:colOff>421554</xdr:colOff>
      <xdr:row>4</xdr:row>
      <xdr:rowOff>106723</xdr:rowOff>
    </xdr:to>
    <xdr:pic>
      <xdr:nvPicPr>
        <xdr:cNvPr id="83" name="Graphic 82" descr="Customer review with solid fill">
          <a:extLst>
            <a:ext uri="{FF2B5EF4-FFF2-40B4-BE49-F238E27FC236}">
              <a16:creationId xmlns:a16="http://schemas.microsoft.com/office/drawing/2014/main" id="{D6F278FF-03C3-D5E5-2810-38ACCF81FE7B}"/>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3820672" y="586976"/>
          <a:ext cx="250798" cy="266806"/>
        </a:xfrm>
        <a:prstGeom prst="rect">
          <a:avLst/>
        </a:prstGeom>
      </xdr:spPr>
    </xdr:pic>
    <xdr:clientData/>
  </xdr:twoCellAnchor>
  <xdr:twoCellAnchor editAs="oneCell">
    <xdr:from>
      <xdr:col>0</xdr:col>
      <xdr:colOff>0</xdr:colOff>
      <xdr:row>0</xdr:row>
      <xdr:rowOff>4704</xdr:rowOff>
    </xdr:from>
    <xdr:to>
      <xdr:col>0</xdr:col>
      <xdr:colOff>465666</xdr:colOff>
      <xdr:row>2</xdr:row>
      <xdr:rowOff>112889</xdr:rowOff>
    </xdr:to>
    <xdr:pic>
      <xdr:nvPicPr>
        <xdr:cNvPr id="3" name="Graphic 2" descr="Medical with solid fill">
          <a:extLst>
            <a:ext uri="{FF2B5EF4-FFF2-40B4-BE49-F238E27FC236}">
              <a16:creationId xmlns:a16="http://schemas.microsoft.com/office/drawing/2014/main" id="{083224E3-04D6-7646-A263-C389782F202A}"/>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0" y="4704"/>
          <a:ext cx="465666" cy="47507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0.03109</cdr:x>
      <cdr:y>0.82792</cdr:y>
    </cdr:from>
    <cdr:to>
      <cdr:x>0.96875</cdr:x>
      <cdr:y>1</cdr:y>
    </cdr:to>
    <cdr:sp macro="" textlink="">
      <cdr:nvSpPr>
        <cdr:cNvPr id="2" name="TextBox 42">
          <a:extLst xmlns:a="http://schemas.openxmlformats.org/drawingml/2006/main">
            <a:ext uri="{FF2B5EF4-FFF2-40B4-BE49-F238E27FC236}">
              <a16:creationId xmlns:a16="http://schemas.microsoft.com/office/drawing/2014/main" id="{DF83CC96-8ADC-4726-B9D4-8F66B3A8D218}"/>
            </a:ext>
          </a:extLst>
        </cdr:cNvPr>
        <cdr:cNvSpPr txBox="1"/>
      </cdr:nvSpPr>
      <cdr:spPr>
        <a:xfrm xmlns:a="http://schemas.openxmlformats.org/drawingml/2006/main">
          <a:off x="45130" y="901246"/>
          <a:ext cx="1360941" cy="1873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aseline="0"/>
            <a:t>Patient Attended Status</a:t>
          </a:r>
          <a:endParaRPr lang="en-IN" sz="800"/>
        </a:p>
      </cdr:txBody>
    </cdr:sp>
  </cdr:relSizeAnchor>
</c:userShapes>
</file>

<file path=xl/drawings/drawing4.xml><?xml version="1.0" encoding="utf-8"?>
<c:userShapes xmlns:c="http://schemas.openxmlformats.org/drawingml/2006/chart">
  <cdr:relSizeAnchor xmlns:cdr="http://schemas.openxmlformats.org/drawingml/2006/chartDrawing">
    <cdr:from>
      <cdr:x>0.01179</cdr:x>
      <cdr:y>0.8298</cdr:y>
    </cdr:from>
    <cdr:to>
      <cdr:x>0.96813</cdr:x>
      <cdr:y>0.995</cdr:y>
    </cdr:to>
    <cdr:sp macro="" textlink="">
      <cdr:nvSpPr>
        <cdr:cNvPr id="3" name="TextBox 42">
          <a:extLst xmlns:a="http://schemas.openxmlformats.org/drawingml/2006/main">
            <a:ext uri="{FF2B5EF4-FFF2-40B4-BE49-F238E27FC236}">
              <a16:creationId xmlns:a16="http://schemas.microsoft.com/office/drawing/2014/main" id="{8C3AD9D2-ECB8-2FA7-F278-E2581502F90C}"/>
            </a:ext>
          </a:extLst>
        </cdr:cNvPr>
        <cdr:cNvSpPr txBox="1"/>
      </cdr:nvSpPr>
      <cdr:spPr>
        <a:xfrm xmlns:a="http://schemas.openxmlformats.org/drawingml/2006/main">
          <a:off x="16782" y="940934"/>
          <a:ext cx="1360941" cy="1873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aseline="0"/>
            <a:t>Gender wise Analysis</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16</xdr:col>
      <xdr:colOff>571500</xdr:colOff>
      <xdr:row>25</xdr:row>
      <xdr:rowOff>38100</xdr:rowOff>
    </xdr:to>
    <xdr:graphicFrame macro="">
      <xdr:nvGraphicFramePr>
        <xdr:cNvPr id="2" name="Chart 1">
          <a:extLst>
            <a:ext uri="{FF2B5EF4-FFF2-40B4-BE49-F238E27FC236}">
              <a16:creationId xmlns:a16="http://schemas.microsoft.com/office/drawing/2014/main" id="{912DD477-0A98-4575-98F5-C926411F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xdr:row>
      <xdr:rowOff>171450</xdr:rowOff>
    </xdr:from>
    <xdr:to>
      <xdr:col>1</xdr:col>
      <xdr:colOff>601007</xdr:colOff>
      <xdr:row>5</xdr:row>
      <xdr:rowOff>165309</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69CCA713-2648-45D2-A07C-7BEBE27B79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117850"/>
          <a:ext cx="601007" cy="5463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44450</xdr:colOff>
      <xdr:row>3</xdr:row>
      <xdr:rowOff>165098</xdr:rowOff>
    </xdr:from>
    <xdr:to>
      <xdr:col>16</xdr:col>
      <xdr:colOff>501597</xdr:colOff>
      <xdr:row>25</xdr:row>
      <xdr:rowOff>114300</xdr:rowOff>
    </xdr:to>
    <xdr:graphicFrame macro="">
      <xdr:nvGraphicFramePr>
        <xdr:cNvPr id="2" name="Chart 1">
          <a:extLst>
            <a:ext uri="{FF2B5EF4-FFF2-40B4-BE49-F238E27FC236}">
              <a16:creationId xmlns:a16="http://schemas.microsoft.com/office/drawing/2014/main" id="{1BD00B02-E4A8-47D0-8FAB-225DC764F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60797</xdr:colOff>
      <xdr:row>3</xdr:row>
      <xdr:rowOff>175639</xdr:rowOff>
    </xdr:from>
    <xdr:to>
      <xdr:col>2</xdr:col>
      <xdr:colOff>47288</xdr:colOff>
      <xdr:row>6</xdr:row>
      <xdr:rowOff>168884</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F2D1B08-7C82-355B-079D-78CB9001985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68776" y="722820"/>
          <a:ext cx="594469" cy="5404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74308</xdr:rowOff>
    </xdr:from>
    <xdr:to>
      <xdr:col>14</xdr:col>
      <xdr:colOff>452606</xdr:colOff>
      <xdr:row>26</xdr:row>
      <xdr:rowOff>540</xdr:rowOff>
    </xdr:to>
    <xdr:graphicFrame macro="">
      <xdr:nvGraphicFramePr>
        <xdr:cNvPr id="4" name="Chart 3">
          <a:extLst>
            <a:ext uri="{FF2B5EF4-FFF2-40B4-BE49-F238E27FC236}">
              <a16:creationId xmlns:a16="http://schemas.microsoft.com/office/drawing/2014/main" id="{E543683F-2C9B-4459-9C1D-1AA90FEA4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0.07192</cdr:x>
      <cdr:y>0.12694</cdr:y>
    </cdr:to>
    <cdr:pic>
      <cdr:nvPicPr>
        <cdr:cNvPr id="3"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F2D1B08-7C82-355B-079D-78CB900198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01007" cy="54630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25231481" backgroundQuery="1" createdVersion="8" refreshedVersion="8" minRefreshableVersion="3" recordCount="0" supportSubquery="1" supportAdvancedDrill="1" xr:uid="{9096DCD7-DDC1-4903-BE81-A9A7FFDC64EF}">
  <cacheSource type="external" connectionId="3"/>
  <cacheFields count="3">
    <cacheField name="[Measures].[Distinct Count of Patient Id]" caption="Distinct Count of Patient Id" numFmtId="0" hierarchy="24" level="32767"/>
    <cacheField name="[Calender_table].[Calender (Day)].[Calender (Day)]" caption="Calender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Calender (Month)].[Calender (Month)]" caption="Calender (Month)" numFmtId="0" hierarchy="1"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2"/>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fieldsUsage count="2">
        <fieldUsage x="-1"/>
        <fieldUsage x="1"/>
      </fieldsUsage>
    </cacheHierarchy>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43171293" backgroundQuery="1" createdVersion="8" refreshedVersion="8" minRefreshableVersion="3" recordCount="0" supportSubquery="1" supportAdvancedDrill="1" xr:uid="{F344C9E5-ADAA-4C34-B30B-6798C7FFD3C1}">
  <cacheSource type="external" connectionId="3"/>
  <cacheFields count="3">
    <cacheField name="[Calender_table].[Calender (Month)].[Calender (Month)]" caption="Calender (Month)" numFmtId="0" hierarchy="1" level="1">
      <sharedItems containsSemiMixedTypes="0" containsNonDate="0" containsString="0"/>
    </cacheField>
    <cacheField name="[Hospital Emergency Room Data_new].[Patient Gender].[Patient Gender]" caption="Patient Gender" numFmtId="0" hierarchy="9" level="1">
      <sharedItems count="3">
        <s v="Female"/>
        <s v="Femaleemale"/>
        <s v="Male"/>
      </sharedItems>
    </cacheField>
    <cacheField name="[Measures].[Count of Patient Gender]" caption="Count of Patient Gender" numFmtId="0" hierarchy="34" level="32767"/>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0"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2" memberValueDatatype="130" unbalanced="0">
      <fieldsUsage count="2">
        <fieldUsage x="-1"/>
        <fieldUsage x="1"/>
      </fieldsUsage>
    </cacheHierarchy>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46527779" backgroundQuery="1" createdVersion="8" refreshedVersion="8" minRefreshableVersion="3" recordCount="0" supportSubquery="1" supportAdvancedDrill="1" xr:uid="{96840948-C62C-4305-9ED8-5C14B5F2E67A}">
  <cacheSource type="external" connectionId="3"/>
  <cacheFields count="3">
    <cacheField name="[Calender_table].[Calender (Month)].[Calender (Month)]" caption="Calender (Month)" numFmtId="0" hierarchy="1" level="1">
      <sharedItems containsSemiMixedTypes="0" containsNonDate="0" containsString="0"/>
    </cacheField>
    <cacheField name="[Measures].[Count of Department Referral]" caption="Count of Department Referral" numFmtId="0" hierarchy="35" level="32767"/>
    <cacheField name="[Hospital Emergency Room Data_new].[Department Referral].[Department Referral]" caption="Department Referral" numFmtId="0" hierarchy="12" level="1">
      <sharedItems count="8">
        <s v="Cardiology"/>
        <s v="Gastroenterology"/>
        <s v="General Practice"/>
        <s v="Neurology"/>
        <s v="None"/>
        <s v="Orthopedics"/>
        <s v="Physiotherapy"/>
        <s v="Renal"/>
      </sharedItems>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2" memberValueDatatype="130" unbalanced="0">
      <fieldsUsage count="2">
        <fieldUsage x="-1"/>
        <fieldUsage x="2"/>
      </fieldsUsage>
    </cacheHierarchy>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49421297" backgroundQuery="1" createdVersion="8" refreshedVersion="8" minRefreshableVersion="3" recordCount="0" supportSubquery="1" supportAdvancedDrill="1" xr:uid="{ED068BA1-727F-4722-969F-05911EB0C938}">
  <cacheSource type="external" connectionId="3"/>
  <cacheFields count="4">
    <cacheField name="[Calender_table].[Calender (Month)].[Calender (Month)]" caption="Calender (Month)" numFmtId="0" hierarchy="1" level="1">
      <sharedItems count="1">
        <s v="May"/>
      </sharedItems>
    </cacheField>
    <cacheField name="[Calender_table].[Calender].[Calender]" caption="Calender"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_table].[Calender (Quarter)].[Calender (Quarter)]" caption="Calender (Quarter)" numFmtId="0" hierarchy="4" level="1">
      <sharedItems count="1">
        <s v="Qtr2"/>
      </sharedItems>
    </cacheField>
    <cacheField name="[Calender_table].[Calender (Year)].[Calender (Year)]" caption="Calender (Year)" numFmtId="0" hierarchy="3" level="1">
      <sharedItems count="2">
        <s v="2023"/>
        <s v="2024"/>
      </sharedItems>
    </cacheField>
  </cacheFields>
  <cacheHierarchies count="37">
    <cacheHierarchy uniqueName="[Calender_table].[Calender]" caption="Calender" attribute="1" time="1" defaultMemberUniqueName="[Calender_table].[Calender].[All]" allUniqueName="[Calender_table].[Calender].[All]" dimensionUniqueName="[Calender_table]" displayFolder="" count="2" memberValueDatatype="7" unbalanced="0">
      <fieldsUsage count="2">
        <fieldUsage x="-1"/>
        <fieldUsage x="1"/>
      </fieldsUsage>
    </cacheHierarchy>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2" memberValueDatatype="130" unbalanced="0">
      <fieldsUsage count="2">
        <fieldUsage x="-1"/>
        <fieldUsage x="2"/>
      </fieldsUsage>
    </cacheHierarchy>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2"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2"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2"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2"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2"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2"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2"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2"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2"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2"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2"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2"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2"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2"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2"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41.536327893518" backgroundQuery="1" createdVersion="3" refreshedVersion="8" minRefreshableVersion="3" recordCount="0" supportSubquery="1" supportAdvancedDrill="1" xr:uid="{40C21CA3-85F2-4528-96E2-B7734B427C68}">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356910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29745368" backgroundQuery="1" createdVersion="8" refreshedVersion="8" minRefreshableVersion="3" recordCount="0" supportSubquery="1" supportAdvancedDrill="1" xr:uid="{91F4321E-D801-486B-8AB2-C618F83D188F}">
  <cacheSource type="external" connectionId="3"/>
  <cacheFields count="2">
    <cacheField name="[Measures].[Distinct Count of Patient Id]" caption="Distinct Count of Patient Id" numFmtId="0" hierarchy="24" level="32767"/>
    <cacheField name="[Calender_table].[Calender (Month)].[Calender (Month)]" caption="Calender (Month)" numFmtId="0" hierarchy="1"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34027779" backgroundQuery="1" createdVersion="8" refreshedVersion="8" minRefreshableVersion="3" recordCount="0" supportSubquery="1" supportAdvancedDrill="1" xr:uid="{FD7064FC-50EF-4CB5-AF75-AC2204AD9B2B}">
  <cacheSource type="external" connectionId="3"/>
  <cacheFields count="2">
    <cacheField name="[Measures].[Average of Patient Satisfaction Score]" caption="Average of Patient Satisfaction Score" numFmtId="0" hierarchy="28" level="32767"/>
    <cacheField name="[Calender_table].[Calender (Month)].[Calender (Month)]" caption="Calender (Month)" numFmtId="0" hierarchy="1"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35763888" backgroundQuery="1" createdVersion="8" refreshedVersion="8" minRefreshableVersion="3" recordCount="0" supportSubquery="1" supportAdvancedDrill="1" xr:uid="{B5376C6E-FCFE-4DB3-BD46-3ED503177986}">
  <cacheSource type="external" connectionId="3"/>
  <cacheFields count="2">
    <cacheField name="[Measures].[Average of Patient Waittime]" caption="Average of Patient Waittime" numFmtId="0" hierarchy="26" level="32767"/>
    <cacheField name="[Calender_table].[Calender (Month)].[Calender (Month)]" caption="Calender (Month)" numFmtId="0" hierarchy="1"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38310182" backgroundQuery="1" createdVersion="8" refreshedVersion="8" minRefreshableVersion="3" recordCount="0" supportSubquery="1" supportAdvancedDrill="1" xr:uid="{942CAF5A-7935-4EF0-A8A7-B33941097AF9}">
  <cacheSource type="external" connectionId="3"/>
  <cacheFields count="3">
    <cacheField name="[Calender_table].[Calender (Day)].[Calender (Day)]" caption="Calender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Calender (Month)].[Calender (Month)]" caption="Calender (Month)" numFmtId="0" hierarchy="1" level="1">
      <sharedItems containsSemiMixedTypes="0" containsNonDate="0" containsString="0"/>
    </cacheField>
    <cacheField name="[Measures].[Average of Patient Waittime]" caption="Average of Patient Waittime" numFmtId="0" hierarchy="26" level="32767"/>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fieldsUsage count="2">
        <fieldUsage x="-1"/>
        <fieldUsage x="0"/>
      </fieldsUsage>
    </cacheHierarchy>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39351852" backgroundQuery="1" createdVersion="8" refreshedVersion="8" minRefreshableVersion="3" recordCount="0" supportSubquery="1" supportAdvancedDrill="1" xr:uid="{CF7C61AE-1672-4454-B703-A707B9AF6A69}">
  <cacheSource type="external" connectionId="3"/>
  <cacheFields count="3">
    <cacheField name="[Calender_table].[Calender (Day)].[Calender (Day)]" caption="Calender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er_table].[Calender (Month)].[Calender (Month)]" caption="Calender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fieldsUsage count="2">
        <fieldUsage x="-1"/>
        <fieldUsage x="0"/>
      </fieldsUsage>
    </cacheHierarchy>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4050926" backgroundQuery="1" createdVersion="8" refreshedVersion="8" minRefreshableVersion="3" recordCount="0" supportSubquery="1" supportAdvancedDrill="1" xr:uid="{AF5DE499-7D21-422B-A8D1-AD48DE47628A}">
  <cacheSource type="external" connectionId="3"/>
  <cacheFields count="4">
    <cacheField name="[Hospital Emergency Room Data_new].[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Calender (Month)].[Calender (Month)]" caption="Calender (Month)" numFmtId="0" hierarchy="1"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2"/>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2" memberValueDatatype="130" unbalanced="0">
      <fieldsUsage count="2">
        <fieldUsage x="-1"/>
        <fieldUsage x="0"/>
      </fieldsUsage>
    </cacheHierarchy>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y uniqueName="Dummy0" caption="Calender"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41435184" backgroundQuery="1" createdVersion="8" refreshedVersion="8" minRefreshableVersion="3" recordCount="0" supportSubquery="1" supportAdvancedDrill="1" xr:uid="{B0D36414-B999-4DEF-A679-15DEF95EE327}">
  <cacheSource type="external" connectionId="3"/>
  <cacheFields count="3">
    <cacheField name="[Calender_table].[Calender (Month)].[Calender (Month)]" caption="Calender (Month)" numFmtId="0" hierarchy="1" level="1">
      <sharedItems containsSemiMixedTypes="0" containsNonDate="0" containsString="0"/>
    </cacheField>
    <cacheField name="[Hospital Emergency Room Data_new].[Patient Age Group].[Patient Age Group]" caption="Patient Age Group" numFmtId="0" hierarchy="16" level="1">
      <sharedItems count="8">
        <s v="00-09"/>
        <s v="10-19"/>
        <s v="20-29"/>
        <s v="30-39"/>
        <s v="40-49"/>
        <s v="50-59"/>
        <s v="60-69"/>
        <s v="70-79"/>
      </sharedItems>
    </cacheField>
    <cacheField name="[Measures].[Count of Patient Age Group]" caption="Count of Patient Age Group" numFmtId="0" hierarchy="30" level="32767"/>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2" memberValueDatatype="130" unbalanced="0">
      <fieldsUsage count="2">
        <fieldUsage x="-1"/>
        <fieldUsage x="1"/>
      </fieldsUsage>
    </cacheHierarchy>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56.488142476854" backgroundQuery="1" createdVersion="8" refreshedVersion="8" minRefreshableVersion="3" recordCount="0" supportSubquery="1" supportAdvancedDrill="1" xr:uid="{FF9C6B25-0625-4914-8BB1-565A9CFF5129}">
  <cacheSource type="external" connectionId="3"/>
  <cacheFields count="3">
    <cacheField name="[Calender_table].[Calender (Month)].[Calender (Month)]" caption="Calender (Month)" numFmtId="0" hierarchy="1" level="1">
      <sharedItems containsSemiMixedTypes="0" containsNonDate="0" containsString="0"/>
    </cacheField>
    <cacheField name="[Hospital Emergency Room Data_new].[Patient Attend Status].[Patient Attend Status]" caption="Patient Attend Status" numFmtId="0" hierarchy="17" level="1">
      <sharedItems count="2">
        <s v="Delay"/>
        <s v="On Time"/>
      </sharedItems>
    </cacheField>
    <cacheField name="[Measures].[Count of Patient Attend Status]" caption="Count of Patient Attend Status" numFmtId="0" hierarchy="33" level="32767"/>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2" memberValueDatatype="130" unbalanced="0">
      <fieldsUsage count="2">
        <fieldUsage x="-1"/>
        <fieldUsage x="1"/>
      </fieldsUsage>
    </cacheHierarchy>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67848-5AA7-44B8-87EF-E1FEF41DAABB}" name="PivotTable16" cacheId="132" applyNumberFormats="0" applyBorderFormats="0" applyFontFormats="0" applyPatternFormats="0" applyAlignmentFormats="0" applyWidthHeightFormats="1" dataCaption="Values" tag="256db6e4-cd1c-4e72-aa46-8044a0e80ff3" updatedVersion="8" minRefreshableVersion="3" subtotalHiddenItems="1" itemPrintTitles="1" createdVersion="8" indent="0" outline="1" outlineData="1" multipleFieldFilters="0" chartFormat="26">
  <location ref="Q62:Q6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FB98DA-1F4E-49A5-8230-CC57DD0B12AC}" name="PivotTable7" cacheId="111" applyNumberFormats="0" applyBorderFormats="0" applyFontFormats="0" applyPatternFormats="0" applyAlignmentFormats="0" applyWidthHeightFormats="1" dataCaption="Values" tag="f6910fd8-b52f-40cd-a9ea-55d7cab14d0c" updatedVersion="8" minRefreshableVersion="3" subtotalHiddenItems="1" itemPrintTitles="1" createdVersion="8" indent="0" outline="1" outlineData="1" multipleFieldFilters="0" chartFormat="12">
  <location ref="G68:H435"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2" subtotal="average" baseField="0" baseItem="0" numFmtId="2"/>
  </dataFields>
  <formats count="1">
    <format dxfId="5">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19CE365-EC18-4994-AF10-7BF316C9033F}" name="PivotTable14" cacheId="126" applyNumberFormats="0" applyBorderFormats="0" applyFontFormats="0" applyPatternFormats="0" applyAlignmentFormats="0" applyWidthHeightFormats="1" dataCaption="Values" tag="48e58e8a-9af0-44f3-a9ed-f8ed9186e433" updatedVersion="8" minRefreshableVersion="3" subtotalHiddenItems="1" itemPrintTitles="1" createdVersion="8" indent="0" outline="1" outlineData="1" multipleFieldFilters="0" chartFormat="23">
  <location ref="L50:M5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Count of Patient Gender" fld="2" subtotal="count" baseField="0" baseItem="0"/>
  </dataFields>
  <chartFormats count="4">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2"/>
          </reference>
        </references>
      </pivotArea>
    </chartFormat>
    <chartFormat chart="19" format="7">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1EF1D3-41F1-471C-9C05-98C6F1BD4698}" name="PivotTable6" cacheId="99" applyNumberFormats="0" applyBorderFormats="0" applyFontFormats="0" applyPatternFormats="0" applyAlignmentFormats="0" applyWidthHeightFormats="1" dataCaption="Values" tag="4e6f2b23-3d25-4fea-85bb-c0a239532cd9" updatedVersion="8" minRefreshableVersion="3" subtotalHiddenItems="1" itemPrintTitles="1" createdVersion="8" indent="0" outline="1" outlineData="1" multipleFieldFilters="0" chartFormat="8">
  <location ref="D67:E434"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5A3A14-79B6-41C3-9054-4EB667F9B2BC}" name="PivotTable5" cacheId="108" applyNumberFormats="0" applyBorderFormats="0" applyFontFormats="0" applyPatternFormats="0" applyAlignmentFormats="0" applyWidthHeightFormats="1" dataCaption="Values" tag="8f5ed870-9bfd-482b-8517-1fe1e1a2f71b"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90DE2-F68F-4377-8077-301DC472E271}" name="PivotTable15" cacheId="129" applyNumberFormats="0" applyBorderFormats="0" applyFontFormats="0" applyPatternFormats="0" applyAlignmentFormats="0" applyWidthHeightFormats="1" dataCaption="Values" tag="1aa2c7bb-4a9d-40a3-99eb-8f25cc22d658" updatedVersion="8" minRefreshableVersion="3" subtotalHiddenItems="1" itemPrintTitles="1" createdVersion="8" indent="0" outline="1" outlineData="1" multipleFieldFilters="0" chartFormat="26">
  <location ref="Q50:R5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2"/>
  </rowFields>
  <rowItems count="9">
    <i>
      <x v="7"/>
    </i>
    <i>
      <x v="1"/>
    </i>
    <i>
      <x v="3"/>
    </i>
    <i>
      <x/>
    </i>
    <i>
      <x v="6"/>
    </i>
    <i>
      <x v="5"/>
    </i>
    <i>
      <x v="2"/>
    </i>
    <i>
      <x v="4"/>
    </i>
    <i t="grand">
      <x/>
    </i>
  </rowItems>
  <colItems count="1">
    <i/>
  </colItems>
  <dataFields count="1">
    <dataField name="Count of Department Referral" fld="1" subtotal="count" baseField="0" baseItem="0"/>
  </dataFields>
  <chartFormats count="1">
    <chartFormat chart="25"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6D5F60-4C3B-40E2-A294-BCC7BC31E918}" name="PivotTable13" cacheId="123" applyNumberFormats="0" applyBorderFormats="0" applyFontFormats="0" applyPatternFormats="0" applyAlignmentFormats="0" applyWidthHeightFormats="1" dataCaption="Values" tag="3000141c-1e64-432b-acbb-d03f2d0c3589" updatedVersion="8" minRefreshableVersion="3" subtotalHiddenItems="1" itemPrintTitles="1" createdVersion="8" indent="0" outline="1" outlineData="1" multipleFieldFilters="0" chartFormat="20">
  <location ref="I51:J5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39CBC-B98E-4740-9455-AC95DB0342C7}" name="PivotTable12" cacheId="120" applyNumberFormats="0" applyBorderFormats="0" applyFontFormats="0" applyPatternFormats="0" applyAlignmentFormats="0" applyWidthHeightFormats="1" dataCaption="Values" tag="b4c39880-331c-4112-84b9-d611637b5ab2" updatedVersion="8" minRefreshableVersion="3" subtotalHiddenItems="1" itemPrintTitles="1" createdVersion="8" indent="0" outline="1" outlineData="1" multipleFieldFilters="0" chartFormat="17">
  <location ref="F51:G6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9D5F81-EF2F-4DED-8301-00C268855017}" name="PivotTable1" cacheId="102" applyNumberFormats="0" applyBorderFormats="0" applyFontFormats="0" applyPatternFormats="0" applyAlignmentFormats="0" applyWidthHeightFormats="1" dataCaption="Values" tag="73a9e566-292d-4dfc-a89c-0ec613b02d0f" updatedVersion="8" minRefreshableVersion="3"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F3A00D-0479-4EA7-A6AA-0036A7DF0CAD}" name="PivotTable4" cacheId="105" applyNumberFormats="0" applyBorderFormats="0" applyFontFormats="0" applyPatternFormats="0" applyAlignmentFormats="0" applyWidthHeightFormats="1" dataCaption="Values" tag="bd533985-16fa-4256-910e-c5d7e7e69cca"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7">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83D676-91CF-4DA3-A31E-4BCBBA13EAE5}" name="PivotTable11" cacheId="117" applyNumberFormats="0" applyBorderFormats="0" applyFontFormats="0" applyPatternFormats="0" applyAlignmentFormats="0" applyWidthHeightFormats="1" dataCaption="Values" tag="6544ae91-725c-4e75-946a-8dcb3c5ffe04" updatedVersion="8" minRefreshableVersion="3" subtotalHiddenItems="1" itemPrintTitles="1" createdVersion="8" indent="0" outline="1" outlineData="1" multipleFieldFilters="0" chartFormat="4">
  <location ref="A46:C49"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extLst>
        <ext xmlns:x14="http://schemas.microsoft.com/office/spreadsheetml/2009/9/main" uri="{E15A36E0-9728-4e99-A89B-3F7291B0FE68}">
          <x14:dataField sourceField="1" uniqueName="[__Xl2].[Measures].[Count of Patient Admission Flag]"/>
        </ext>
      </extLst>
    </dataField>
    <dataField name="Count of Patient Admission Flag2" fld="3" subtotal="count" showDataAs="percentOfTotal" baseField="0" baseItem="0" numFmtId="10">
      <extLst>
        <ext xmlns:x14="http://schemas.microsoft.com/office/spreadsheetml/2009/9/main" uri="{E15A36E0-9728-4e99-A89B-3F7291B0FE68}">
          <x14:dataField sourceField="1"/>
        </ext>
      </extLst>
    </dataField>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1"/>
          </reference>
          <reference field="0" count="1" selected="0">
            <x v="0"/>
          </reference>
        </references>
      </pivotArea>
    </chartFormat>
    <chartFormat chart="0" format="5">
      <pivotArea type="data" outline="0" fieldPosition="0">
        <references count="2">
          <reference field="4294967294" count="1" selected="0">
            <x v="1"/>
          </reference>
          <reference field="0" count="1" selected="0">
            <x v="1"/>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atient Admission Flag"/>
    <pivotHierarchy dragToData="1"/>
    <pivotHierarchy dragToData="1" caption="Distinct Count of Patient Admission Flag"/>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CC78B3-E15C-40B2-96A6-CB2A91B1252E}" name="PivotTable8" cacheId="114" applyNumberFormats="0" applyBorderFormats="0" applyFontFormats="0" applyPatternFormats="0" applyAlignmentFormats="0" applyWidthHeightFormats="1" dataCaption="Values" tag="12354953-308f-4a08-bcde-73da0712126d" updatedVersion="8" minRefreshableVersion="3" subtotalHiddenItems="1" itemPrintTitles="1" createdVersion="8" indent="0" outline="1" outlineData="1" multipleFieldFilters="0" chartFormat="19">
  <location ref="J69:K433"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allDrilled="1" subtotalTop="0" showAll="0" dataSourceSort="1" defaultSubtotal="0" defaultAttributeDrillState="1"/>
    <pivotField dataField="1" subtotalTop="0" showAll="0" defaultSubtotal="0"/>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2" subtotal="average" baseField="0" baseItem="0" numFmtId="2"/>
  </dataFields>
  <formats count="1">
    <format dxfId="4">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_Month" xr10:uid="{7CB6C9AE-6A98-4E5E-8FB1-2EA6640380A3}" sourceName="[Calender_table].[Calender (Month)]">
  <pivotTables>
    <pivotTable tabId="1" name="PivotTable6"/>
    <pivotTable tabId="1" name="PivotTable1"/>
    <pivotTable tabId="1" name="PivotTable4"/>
    <pivotTable tabId="1" name="PivotTable5"/>
    <pivotTable tabId="1" name="PivotTable7"/>
    <pivotTable tabId="1" name="PivotTable8"/>
    <pivotTable tabId="1" name="PivotTable11"/>
    <pivotTable tabId="1" name="PivotTable12"/>
    <pivotTable tabId="1" name="PivotTable13"/>
    <pivotTable tabId="1" name="PivotTable14"/>
    <pivotTable tabId="1" name="PivotTable15"/>
    <pivotTable tabId="1" name="PivotTable16"/>
  </pivotTables>
  <data>
    <olap pivotCacheId="35691052">
      <levels count="2">
        <level uniqueName="[Calender_table].[Calender (Month)].[(All)]" sourceCaption="(All)" count="0"/>
        <level uniqueName="[Calender_table].[Calender (Month)].[Calender (Month)]" sourceCaption="Calender (Month)" count="12">
          <ranges>
            <range startItem="0">
              <i n="[Calender_table].[Calender (Month)].&amp;[Jan]" c="Jan"/>
              <i n="[Calender_table].[Calender (Month)].&amp;[Feb]" c="Feb"/>
              <i n="[Calender_table].[Calender (Month)].&amp;[Mar]" c="Mar"/>
              <i n="[Calender_table].[Calender (Month)].&amp;[Apr]" c="Apr"/>
              <i n="[Calender_table].[Calender (Month)].&amp;[May]" c="May"/>
              <i n="[Calender_table].[Calender (Month)].&amp;[Jun]" c="Jun"/>
              <i n="[Calender_table].[Calender (Month)].&amp;[Jul]" c="Jul"/>
              <i n="[Calender_table].[Calender (Month)].&amp;[Aug]" c="Aug"/>
              <i n="[Calender_table].[Calender (Month)].&amp;[Sep]" c="Sep"/>
              <i n="[Calender_table].[Calender (Month)].&amp;[Oct]" c="Oct"/>
              <i n="[Calender_table].[Calender (Month)].&amp;[Nov]" c="Nov"/>
              <i n="[Calender_table].[Calender (Month)].&amp;[Dec]" c="Dec"/>
            </range>
          </ranges>
        </level>
      </levels>
      <selections count="1">
        <selection n="[Calender_table].[Calender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_Year" xr10:uid="{45144476-A9F2-493B-8E97-ECBFCCD0CEC9}" sourceName="[Calender_table].[Calender (Year)]">
  <pivotTables>
    <pivotTable tabId="1" name="PivotTable16"/>
    <pivotTable tabId="1" name="PivotTable1"/>
    <pivotTable tabId="1" name="PivotTable11"/>
    <pivotTable tabId="1" name="PivotTable12"/>
    <pivotTable tabId="1" name="PivotTable13"/>
    <pivotTable tabId="1" name="PivotTable15"/>
    <pivotTable tabId="1" name="PivotTable4"/>
    <pivotTable tabId="1" name="PivotTable5"/>
    <pivotTable tabId="1" name="PivotTable6"/>
    <pivotTable tabId="1" name="PivotTable7"/>
    <pivotTable tabId="1" name="PivotTable8"/>
  </pivotTables>
  <data>
    <olap pivotCacheId="35691052">
      <levels count="2">
        <level uniqueName="[Calender_table].[Calender (Year)].[(All)]" sourceCaption="(All)" count="0"/>
        <level uniqueName="[Calender_table].[Calender (Year)].[Calender (Year)]" sourceCaption="Calender (Year)" count="2">
          <ranges>
            <range startItem="0">
              <i n="[Calender_table].[Calender (Year)].&amp;[2023]" c="2023"/>
              <i n="[Calender_table].[Calender (Year)].&amp;[2024]" c="2024"/>
            </range>
          </ranges>
        </level>
      </levels>
      <selections count="1">
        <selection n="[Calender_table].[Calender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Month)" xr10:uid="{39B99D8D-3274-4770-944E-20B4BCCE8F82}" cache="Slicer_Calender__Month" caption="Calender (Month)" showCaption="0" level="1" style="My_Style" rowHeight="133200"/>
  <slicer name="Calender (Year)" xr10:uid="{FCC5525D-0F8D-4E64-A233-217AADA58531}" cache="Slicer_Calender__Year" caption="Calender (Year)" columnCount="2" showCaption="0" level="1" style="My_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168E-09EE-4242-B9FE-7345C9BF0E08}">
  <dimension ref="A2:R435"/>
  <sheetViews>
    <sheetView topLeftCell="A48" zoomScale="54" workbookViewId="0">
      <selection activeCell="D19" sqref="D19"/>
    </sheetView>
  </sheetViews>
  <sheetFormatPr defaultRowHeight="14.5" x14ac:dyDescent="0.35"/>
  <cols>
    <col min="1" max="2" width="16.36328125" customWidth="1"/>
    <col min="3" max="3" width="14.6328125" customWidth="1"/>
    <col min="4" max="4" width="32.7265625" bestFit="1" customWidth="1"/>
    <col min="5" max="5" width="23.81640625" bestFit="1" customWidth="1"/>
    <col min="6" max="6" width="25.54296875" bestFit="1" customWidth="1"/>
    <col min="7" max="7" width="12.54296875" bestFit="1" customWidth="1"/>
    <col min="8" max="8" width="23.81640625" bestFit="1" customWidth="1"/>
    <col min="10" max="10" width="19.36328125" bestFit="1" customWidth="1"/>
    <col min="11" max="11" width="31.90625" bestFit="1" customWidth="1"/>
  </cols>
  <sheetData>
    <row r="2" spans="1:6" x14ac:dyDescent="0.35">
      <c r="A2" t="s">
        <v>1</v>
      </c>
      <c r="D2" t="s">
        <v>79</v>
      </c>
      <c r="F2" t="s">
        <v>80</v>
      </c>
    </row>
    <row r="3" spans="1:6" x14ac:dyDescent="0.35">
      <c r="A3" t="s">
        <v>0</v>
      </c>
      <c r="D3" t="s">
        <v>3</v>
      </c>
      <c r="F3" t="s">
        <v>2</v>
      </c>
    </row>
    <row r="4" spans="1:6" x14ac:dyDescent="0.35">
      <c r="A4" s="20">
        <v>9216</v>
      </c>
      <c r="D4" s="1">
        <v>4.9920540325784666</v>
      </c>
      <c r="F4" s="1">
        <v>35.259874131944443</v>
      </c>
    </row>
    <row r="45" spans="1:3" x14ac:dyDescent="0.35">
      <c r="A45" t="s">
        <v>81</v>
      </c>
    </row>
    <row r="46" spans="1:3" x14ac:dyDescent="0.35">
      <c r="A46" s="3" t="s">
        <v>6</v>
      </c>
      <c r="B46" t="s">
        <v>45</v>
      </c>
      <c r="C46" t="s">
        <v>58</v>
      </c>
    </row>
    <row r="47" spans="1:3" x14ac:dyDescent="0.35">
      <c r="A47" s="4" t="s">
        <v>43</v>
      </c>
      <c r="B47" s="20">
        <v>4612</v>
      </c>
      <c r="C47" s="10">
        <v>0.50043402777777779</v>
      </c>
    </row>
    <row r="48" spans="1:3" x14ac:dyDescent="0.35">
      <c r="A48" s="4" t="s">
        <v>44</v>
      </c>
      <c r="B48" s="20">
        <v>4604</v>
      </c>
      <c r="C48" s="10">
        <v>0.49956597222222221</v>
      </c>
    </row>
    <row r="49" spans="1:18" x14ac:dyDescent="0.35">
      <c r="A49" s="4" t="s">
        <v>4</v>
      </c>
      <c r="B49" s="20">
        <v>9216</v>
      </c>
      <c r="C49" s="10">
        <v>1</v>
      </c>
      <c r="L49" t="s">
        <v>68</v>
      </c>
      <c r="Q49" t="s">
        <v>82</v>
      </c>
    </row>
    <row r="50" spans="1:18" x14ac:dyDescent="0.35">
      <c r="F50" t="s">
        <v>63</v>
      </c>
      <c r="I50" t="s">
        <v>69</v>
      </c>
      <c r="L50" s="3" t="s">
        <v>6</v>
      </c>
      <c r="M50" t="s">
        <v>67</v>
      </c>
      <c r="Q50" s="3" t="s">
        <v>6</v>
      </c>
      <c r="R50" t="s">
        <v>70</v>
      </c>
    </row>
    <row r="51" spans="1:18" x14ac:dyDescent="0.35">
      <c r="F51" s="3" t="s">
        <v>6</v>
      </c>
      <c r="G51" t="s">
        <v>62</v>
      </c>
      <c r="I51" s="3" t="s">
        <v>6</v>
      </c>
      <c r="J51" t="s">
        <v>64</v>
      </c>
      <c r="L51" s="4" t="s">
        <v>65</v>
      </c>
      <c r="M51" s="20">
        <v>4470</v>
      </c>
      <c r="Q51" s="4" t="s">
        <v>77</v>
      </c>
      <c r="R51" s="20">
        <v>86</v>
      </c>
    </row>
    <row r="52" spans="1:18" x14ac:dyDescent="0.35">
      <c r="A52" s="4"/>
      <c r="F52" s="4" t="s">
        <v>56</v>
      </c>
      <c r="G52" s="20">
        <v>1176</v>
      </c>
      <c r="I52" s="4" t="s">
        <v>49</v>
      </c>
      <c r="J52" s="20">
        <v>5467</v>
      </c>
      <c r="L52" s="4" t="s">
        <v>66</v>
      </c>
      <c r="M52" s="20">
        <v>17</v>
      </c>
      <c r="Q52" s="4" t="s">
        <v>72</v>
      </c>
      <c r="R52" s="20">
        <v>178</v>
      </c>
    </row>
    <row r="53" spans="1:18" x14ac:dyDescent="0.35">
      <c r="A53" s="12" t="s">
        <v>59</v>
      </c>
      <c r="B53" s="13" t="s">
        <v>60</v>
      </c>
      <c r="C53" s="13" t="s">
        <v>61</v>
      </c>
      <c r="D53" s="11"/>
      <c r="F53" s="4" t="s">
        <v>51</v>
      </c>
      <c r="G53" s="20">
        <v>1160</v>
      </c>
      <c r="I53" s="4" t="s">
        <v>52</v>
      </c>
      <c r="J53" s="20">
        <v>3749</v>
      </c>
      <c r="L53" s="4" t="s">
        <v>46</v>
      </c>
      <c r="M53" s="20">
        <v>4729</v>
      </c>
      <c r="Q53" s="4" t="s">
        <v>74</v>
      </c>
      <c r="R53" s="20">
        <v>193</v>
      </c>
    </row>
    <row r="54" spans="1:18" x14ac:dyDescent="0.35">
      <c r="A54" s="15" t="str">
        <f>A48</f>
        <v>Not Admitted</v>
      </c>
      <c r="B54" s="15">
        <f>B48</f>
        <v>4604</v>
      </c>
      <c r="C54" s="16">
        <f>C48</f>
        <v>0.49956597222222221</v>
      </c>
      <c r="D54" s="17"/>
      <c r="F54" s="4" t="s">
        <v>55</v>
      </c>
      <c r="G54" s="20">
        <v>1207</v>
      </c>
      <c r="I54" s="4" t="s">
        <v>4</v>
      </c>
      <c r="J54" s="20">
        <v>9216</v>
      </c>
      <c r="L54" s="4" t="s">
        <v>4</v>
      </c>
      <c r="M54" s="20">
        <v>9216</v>
      </c>
      <c r="Q54" s="4" t="s">
        <v>71</v>
      </c>
      <c r="R54" s="20">
        <v>248</v>
      </c>
    </row>
    <row r="55" spans="1:18" x14ac:dyDescent="0.35">
      <c r="A55" s="15" t="str">
        <f>A47</f>
        <v>Admitted</v>
      </c>
      <c r="B55" s="15">
        <f>Pivot_tables!B47</f>
        <v>4612</v>
      </c>
      <c r="C55" s="16">
        <f>C47</f>
        <v>0.50043402777777779</v>
      </c>
      <c r="D55" s="17"/>
      <c r="F55" s="4" t="s">
        <v>57</v>
      </c>
      <c r="G55" s="20">
        <v>1191</v>
      </c>
      <c r="Q55" s="4" t="s">
        <v>76</v>
      </c>
      <c r="R55" s="20">
        <v>276</v>
      </c>
    </row>
    <row r="56" spans="1:18" x14ac:dyDescent="0.35">
      <c r="C56" s="14"/>
      <c r="F56" s="4" t="s">
        <v>53</v>
      </c>
      <c r="G56" s="20">
        <v>1137</v>
      </c>
      <c r="Q56" s="4" t="s">
        <v>75</v>
      </c>
      <c r="R56" s="20">
        <v>995</v>
      </c>
    </row>
    <row r="57" spans="1:18" x14ac:dyDescent="0.35">
      <c r="F57" s="4" t="s">
        <v>54</v>
      </c>
      <c r="G57" s="20">
        <v>1147</v>
      </c>
      <c r="Q57" s="4" t="s">
        <v>73</v>
      </c>
      <c r="R57" s="20">
        <v>1840</v>
      </c>
    </row>
    <row r="58" spans="1:18" x14ac:dyDescent="0.35">
      <c r="F58" s="4" t="s">
        <v>48</v>
      </c>
      <c r="G58" s="20">
        <v>1150</v>
      </c>
      <c r="Q58" s="4" t="s">
        <v>47</v>
      </c>
      <c r="R58" s="20">
        <v>5400</v>
      </c>
    </row>
    <row r="59" spans="1:18" x14ac:dyDescent="0.35">
      <c r="F59" s="4" t="s">
        <v>50</v>
      </c>
      <c r="G59" s="20">
        <v>1048</v>
      </c>
      <c r="Q59" s="4" t="s">
        <v>4</v>
      </c>
      <c r="R59" s="20">
        <v>9216</v>
      </c>
    </row>
    <row r="60" spans="1:18" x14ac:dyDescent="0.35">
      <c r="F60" s="4" t="s">
        <v>4</v>
      </c>
      <c r="G60" s="20">
        <v>9216</v>
      </c>
    </row>
    <row r="62" spans="1:18" x14ac:dyDescent="0.35">
      <c r="Q62" s="3" t="s">
        <v>6</v>
      </c>
    </row>
    <row r="63" spans="1:18" x14ac:dyDescent="0.35">
      <c r="Q63" s="4" t="s">
        <v>5</v>
      </c>
    </row>
    <row r="64" spans="1:18" x14ac:dyDescent="0.35">
      <c r="Q64" s="4" t="s">
        <v>83</v>
      </c>
    </row>
    <row r="65" spans="4:17" x14ac:dyDescent="0.35">
      <c r="Q65" s="4" t="s">
        <v>4</v>
      </c>
    </row>
    <row r="66" spans="4:17" x14ac:dyDescent="0.35">
      <c r="D66" t="s">
        <v>38</v>
      </c>
    </row>
    <row r="67" spans="4:17" x14ac:dyDescent="0.35">
      <c r="D67" s="3" t="s">
        <v>6</v>
      </c>
      <c r="E67" t="s">
        <v>0</v>
      </c>
      <c r="G67" t="s">
        <v>39</v>
      </c>
    </row>
    <row r="68" spans="4:17" x14ac:dyDescent="0.35">
      <c r="D68" s="4" t="s">
        <v>84</v>
      </c>
      <c r="E68" s="20">
        <v>19</v>
      </c>
      <c r="G68" s="3" t="s">
        <v>6</v>
      </c>
      <c r="H68" t="s">
        <v>2</v>
      </c>
      <c r="J68" t="s">
        <v>42</v>
      </c>
    </row>
    <row r="69" spans="4:17" x14ac:dyDescent="0.35">
      <c r="D69" s="4" t="s">
        <v>85</v>
      </c>
      <c r="E69" s="20">
        <v>14</v>
      </c>
      <c r="G69" s="4" t="s">
        <v>84</v>
      </c>
      <c r="H69" s="1">
        <v>37.789473684210527</v>
      </c>
      <c r="J69" s="3" t="s">
        <v>6</v>
      </c>
      <c r="K69" t="s">
        <v>3</v>
      </c>
    </row>
    <row r="70" spans="4:17" x14ac:dyDescent="0.35">
      <c r="D70" s="4" t="s">
        <v>86</v>
      </c>
      <c r="E70" s="20">
        <v>13</v>
      </c>
      <c r="G70" s="4" t="s">
        <v>85</v>
      </c>
      <c r="H70" s="1">
        <v>38.214285714285715</v>
      </c>
      <c r="J70" s="4" t="s">
        <v>84</v>
      </c>
      <c r="K70" s="1">
        <v>6.666666666666667</v>
      </c>
    </row>
    <row r="71" spans="4:17" x14ac:dyDescent="0.35">
      <c r="D71" s="4" t="s">
        <v>87</v>
      </c>
      <c r="E71" s="20">
        <v>22</v>
      </c>
      <c r="G71" s="4" t="s">
        <v>86</v>
      </c>
      <c r="H71" s="1">
        <v>40.92307692307692</v>
      </c>
      <c r="J71" s="4" t="s">
        <v>85</v>
      </c>
      <c r="K71" s="1">
        <v>3.5</v>
      </c>
    </row>
    <row r="72" spans="4:17" x14ac:dyDescent="0.35">
      <c r="D72" s="4" t="s">
        <v>88</v>
      </c>
      <c r="E72" s="20">
        <v>19</v>
      </c>
      <c r="G72" s="4" t="s">
        <v>87</v>
      </c>
      <c r="H72" s="1">
        <v>34.5</v>
      </c>
      <c r="J72" s="4" t="s">
        <v>86</v>
      </c>
      <c r="K72" s="1">
        <v>4.5</v>
      </c>
    </row>
    <row r="73" spans="4:17" x14ac:dyDescent="0.35">
      <c r="D73" s="4" t="s">
        <v>89</v>
      </c>
      <c r="E73" s="20">
        <v>15</v>
      </c>
      <c r="G73" s="4" t="s">
        <v>88</v>
      </c>
      <c r="H73" s="1">
        <v>30.684210526315791</v>
      </c>
      <c r="J73" s="4" t="s">
        <v>87</v>
      </c>
      <c r="K73" s="1">
        <v>4.8</v>
      </c>
    </row>
    <row r="74" spans="4:17" x14ac:dyDescent="0.35">
      <c r="D74" s="4" t="s">
        <v>90</v>
      </c>
      <c r="E74" s="20">
        <v>12</v>
      </c>
      <c r="G74" s="4" t="s">
        <v>89</v>
      </c>
      <c r="H74" s="1">
        <v>37.666666666666664</v>
      </c>
      <c r="J74" s="4" t="s">
        <v>88</v>
      </c>
      <c r="K74" s="1">
        <v>7.75</v>
      </c>
    </row>
    <row r="75" spans="4:17" x14ac:dyDescent="0.35">
      <c r="D75" s="4" t="s">
        <v>91</v>
      </c>
      <c r="E75" s="20">
        <v>21</v>
      </c>
      <c r="G75" s="4" t="s">
        <v>90</v>
      </c>
      <c r="H75" s="1">
        <v>36.083333333333336</v>
      </c>
      <c r="J75" s="4" t="s">
        <v>89</v>
      </c>
      <c r="K75" s="1">
        <v>6.2</v>
      </c>
    </row>
    <row r="76" spans="4:17" x14ac:dyDescent="0.35">
      <c r="D76" s="4" t="s">
        <v>92</v>
      </c>
      <c r="E76" s="20">
        <v>12</v>
      </c>
      <c r="G76" s="4" t="s">
        <v>91</v>
      </c>
      <c r="H76" s="1">
        <v>43.523809523809526</v>
      </c>
      <c r="J76" s="4" t="s">
        <v>90</v>
      </c>
      <c r="K76" s="1">
        <v>3.75</v>
      </c>
    </row>
    <row r="77" spans="4:17" x14ac:dyDescent="0.35">
      <c r="D77" s="4" t="s">
        <v>93</v>
      </c>
      <c r="E77" s="20">
        <v>13</v>
      </c>
      <c r="G77" s="4" t="s">
        <v>92</v>
      </c>
      <c r="H77" s="1">
        <v>29.5</v>
      </c>
      <c r="J77" s="4" t="s">
        <v>91</v>
      </c>
      <c r="K77" s="1">
        <v>6.5</v>
      </c>
    </row>
    <row r="78" spans="4:17" x14ac:dyDescent="0.35">
      <c r="D78" s="4" t="s">
        <v>94</v>
      </c>
      <c r="E78" s="20">
        <v>13</v>
      </c>
      <c r="G78" s="4" t="s">
        <v>93</v>
      </c>
      <c r="H78" s="1">
        <v>38.07692307692308</v>
      </c>
      <c r="J78" s="4" t="s">
        <v>92</v>
      </c>
      <c r="K78" s="1">
        <v>3</v>
      </c>
    </row>
    <row r="79" spans="4:17" x14ac:dyDescent="0.35">
      <c r="D79" s="4" t="s">
        <v>95</v>
      </c>
      <c r="E79" s="20">
        <v>16</v>
      </c>
      <c r="G79" s="4" t="s">
        <v>94</v>
      </c>
      <c r="H79" s="1">
        <v>35.846153846153847</v>
      </c>
      <c r="J79" s="4" t="s">
        <v>93</v>
      </c>
      <c r="K79" s="1">
        <v>4.5</v>
      </c>
    </row>
    <row r="80" spans="4:17" x14ac:dyDescent="0.35">
      <c r="D80" s="4" t="s">
        <v>96</v>
      </c>
      <c r="E80" s="20">
        <v>20</v>
      </c>
      <c r="G80" s="4" t="s">
        <v>95</v>
      </c>
      <c r="H80" s="1">
        <v>32.625</v>
      </c>
      <c r="J80" s="4" t="s">
        <v>94</v>
      </c>
      <c r="K80" s="1">
        <v>6</v>
      </c>
    </row>
    <row r="81" spans="4:11" x14ac:dyDescent="0.35">
      <c r="D81" s="4" t="s">
        <v>97</v>
      </c>
      <c r="E81" s="20">
        <v>25</v>
      </c>
      <c r="G81" s="4" t="s">
        <v>96</v>
      </c>
      <c r="H81" s="1">
        <v>39.200000000000003</v>
      </c>
      <c r="J81" s="4" t="s">
        <v>95</v>
      </c>
      <c r="K81" s="1">
        <v>5.2</v>
      </c>
    </row>
    <row r="82" spans="4:11" x14ac:dyDescent="0.35">
      <c r="D82" s="4" t="s">
        <v>98</v>
      </c>
      <c r="E82" s="20">
        <v>20</v>
      </c>
      <c r="G82" s="4" t="s">
        <v>97</v>
      </c>
      <c r="H82" s="1">
        <v>35.28</v>
      </c>
      <c r="J82" s="4" t="s">
        <v>96</v>
      </c>
      <c r="K82" s="1">
        <v>4.4000000000000004</v>
      </c>
    </row>
    <row r="83" spans="4:11" x14ac:dyDescent="0.35">
      <c r="D83" s="4" t="s">
        <v>99</v>
      </c>
      <c r="E83" s="20">
        <v>14</v>
      </c>
      <c r="G83" s="4" t="s">
        <v>98</v>
      </c>
      <c r="H83" s="1">
        <v>32.549999999999997</v>
      </c>
      <c r="J83" s="4" t="s">
        <v>97</v>
      </c>
      <c r="K83" s="1">
        <v>3.4545454545454546</v>
      </c>
    </row>
    <row r="84" spans="4:11" x14ac:dyDescent="0.35">
      <c r="D84" s="4" t="s">
        <v>100</v>
      </c>
      <c r="E84" s="20">
        <v>17</v>
      </c>
      <c r="G84" s="4" t="s">
        <v>99</v>
      </c>
      <c r="H84" s="1">
        <v>35.642857142857146</v>
      </c>
      <c r="J84" s="4" t="s">
        <v>98</v>
      </c>
      <c r="K84" s="1">
        <v>4.4000000000000004</v>
      </c>
    </row>
    <row r="85" spans="4:11" x14ac:dyDescent="0.35">
      <c r="D85" s="4" t="s">
        <v>101</v>
      </c>
      <c r="E85" s="20">
        <v>20</v>
      </c>
      <c r="G85" s="4" t="s">
        <v>100</v>
      </c>
      <c r="H85" s="1">
        <v>38.764705882352942</v>
      </c>
      <c r="J85" s="4" t="s">
        <v>99</v>
      </c>
      <c r="K85" s="1">
        <v>5.833333333333333</v>
      </c>
    </row>
    <row r="86" spans="4:11" x14ac:dyDescent="0.35">
      <c r="D86" s="4" t="s">
        <v>102</v>
      </c>
      <c r="E86" s="20">
        <v>10</v>
      </c>
      <c r="G86" s="4" t="s">
        <v>101</v>
      </c>
      <c r="H86" s="1">
        <v>39.9</v>
      </c>
      <c r="J86" s="4" t="s">
        <v>100</v>
      </c>
      <c r="K86" s="1">
        <v>4.4444444444444446</v>
      </c>
    </row>
    <row r="87" spans="4:11" x14ac:dyDescent="0.35">
      <c r="D87" s="4" t="s">
        <v>103</v>
      </c>
      <c r="E87" s="20">
        <v>17</v>
      </c>
      <c r="G87" s="4" t="s">
        <v>102</v>
      </c>
      <c r="H87" s="1">
        <v>41.6</v>
      </c>
      <c r="J87" s="4" t="s">
        <v>101</v>
      </c>
      <c r="K87" s="1">
        <v>5.333333333333333</v>
      </c>
    </row>
    <row r="88" spans="4:11" x14ac:dyDescent="0.35">
      <c r="D88" s="4" t="s">
        <v>104</v>
      </c>
      <c r="E88" s="20">
        <v>15</v>
      </c>
      <c r="G88" s="4" t="s">
        <v>103</v>
      </c>
      <c r="H88" s="1">
        <v>39.470588235294116</v>
      </c>
      <c r="J88" s="4" t="s">
        <v>102</v>
      </c>
      <c r="K88" s="1">
        <v>5.333333333333333</v>
      </c>
    </row>
    <row r="89" spans="4:11" x14ac:dyDescent="0.35">
      <c r="D89" s="4" t="s">
        <v>105</v>
      </c>
      <c r="E89" s="20">
        <v>16</v>
      </c>
      <c r="G89" s="4" t="s">
        <v>104</v>
      </c>
      <c r="H89" s="1">
        <v>27.733333333333334</v>
      </c>
      <c r="J89" s="4" t="s">
        <v>103</v>
      </c>
      <c r="K89" s="1">
        <v>5.5714285714285712</v>
      </c>
    </row>
    <row r="90" spans="4:11" x14ac:dyDescent="0.35">
      <c r="D90" s="4" t="s">
        <v>106</v>
      </c>
      <c r="E90" s="20">
        <v>18</v>
      </c>
      <c r="G90" s="4" t="s">
        <v>105</v>
      </c>
      <c r="H90" s="1">
        <v>36.875</v>
      </c>
      <c r="J90" s="4" t="s">
        <v>104</v>
      </c>
      <c r="K90" s="1">
        <v>5</v>
      </c>
    </row>
    <row r="91" spans="4:11" x14ac:dyDescent="0.35">
      <c r="D91" s="4" t="s">
        <v>107</v>
      </c>
      <c r="E91" s="20">
        <v>16</v>
      </c>
      <c r="G91" s="4" t="s">
        <v>106</v>
      </c>
      <c r="H91" s="1">
        <v>40.333333333333336</v>
      </c>
      <c r="J91" s="4" t="s">
        <v>105</v>
      </c>
      <c r="K91" s="1">
        <v>6.4</v>
      </c>
    </row>
    <row r="92" spans="4:11" x14ac:dyDescent="0.35">
      <c r="D92" s="4" t="s">
        <v>108</v>
      </c>
      <c r="E92" s="20">
        <v>15</v>
      </c>
      <c r="G92" s="4" t="s">
        <v>107</v>
      </c>
      <c r="H92" s="1">
        <v>36.5</v>
      </c>
      <c r="J92" s="4" t="s">
        <v>106</v>
      </c>
      <c r="K92" s="1">
        <v>5.333333333333333</v>
      </c>
    </row>
    <row r="93" spans="4:11" x14ac:dyDescent="0.35">
      <c r="D93" s="4" t="s">
        <v>109</v>
      </c>
      <c r="E93" s="20">
        <v>14</v>
      </c>
      <c r="G93" s="4" t="s">
        <v>108</v>
      </c>
      <c r="H93" s="1">
        <v>32.866666666666667</v>
      </c>
      <c r="J93" s="4" t="s">
        <v>107</v>
      </c>
      <c r="K93" s="1">
        <v>3.75</v>
      </c>
    </row>
    <row r="94" spans="4:11" x14ac:dyDescent="0.35">
      <c r="D94" s="4" t="s">
        <v>110</v>
      </c>
      <c r="E94" s="20">
        <v>16</v>
      </c>
      <c r="G94" s="4" t="s">
        <v>109</v>
      </c>
      <c r="H94" s="1">
        <v>36.642857142857146</v>
      </c>
      <c r="J94" s="4" t="s">
        <v>108</v>
      </c>
      <c r="K94" s="1">
        <v>6.333333333333333</v>
      </c>
    </row>
    <row r="95" spans="4:11" x14ac:dyDescent="0.35">
      <c r="D95" s="4" t="s">
        <v>111</v>
      </c>
      <c r="E95" s="20">
        <v>20</v>
      </c>
      <c r="G95" s="4" t="s">
        <v>110</v>
      </c>
      <c r="H95" s="1">
        <v>36.5625</v>
      </c>
      <c r="J95" s="4" t="s">
        <v>109</v>
      </c>
      <c r="K95" s="1">
        <v>10</v>
      </c>
    </row>
    <row r="96" spans="4:11" x14ac:dyDescent="0.35">
      <c r="D96" s="4" t="s">
        <v>112</v>
      </c>
      <c r="E96" s="20">
        <v>19</v>
      </c>
      <c r="G96" s="4" t="s">
        <v>111</v>
      </c>
      <c r="H96" s="1">
        <v>32.15</v>
      </c>
      <c r="J96" s="4" t="s">
        <v>110</v>
      </c>
      <c r="K96" s="1">
        <v>5</v>
      </c>
    </row>
    <row r="97" spans="4:11" x14ac:dyDescent="0.35">
      <c r="D97" s="4" t="s">
        <v>113</v>
      </c>
      <c r="E97" s="20">
        <v>14</v>
      </c>
      <c r="G97" s="4" t="s">
        <v>112</v>
      </c>
      <c r="H97" s="1">
        <v>38.368421052631582</v>
      </c>
      <c r="J97" s="4" t="s">
        <v>111</v>
      </c>
      <c r="K97" s="1">
        <v>5.333333333333333</v>
      </c>
    </row>
    <row r="98" spans="4:11" x14ac:dyDescent="0.35">
      <c r="D98" s="4" t="s">
        <v>114</v>
      </c>
      <c r="E98" s="20">
        <v>18</v>
      </c>
      <c r="G98" s="4" t="s">
        <v>113</v>
      </c>
      <c r="H98" s="1">
        <v>33.071428571428569</v>
      </c>
      <c r="J98" s="4" t="s">
        <v>112</v>
      </c>
      <c r="K98" s="1">
        <v>4.8</v>
      </c>
    </row>
    <row r="99" spans="4:11" x14ac:dyDescent="0.35">
      <c r="D99" s="4" t="s">
        <v>115</v>
      </c>
      <c r="E99" s="20">
        <v>13</v>
      </c>
      <c r="G99" s="4" t="s">
        <v>114</v>
      </c>
      <c r="H99" s="1">
        <v>36.444444444444443</v>
      </c>
      <c r="J99" s="4" t="s">
        <v>113</v>
      </c>
      <c r="K99" s="1">
        <v>5</v>
      </c>
    </row>
    <row r="100" spans="4:11" x14ac:dyDescent="0.35">
      <c r="D100" s="4" t="s">
        <v>116</v>
      </c>
      <c r="E100" s="20">
        <v>10</v>
      </c>
      <c r="G100" s="4" t="s">
        <v>115</v>
      </c>
      <c r="H100" s="1">
        <v>35.692307692307693</v>
      </c>
      <c r="J100" s="4" t="s">
        <v>114</v>
      </c>
      <c r="K100" s="1">
        <v>1.4</v>
      </c>
    </row>
    <row r="101" spans="4:11" x14ac:dyDescent="0.35">
      <c r="D101" s="4" t="s">
        <v>117</v>
      </c>
      <c r="E101" s="20">
        <v>8</v>
      </c>
      <c r="G101" s="4" t="s">
        <v>116</v>
      </c>
      <c r="H101" s="1">
        <v>45.4</v>
      </c>
      <c r="J101" s="4" t="s">
        <v>115</v>
      </c>
      <c r="K101" s="1">
        <v>4.166666666666667</v>
      </c>
    </row>
    <row r="102" spans="4:11" x14ac:dyDescent="0.35">
      <c r="D102" s="4" t="s">
        <v>118</v>
      </c>
      <c r="E102" s="20">
        <v>12</v>
      </c>
      <c r="G102" s="4" t="s">
        <v>117</v>
      </c>
      <c r="H102" s="1">
        <v>29.375</v>
      </c>
      <c r="J102" s="4" t="s">
        <v>116</v>
      </c>
      <c r="K102" s="1">
        <v>5.75</v>
      </c>
    </row>
    <row r="103" spans="4:11" x14ac:dyDescent="0.35">
      <c r="D103" s="4" t="s">
        <v>119</v>
      </c>
      <c r="E103" s="20">
        <v>19</v>
      </c>
      <c r="G103" s="4" t="s">
        <v>118</v>
      </c>
      <c r="H103" s="1">
        <v>34.583333333333336</v>
      </c>
      <c r="J103" s="4" t="s">
        <v>117</v>
      </c>
      <c r="K103" s="1">
        <v>4.75</v>
      </c>
    </row>
    <row r="104" spans="4:11" x14ac:dyDescent="0.35">
      <c r="D104" s="4" t="s">
        <v>120</v>
      </c>
      <c r="E104" s="20">
        <v>9</v>
      </c>
      <c r="G104" s="4" t="s">
        <v>119</v>
      </c>
      <c r="H104" s="1">
        <v>38.684210526315788</v>
      </c>
      <c r="J104" s="4" t="s">
        <v>118</v>
      </c>
      <c r="K104" s="1">
        <v>7</v>
      </c>
    </row>
    <row r="105" spans="4:11" x14ac:dyDescent="0.35">
      <c r="D105" s="4" t="s">
        <v>121</v>
      </c>
      <c r="E105" s="20">
        <v>13</v>
      </c>
      <c r="G105" s="4" t="s">
        <v>120</v>
      </c>
      <c r="H105" s="1">
        <v>34.777777777777779</v>
      </c>
      <c r="J105" s="4" t="s">
        <v>119</v>
      </c>
      <c r="K105" s="1">
        <v>3.1428571428571428</v>
      </c>
    </row>
    <row r="106" spans="4:11" x14ac:dyDescent="0.35">
      <c r="D106" s="4" t="s">
        <v>122</v>
      </c>
      <c r="E106" s="20">
        <v>19</v>
      </c>
      <c r="G106" s="4" t="s">
        <v>121</v>
      </c>
      <c r="H106" s="1">
        <v>37.307692307692307</v>
      </c>
      <c r="J106" s="4" t="s">
        <v>120</v>
      </c>
      <c r="K106" s="1">
        <v>8</v>
      </c>
    </row>
    <row r="107" spans="4:11" x14ac:dyDescent="0.35">
      <c r="D107" s="4" t="s">
        <v>123</v>
      </c>
      <c r="E107" s="20">
        <v>10</v>
      </c>
      <c r="G107" s="4" t="s">
        <v>122</v>
      </c>
      <c r="H107" s="1">
        <v>35.631578947368418</v>
      </c>
      <c r="J107" s="4" t="s">
        <v>121</v>
      </c>
      <c r="K107" s="1">
        <v>5.25</v>
      </c>
    </row>
    <row r="108" spans="4:11" x14ac:dyDescent="0.35">
      <c r="D108" s="4" t="s">
        <v>124</v>
      </c>
      <c r="E108" s="20">
        <v>20</v>
      </c>
      <c r="G108" s="4" t="s">
        <v>123</v>
      </c>
      <c r="H108" s="1">
        <v>36.6</v>
      </c>
      <c r="J108" s="4" t="s">
        <v>122</v>
      </c>
      <c r="K108" s="1">
        <v>4.5714285714285712</v>
      </c>
    </row>
    <row r="109" spans="4:11" x14ac:dyDescent="0.35">
      <c r="D109" s="4" t="s">
        <v>125</v>
      </c>
      <c r="E109" s="20">
        <v>15</v>
      </c>
      <c r="G109" s="4" t="s">
        <v>124</v>
      </c>
      <c r="H109" s="1">
        <v>39.700000000000003</v>
      </c>
      <c r="J109" s="4" t="s">
        <v>123</v>
      </c>
      <c r="K109" s="1">
        <v>2.75</v>
      </c>
    </row>
    <row r="110" spans="4:11" x14ac:dyDescent="0.35">
      <c r="D110" s="4" t="s">
        <v>126</v>
      </c>
      <c r="E110" s="20">
        <v>13</v>
      </c>
      <c r="G110" s="4" t="s">
        <v>125</v>
      </c>
      <c r="H110" s="1">
        <v>37.4</v>
      </c>
      <c r="J110" s="4" t="s">
        <v>124</v>
      </c>
      <c r="K110" s="1">
        <v>4.5</v>
      </c>
    </row>
    <row r="111" spans="4:11" x14ac:dyDescent="0.35">
      <c r="D111" s="4" t="s">
        <v>127</v>
      </c>
      <c r="E111" s="20">
        <v>9</v>
      </c>
      <c r="G111" s="4" t="s">
        <v>126</v>
      </c>
      <c r="H111" s="1">
        <v>27.76923076923077</v>
      </c>
      <c r="J111" s="4" t="s">
        <v>125</v>
      </c>
      <c r="K111" s="1">
        <v>5.5</v>
      </c>
    </row>
    <row r="112" spans="4:11" x14ac:dyDescent="0.35">
      <c r="D112" s="4" t="s">
        <v>128</v>
      </c>
      <c r="E112" s="20">
        <v>19</v>
      </c>
      <c r="G112" s="4" t="s">
        <v>127</v>
      </c>
      <c r="H112" s="1">
        <v>38.777777777777779</v>
      </c>
      <c r="J112" s="4" t="s">
        <v>126</v>
      </c>
      <c r="K112" s="1">
        <v>5.6</v>
      </c>
    </row>
    <row r="113" spans="4:11" x14ac:dyDescent="0.35">
      <c r="D113" s="4" t="s">
        <v>129</v>
      </c>
      <c r="E113" s="20">
        <v>14</v>
      </c>
      <c r="G113" s="4" t="s">
        <v>128</v>
      </c>
      <c r="H113" s="1">
        <v>31</v>
      </c>
      <c r="J113" s="4" t="s">
        <v>127</v>
      </c>
      <c r="K113" s="1">
        <v>5.75</v>
      </c>
    </row>
    <row r="114" spans="4:11" x14ac:dyDescent="0.35">
      <c r="D114" s="4" t="s">
        <v>130</v>
      </c>
      <c r="E114" s="20">
        <v>17</v>
      </c>
      <c r="G114" s="4" t="s">
        <v>129</v>
      </c>
      <c r="H114" s="1">
        <v>35.928571428571431</v>
      </c>
      <c r="J114" s="4" t="s">
        <v>128</v>
      </c>
      <c r="K114" s="1">
        <v>3.4444444444444446</v>
      </c>
    </row>
    <row r="115" spans="4:11" x14ac:dyDescent="0.35">
      <c r="D115" s="4" t="s">
        <v>131</v>
      </c>
      <c r="E115" s="20">
        <v>17</v>
      </c>
      <c r="G115" s="4" t="s">
        <v>130</v>
      </c>
      <c r="H115" s="1">
        <v>37.882352941176471</v>
      </c>
      <c r="J115" s="4" t="s">
        <v>129</v>
      </c>
      <c r="K115" s="1">
        <v>1.5</v>
      </c>
    </row>
    <row r="116" spans="4:11" x14ac:dyDescent="0.35">
      <c r="D116" s="4" t="s">
        <v>132</v>
      </c>
      <c r="E116" s="20">
        <v>15</v>
      </c>
      <c r="G116" s="4" t="s">
        <v>131</v>
      </c>
      <c r="H116" s="1">
        <v>40.588235294117645</v>
      </c>
      <c r="J116" s="4" t="s">
        <v>130</v>
      </c>
      <c r="K116" s="1">
        <v>3.6666666666666665</v>
      </c>
    </row>
    <row r="117" spans="4:11" x14ac:dyDescent="0.35">
      <c r="D117" s="4" t="s">
        <v>133</v>
      </c>
      <c r="E117" s="20">
        <v>9</v>
      </c>
      <c r="G117" s="4" t="s">
        <v>132</v>
      </c>
      <c r="H117" s="1">
        <v>34.533333333333331</v>
      </c>
      <c r="J117" s="4" t="s">
        <v>131</v>
      </c>
      <c r="K117" s="1">
        <v>4.4285714285714288</v>
      </c>
    </row>
    <row r="118" spans="4:11" x14ac:dyDescent="0.35">
      <c r="D118" s="4" t="s">
        <v>134</v>
      </c>
      <c r="E118" s="20">
        <v>14</v>
      </c>
      <c r="G118" s="4" t="s">
        <v>133</v>
      </c>
      <c r="H118" s="1">
        <v>40.333333333333336</v>
      </c>
      <c r="J118" s="4" t="s">
        <v>132</v>
      </c>
      <c r="K118" s="1">
        <v>6</v>
      </c>
    </row>
    <row r="119" spans="4:11" x14ac:dyDescent="0.35">
      <c r="D119" s="4" t="s">
        <v>135</v>
      </c>
      <c r="E119" s="20">
        <v>22</v>
      </c>
      <c r="G119" s="4" t="s">
        <v>134</v>
      </c>
      <c r="H119" s="1">
        <v>35.285714285714285</v>
      </c>
      <c r="J119" s="4" t="s">
        <v>133</v>
      </c>
      <c r="K119" s="1">
        <v>2.6666666666666665</v>
      </c>
    </row>
    <row r="120" spans="4:11" x14ac:dyDescent="0.35">
      <c r="D120" s="4" t="s">
        <v>136</v>
      </c>
      <c r="E120" s="20">
        <v>16</v>
      </c>
      <c r="G120" s="4" t="s">
        <v>135</v>
      </c>
      <c r="H120" s="1">
        <v>35.5</v>
      </c>
      <c r="J120" s="4" t="s">
        <v>134</v>
      </c>
      <c r="K120" s="1">
        <v>7.5</v>
      </c>
    </row>
    <row r="121" spans="4:11" x14ac:dyDescent="0.35">
      <c r="D121" s="4" t="s">
        <v>137</v>
      </c>
      <c r="E121" s="20">
        <v>22</v>
      </c>
      <c r="G121" s="4" t="s">
        <v>136</v>
      </c>
      <c r="H121" s="1">
        <v>38.5625</v>
      </c>
      <c r="J121" s="4" t="s">
        <v>135</v>
      </c>
      <c r="K121" s="1">
        <v>4.5</v>
      </c>
    </row>
    <row r="122" spans="4:11" x14ac:dyDescent="0.35">
      <c r="D122" s="4" t="s">
        <v>138</v>
      </c>
      <c r="E122" s="20">
        <v>12</v>
      </c>
      <c r="G122" s="4" t="s">
        <v>137</v>
      </c>
      <c r="H122" s="1">
        <v>42.727272727272727</v>
      </c>
      <c r="J122" s="4" t="s">
        <v>136</v>
      </c>
      <c r="K122" s="1">
        <v>8</v>
      </c>
    </row>
    <row r="123" spans="4:11" x14ac:dyDescent="0.35">
      <c r="D123" s="4" t="s">
        <v>139</v>
      </c>
      <c r="E123" s="20">
        <v>20</v>
      </c>
      <c r="G123" s="4" t="s">
        <v>138</v>
      </c>
      <c r="H123" s="1">
        <v>37.416666666666664</v>
      </c>
      <c r="J123" s="4" t="s">
        <v>137</v>
      </c>
      <c r="K123" s="1">
        <v>4.3636363636363633</v>
      </c>
    </row>
    <row r="124" spans="4:11" x14ac:dyDescent="0.35">
      <c r="D124" s="4" t="s">
        <v>140</v>
      </c>
      <c r="E124" s="20">
        <v>18</v>
      </c>
      <c r="G124" s="4" t="s">
        <v>139</v>
      </c>
      <c r="H124" s="1">
        <v>32.450000000000003</v>
      </c>
      <c r="J124" s="4" t="s">
        <v>138</v>
      </c>
      <c r="K124" s="1">
        <v>0</v>
      </c>
    </row>
    <row r="125" spans="4:11" x14ac:dyDescent="0.35">
      <c r="D125" s="4" t="s">
        <v>141</v>
      </c>
      <c r="E125" s="20">
        <v>18</v>
      </c>
      <c r="G125" s="4" t="s">
        <v>140</v>
      </c>
      <c r="H125" s="1">
        <v>40.055555555555557</v>
      </c>
      <c r="J125" s="4" t="s">
        <v>139</v>
      </c>
      <c r="K125" s="1">
        <v>10</v>
      </c>
    </row>
    <row r="126" spans="4:11" x14ac:dyDescent="0.35">
      <c r="D126" s="4" t="s">
        <v>142</v>
      </c>
      <c r="E126" s="20">
        <v>13</v>
      </c>
      <c r="G126" s="4" t="s">
        <v>141</v>
      </c>
      <c r="H126" s="1">
        <v>31.666666666666668</v>
      </c>
      <c r="J126" s="4" t="s">
        <v>141</v>
      </c>
      <c r="K126" s="1">
        <v>6.75</v>
      </c>
    </row>
    <row r="127" spans="4:11" x14ac:dyDescent="0.35">
      <c r="D127" s="4" t="s">
        <v>143</v>
      </c>
      <c r="E127" s="20">
        <v>15</v>
      </c>
      <c r="G127" s="4" t="s">
        <v>142</v>
      </c>
      <c r="H127" s="1">
        <v>39.769230769230766</v>
      </c>
      <c r="J127" s="4" t="s">
        <v>142</v>
      </c>
      <c r="K127" s="1">
        <v>7</v>
      </c>
    </row>
    <row r="128" spans="4:11" x14ac:dyDescent="0.35">
      <c r="D128" s="4" t="s">
        <v>144</v>
      </c>
      <c r="E128" s="20">
        <v>19</v>
      </c>
      <c r="G128" s="4" t="s">
        <v>143</v>
      </c>
      <c r="H128" s="1">
        <v>36.733333333333334</v>
      </c>
      <c r="J128" s="4" t="s">
        <v>143</v>
      </c>
      <c r="K128" s="1">
        <v>3.3333333333333335</v>
      </c>
    </row>
    <row r="129" spans="4:11" x14ac:dyDescent="0.35">
      <c r="D129" s="4" t="s">
        <v>145</v>
      </c>
      <c r="E129" s="20">
        <v>24</v>
      </c>
      <c r="G129" s="4" t="s">
        <v>144</v>
      </c>
      <c r="H129" s="1">
        <v>34.526315789473685</v>
      </c>
      <c r="J129" s="4" t="s">
        <v>144</v>
      </c>
      <c r="K129" s="1">
        <v>7.2</v>
      </c>
    </row>
    <row r="130" spans="4:11" x14ac:dyDescent="0.35">
      <c r="D130" s="4" t="s">
        <v>146</v>
      </c>
      <c r="E130" s="20">
        <v>24</v>
      </c>
      <c r="G130" s="4" t="s">
        <v>145</v>
      </c>
      <c r="H130" s="1">
        <v>33.708333333333336</v>
      </c>
      <c r="J130" s="4" t="s">
        <v>145</v>
      </c>
      <c r="K130" s="1">
        <v>6</v>
      </c>
    </row>
    <row r="131" spans="4:11" x14ac:dyDescent="0.35">
      <c r="D131" s="4" t="s">
        <v>147</v>
      </c>
      <c r="E131" s="20">
        <v>14</v>
      </c>
      <c r="G131" s="4" t="s">
        <v>146</v>
      </c>
      <c r="H131" s="1">
        <v>36.291666666666664</v>
      </c>
      <c r="J131" s="4" t="s">
        <v>146</v>
      </c>
      <c r="K131" s="1">
        <v>1.5</v>
      </c>
    </row>
    <row r="132" spans="4:11" x14ac:dyDescent="0.35">
      <c r="D132" s="4" t="s">
        <v>148</v>
      </c>
      <c r="E132" s="20">
        <v>14</v>
      </c>
      <c r="G132" s="4" t="s">
        <v>147</v>
      </c>
      <c r="H132" s="1">
        <v>35.071428571428569</v>
      </c>
      <c r="J132" s="4" t="s">
        <v>147</v>
      </c>
      <c r="K132" s="1">
        <v>2.75</v>
      </c>
    </row>
    <row r="133" spans="4:11" x14ac:dyDescent="0.35">
      <c r="D133" s="4" t="s">
        <v>149</v>
      </c>
      <c r="E133" s="20">
        <v>16</v>
      </c>
      <c r="G133" s="4" t="s">
        <v>148</v>
      </c>
      <c r="H133" s="1">
        <v>31.571428571428573</v>
      </c>
      <c r="J133" s="4" t="s">
        <v>148</v>
      </c>
      <c r="K133" s="1">
        <v>5</v>
      </c>
    </row>
    <row r="134" spans="4:11" x14ac:dyDescent="0.35">
      <c r="D134" s="4" t="s">
        <v>150</v>
      </c>
      <c r="E134" s="20">
        <v>26</v>
      </c>
      <c r="G134" s="4" t="s">
        <v>149</v>
      </c>
      <c r="H134" s="1">
        <v>31.8125</v>
      </c>
      <c r="J134" s="4" t="s">
        <v>149</v>
      </c>
      <c r="K134" s="1">
        <v>5.5</v>
      </c>
    </row>
    <row r="135" spans="4:11" x14ac:dyDescent="0.35">
      <c r="D135" s="4" t="s">
        <v>151</v>
      </c>
      <c r="E135" s="20">
        <v>14</v>
      </c>
      <c r="G135" s="4" t="s">
        <v>150</v>
      </c>
      <c r="H135" s="1">
        <v>36.846153846153847</v>
      </c>
      <c r="J135" s="4" t="s">
        <v>150</v>
      </c>
      <c r="K135" s="1">
        <v>5.0909090909090908</v>
      </c>
    </row>
    <row r="136" spans="4:11" x14ac:dyDescent="0.35">
      <c r="D136" s="4" t="s">
        <v>152</v>
      </c>
      <c r="E136" s="20">
        <v>22</v>
      </c>
      <c r="G136" s="4" t="s">
        <v>151</v>
      </c>
      <c r="H136" s="1">
        <v>34.071428571428569</v>
      </c>
      <c r="J136" s="4" t="s">
        <v>151</v>
      </c>
      <c r="K136" s="1">
        <v>7.666666666666667</v>
      </c>
    </row>
    <row r="137" spans="4:11" x14ac:dyDescent="0.35">
      <c r="D137" s="4" t="s">
        <v>153</v>
      </c>
      <c r="E137" s="20">
        <v>18</v>
      </c>
      <c r="G137" s="4" t="s">
        <v>152</v>
      </c>
      <c r="H137" s="1">
        <v>33</v>
      </c>
      <c r="J137" s="4" t="s">
        <v>152</v>
      </c>
      <c r="K137" s="1">
        <v>3.5</v>
      </c>
    </row>
    <row r="138" spans="4:11" x14ac:dyDescent="0.35">
      <c r="D138" s="4" t="s">
        <v>154</v>
      </c>
      <c r="E138" s="20">
        <v>20</v>
      </c>
      <c r="G138" s="4" t="s">
        <v>153</v>
      </c>
      <c r="H138" s="1">
        <v>40.222222222222221</v>
      </c>
      <c r="J138" s="4" t="s">
        <v>153</v>
      </c>
      <c r="K138" s="1">
        <v>3.6666666666666665</v>
      </c>
    </row>
    <row r="139" spans="4:11" x14ac:dyDescent="0.35">
      <c r="D139" s="4" t="s">
        <v>155</v>
      </c>
      <c r="E139" s="20">
        <v>13</v>
      </c>
      <c r="G139" s="4" t="s">
        <v>154</v>
      </c>
      <c r="H139" s="1">
        <v>42.05</v>
      </c>
      <c r="J139" s="4" t="s">
        <v>154</v>
      </c>
      <c r="K139" s="1">
        <v>3.8</v>
      </c>
    </row>
    <row r="140" spans="4:11" x14ac:dyDescent="0.35">
      <c r="D140" s="4" t="s">
        <v>156</v>
      </c>
      <c r="E140" s="20">
        <v>13</v>
      </c>
      <c r="G140" s="4" t="s">
        <v>155</v>
      </c>
      <c r="H140" s="1">
        <v>42.615384615384613</v>
      </c>
      <c r="J140" s="4" t="s">
        <v>155</v>
      </c>
      <c r="K140" s="1">
        <v>1</v>
      </c>
    </row>
    <row r="141" spans="4:11" x14ac:dyDescent="0.35">
      <c r="D141" s="4" t="s">
        <v>157</v>
      </c>
      <c r="E141" s="20">
        <v>14</v>
      </c>
      <c r="G141" s="4" t="s">
        <v>156</v>
      </c>
      <c r="H141" s="1">
        <v>40.46153846153846</v>
      </c>
      <c r="J141" s="4" t="s">
        <v>156</v>
      </c>
      <c r="K141" s="1">
        <v>7</v>
      </c>
    </row>
    <row r="142" spans="4:11" x14ac:dyDescent="0.35">
      <c r="D142" s="4" t="s">
        <v>158</v>
      </c>
      <c r="E142" s="20">
        <v>13</v>
      </c>
      <c r="G142" s="4" t="s">
        <v>157</v>
      </c>
      <c r="H142" s="1">
        <v>34.071428571428569</v>
      </c>
      <c r="J142" s="4" t="s">
        <v>157</v>
      </c>
      <c r="K142" s="1">
        <v>5</v>
      </c>
    </row>
    <row r="143" spans="4:11" x14ac:dyDescent="0.35">
      <c r="D143" s="4" t="s">
        <v>159</v>
      </c>
      <c r="E143" s="20">
        <v>18</v>
      </c>
      <c r="G143" s="4" t="s">
        <v>158</v>
      </c>
      <c r="H143" s="1">
        <v>33.92307692307692</v>
      </c>
      <c r="J143" s="4" t="s">
        <v>158</v>
      </c>
      <c r="K143" s="1">
        <v>4.25</v>
      </c>
    </row>
    <row r="144" spans="4:11" x14ac:dyDescent="0.35">
      <c r="D144" s="4" t="s">
        <v>160</v>
      </c>
      <c r="E144" s="20">
        <v>12</v>
      </c>
      <c r="G144" s="4" t="s">
        <v>159</v>
      </c>
      <c r="H144" s="1">
        <v>43.166666666666664</v>
      </c>
      <c r="J144" s="4" t="s">
        <v>159</v>
      </c>
      <c r="K144" s="1">
        <v>4</v>
      </c>
    </row>
    <row r="145" spans="4:11" x14ac:dyDescent="0.35">
      <c r="D145" s="4" t="s">
        <v>161</v>
      </c>
      <c r="E145" s="20">
        <v>11</v>
      </c>
      <c r="G145" s="4" t="s">
        <v>160</v>
      </c>
      <c r="H145" s="1">
        <v>42.25</v>
      </c>
      <c r="J145" s="4" t="s">
        <v>160</v>
      </c>
      <c r="K145" s="1">
        <v>7.333333333333333</v>
      </c>
    </row>
    <row r="146" spans="4:11" x14ac:dyDescent="0.35">
      <c r="D146" s="4" t="s">
        <v>162</v>
      </c>
      <c r="E146" s="20">
        <v>14</v>
      </c>
      <c r="G146" s="4" t="s">
        <v>161</v>
      </c>
      <c r="H146" s="1">
        <v>44.090909090909093</v>
      </c>
      <c r="J146" s="4" t="s">
        <v>161</v>
      </c>
      <c r="K146" s="1">
        <v>9</v>
      </c>
    </row>
    <row r="147" spans="4:11" x14ac:dyDescent="0.35">
      <c r="D147" s="4" t="s">
        <v>163</v>
      </c>
      <c r="E147" s="20">
        <v>12</v>
      </c>
      <c r="G147" s="4" t="s">
        <v>162</v>
      </c>
      <c r="H147" s="1">
        <v>39</v>
      </c>
      <c r="J147" s="4" t="s">
        <v>162</v>
      </c>
      <c r="K147" s="1">
        <v>5.25</v>
      </c>
    </row>
    <row r="148" spans="4:11" x14ac:dyDescent="0.35">
      <c r="D148" s="4" t="s">
        <v>164</v>
      </c>
      <c r="E148" s="20">
        <v>16</v>
      </c>
      <c r="G148" s="4" t="s">
        <v>163</v>
      </c>
      <c r="H148" s="1">
        <v>31.25</v>
      </c>
      <c r="J148" s="4" t="s">
        <v>163</v>
      </c>
      <c r="K148" s="1">
        <v>6.6</v>
      </c>
    </row>
    <row r="149" spans="4:11" x14ac:dyDescent="0.35">
      <c r="D149" s="4" t="s">
        <v>165</v>
      </c>
      <c r="E149" s="20">
        <v>16</v>
      </c>
      <c r="G149" s="4" t="s">
        <v>164</v>
      </c>
      <c r="H149" s="1">
        <v>28.5</v>
      </c>
      <c r="J149" s="4" t="s">
        <v>164</v>
      </c>
      <c r="K149" s="1">
        <v>6.25</v>
      </c>
    </row>
    <row r="150" spans="4:11" x14ac:dyDescent="0.35">
      <c r="D150" s="4" t="s">
        <v>166</v>
      </c>
      <c r="E150" s="20">
        <v>15</v>
      </c>
      <c r="G150" s="4" t="s">
        <v>165</v>
      </c>
      <c r="H150" s="1">
        <v>34.0625</v>
      </c>
      <c r="J150" s="4" t="s">
        <v>165</v>
      </c>
      <c r="K150" s="1">
        <v>6.333333333333333</v>
      </c>
    </row>
    <row r="151" spans="4:11" x14ac:dyDescent="0.35">
      <c r="D151" s="4" t="s">
        <v>167</v>
      </c>
      <c r="E151" s="20">
        <v>22</v>
      </c>
      <c r="G151" s="4" t="s">
        <v>166</v>
      </c>
      <c r="H151" s="1">
        <v>25.2</v>
      </c>
      <c r="J151" s="4" t="s">
        <v>166</v>
      </c>
      <c r="K151" s="1">
        <v>7</v>
      </c>
    </row>
    <row r="152" spans="4:11" x14ac:dyDescent="0.35">
      <c r="D152" s="4" t="s">
        <v>168</v>
      </c>
      <c r="E152" s="20">
        <v>18</v>
      </c>
      <c r="G152" s="4" t="s">
        <v>167</v>
      </c>
      <c r="H152" s="1">
        <v>35.863636363636367</v>
      </c>
      <c r="J152" s="4" t="s">
        <v>167</v>
      </c>
      <c r="K152" s="1">
        <v>5.666666666666667</v>
      </c>
    </row>
    <row r="153" spans="4:11" x14ac:dyDescent="0.35">
      <c r="D153" s="4" t="s">
        <v>169</v>
      </c>
      <c r="E153" s="20">
        <v>10</v>
      </c>
      <c r="G153" s="4" t="s">
        <v>168</v>
      </c>
      <c r="H153" s="1">
        <v>39.833333333333336</v>
      </c>
      <c r="J153" s="4" t="s">
        <v>168</v>
      </c>
      <c r="K153" s="1">
        <v>3.3333333333333335</v>
      </c>
    </row>
    <row r="154" spans="4:11" x14ac:dyDescent="0.35">
      <c r="D154" s="4" t="s">
        <v>170</v>
      </c>
      <c r="E154" s="20">
        <v>17</v>
      </c>
      <c r="G154" s="4" t="s">
        <v>169</v>
      </c>
      <c r="H154" s="1">
        <v>37</v>
      </c>
      <c r="J154" s="4" t="s">
        <v>169</v>
      </c>
      <c r="K154" s="1">
        <v>4.75</v>
      </c>
    </row>
    <row r="155" spans="4:11" x14ac:dyDescent="0.35">
      <c r="D155" s="4" t="s">
        <v>171</v>
      </c>
      <c r="E155" s="20">
        <v>17</v>
      </c>
      <c r="G155" s="4" t="s">
        <v>170</v>
      </c>
      <c r="H155" s="1">
        <v>39.411764705882355</v>
      </c>
      <c r="J155" s="4" t="s">
        <v>170</v>
      </c>
      <c r="K155" s="1">
        <v>2</v>
      </c>
    </row>
    <row r="156" spans="4:11" x14ac:dyDescent="0.35">
      <c r="D156" s="4" t="s">
        <v>172</v>
      </c>
      <c r="E156" s="20">
        <v>12</v>
      </c>
      <c r="G156" s="4" t="s">
        <v>171</v>
      </c>
      <c r="H156" s="1">
        <v>30.294117647058822</v>
      </c>
      <c r="J156" s="4" t="s">
        <v>171</v>
      </c>
      <c r="K156" s="1">
        <v>9.25</v>
      </c>
    </row>
    <row r="157" spans="4:11" x14ac:dyDescent="0.35">
      <c r="D157" s="4" t="s">
        <v>173</v>
      </c>
      <c r="E157" s="20">
        <v>14</v>
      </c>
      <c r="G157" s="4" t="s">
        <v>172</v>
      </c>
      <c r="H157" s="1">
        <v>32.666666666666664</v>
      </c>
      <c r="J157" s="4" t="s">
        <v>172</v>
      </c>
      <c r="K157" s="1">
        <v>2.6666666666666665</v>
      </c>
    </row>
    <row r="158" spans="4:11" x14ac:dyDescent="0.35">
      <c r="D158" s="4" t="s">
        <v>174</v>
      </c>
      <c r="E158" s="20">
        <v>18</v>
      </c>
      <c r="G158" s="4" t="s">
        <v>173</v>
      </c>
      <c r="H158" s="1">
        <v>30.571428571428573</v>
      </c>
      <c r="J158" s="4" t="s">
        <v>173</v>
      </c>
      <c r="K158" s="1">
        <v>4</v>
      </c>
    </row>
    <row r="159" spans="4:11" x14ac:dyDescent="0.35">
      <c r="D159" s="4" t="s">
        <v>175</v>
      </c>
      <c r="E159" s="20">
        <v>31</v>
      </c>
      <c r="G159" s="4" t="s">
        <v>174</v>
      </c>
      <c r="H159" s="1">
        <v>39.055555555555557</v>
      </c>
      <c r="J159" s="4" t="s">
        <v>174</v>
      </c>
      <c r="K159" s="1">
        <v>8.75</v>
      </c>
    </row>
    <row r="160" spans="4:11" x14ac:dyDescent="0.35">
      <c r="D160" s="4" t="s">
        <v>176</v>
      </c>
      <c r="E160" s="20">
        <v>32</v>
      </c>
      <c r="G160" s="4" t="s">
        <v>175</v>
      </c>
      <c r="H160" s="1">
        <v>37.12903225806452</v>
      </c>
      <c r="J160" s="4" t="s">
        <v>175</v>
      </c>
      <c r="K160" s="1">
        <v>3.8</v>
      </c>
    </row>
    <row r="161" spans="4:11" x14ac:dyDescent="0.35">
      <c r="D161" s="4" t="s">
        <v>177</v>
      </c>
      <c r="E161" s="20">
        <v>31</v>
      </c>
      <c r="G161" s="4" t="s">
        <v>176</v>
      </c>
      <c r="H161" s="1">
        <v>35.34375</v>
      </c>
      <c r="J161" s="4" t="s">
        <v>176</v>
      </c>
      <c r="K161" s="1">
        <v>6</v>
      </c>
    </row>
    <row r="162" spans="4:11" x14ac:dyDescent="0.35">
      <c r="D162" s="4" t="s">
        <v>178</v>
      </c>
      <c r="E162" s="20">
        <v>29</v>
      </c>
      <c r="G162" s="4" t="s">
        <v>177</v>
      </c>
      <c r="H162" s="1">
        <v>33.064516129032256</v>
      </c>
      <c r="J162" s="4" t="s">
        <v>177</v>
      </c>
      <c r="K162" s="1">
        <v>4.5999999999999996</v>
      </c>
    </row>
    <row r="163" spans="4:11" x14ac:dyDescent="0.35">
      <c r="D163" s="4" t="s">
        <v>179</v>
      </c>
      <c r="E163" s="20">
        <v>34</v>
      </c>
      <c r="G163" s="4" t="s">
        <v>178</v>
      </c>
      <c r="H163" s="1">
        <v>33.482758620689658</v>
      </c>
      <c r="J163" s="4" t="s">
        <v>178</v>
      </c>
      <c r="K163" s="1">
        <v>5.7142857142857144</v>
      </c>
    </row>
    <row r="164" spans="4:11" x14ac:dyDescent="0.35">
      <c r="D164" s="4" t="s">
        <v>180</v>
      </c>
      <c r="E164" s="20">
        <v>31</v>
      </c>
      <c r="G164" s="4" t="s">
        <v>179</v>
      </c>
      <c r="H164" s="1">
        <v>34</v>
      </c>
      <c r="J164" s="4" t="s">
        <v>179</v>
      </c>
      <c r="K164" s="1">
        <v>4.666666666666667</v>
      </c>
    </row>
    <row r="165" spans="4:11" x14ac:dyDescent="0.35">
      <c r="D165" s="4" t="s">
        <v>181</v>
      </c>
      <c r="E165" s="20">
        <v>27</v>
      </c>
      <c r="G165" s="4" t="s">
        <v>180</v>
      </c>
      <c r="H165" s="1">
        <v>34.354838709677416</v>
      </c>
      <c r="J165" s="4" t="s">
        <v>180</v>
      </c>
      <c r="K165" s="1">
        <v>3.4</v>
      </c>
    </row>
    <row r="166" spans="4:11" x14ac:dyDescent="0.35">
      <c r="D166" s="4" t="s">
        <v>182</v>
      </c>
      <c r="E166" s="20">
        <v>32</v>
      </c>
      <c r="G166" s="4" t="s">
        <v>181</v>
      </c>
      <c r="H166" s="1">
        <v>32.666666666666664</v>
      </c>
      <c r="J166" s="4" t="s">
        <v>181</v>
      </c>
      <c r="K166" s="1">
        <v>5</v>
      </c>
    </row>
    <row r="167" spans="4:11" x14ac:dyDescent="0.35">
      <c r="D167" s="4" t="s">
        <v>183</v>
      </c>
      <c r="E167" s="20">
        <v>27</v>
      </c>
      <c r="G167" s="4" t="s">
        <v>182</v>
      </c>
      <c r="H167" s="1">
        <v>30.3125</v>
      </c>
      <c r="J167" s="4" t="s">
        <v>182</v>
      </c>
      <c r="K167" s="1">
        <v>5.8571428571428568</v>
      </c>
    </row>
    <row r="168" spans="4:11" x14ac:dyDescent="0.35">
      <c r="D168" s="4" t="s">
        <v>184</v>
      </c>
      <c r="E168" s="20">
        <v>27</v>
      </c>
      <c r="G168" s="4" t="s">
        <v>183</v>
      </c>
      <c r="H168" s="1">
        <v>33.925925925925924</v>
      </c>
      <c r="J168" s="4" t="s">
        <v>183</v>
      </c>
      <c r="K168" s="1">
        <v>4.8888888888888893</v>
      </c>
    </row>
    <row r="169" spans="4:11" x14ac:dyDescent="0.35">
      <c r="D169" s="4" t="s">
        <v>185</v>
      </c>
      <c r="E169" s="20">
        <v>33</v>
      </c>
      <c r="G169" s="4" t="s">
        <v>184</v>
      </c>
      <c r="H169" s="1">
        <v>32.037037037037038</v>
      </c>
      <c r="J169" s="4" t="s">
        <v>184</v>
      </c>
      <c r="K169" s="1">
        <v>6</v>
      </c>
    </row>
    <row r="170" spans="4:11" x14ac:dyDescent="0.35">
      <c r="D170" s="4" t="s">
        <v>186</v>
      </c>
      <c r="E170" s="20">
        <v>42</v>
      </c>
      <c r="G170" s="4" t="s">
        <v>185</v>
      </c>
      <c r="H170" s="1">
        <v>38.606060606060609</v>
      </c>
      <c r="J170" s="4" t="s">
        <v>185</v>
      </c>
      <c r="K170" s="1">
        <v>4.7142857142857144</v>
      </c>
    </row>
    <row r="171" spans="4:11" x14ac:dyDescent="0.35">
      <c r="D171" s="4" t="s">
        <v>187</v>
      </c>
      <c r="E171" s="20">
        <v>25</v>
      </c>
      <c r="G171" s="4" t="s">
        <v>186</v>
      </c>
      <c r="H171" s="1">
        <v>36.761904761904759</v>
      </c>
      <c r="J171" s="4" t="s">
        <v>186</v>
      </c>
      <c r="K171" s="1">
        <v>7.1428571428571432</v>
      </c>
    </row>
    <row r="172" spans="4:11" x14ac:dyDescent="0.35">
      <c r="D172" s="4" t="s">
        <v>188</v>
      </c>
      <c r="E172" s="20">
        <v>34</v>
      </c>
      <c r="G172" s="4" t="s">
        <v>187</v>
      </c>
      <c r="H172" s="1">
        <v>28.52</v>
      </c>
      <c r="J172" s="4" t="s">
        <v>187</v>
      </c>
      <c r="K172" s="1">
        <v>4.333333333333333</v>
      </c>
    </row>
    <row r="173" spans="4:11" x14ac:dyDescent="0.35">
      <c r="D173" s="4" t="s">
        <v>189</v>
      </c>
      <c r="E173" s="20">
        <v>32</v>
      </c>
      <c r="G173" s="4" t="s">
        <v>188</v>
      </c>
      <c r="H173" s="1">
        <v>33.882352941176471</v>
      </c>
      <c r="J173" s="4" t="s">
        <v>188</v>
      </c>
      <c r="K173" s="1">
        <v>6.7333333333333334</v>
      </c>
    </row>
    <row r="174" spans="4:11" x14ac:dyDescent="0.35">
      <c r="D174" s="4" t="s">
        <v>190</v>
      </c>
      <c r="E174" s="20">
        <v>34</v>
      </c>
      <c r="G174" s="4" t="s">
        <v>189</v>
      </c>
      <c r="H174" s="1">
        <v>39.625</v>
      </c>
      <c r="J174" s="4" t="s">
        <v>189</v>
      </c>
      <c r="K174" s="1">
        <v>5.2857142857142856</v>
      </c>
    </row>
    <row r="175" spans="4:11" x14ac:dyDescent="0.35">
      <c r="D175" s="4" t="s">
        <v>191</v>
      </c>
      <c r="E175" s="20">
        <v>26</v>
      </c>
      <c r="G175" s="4" t="s">
        <v>190</v>
      </c>
      <c r="H175" s="1">
        <v>31.823529411764707</v>
      </c>
      <c r="J175" s="4" t="s">
        <v>190</v>
      </c>
      <c r="K175" s="1">
        <v>4.916666666666667</v>
      </c>
    </row>
    <row r="176" spans="4:11" x14ac:dyDescent="0.35">
      <c r="D176" s="4" t="s">
        <v>192</v>
      </c>
      <c r="E176" s="20">
        <v>36</v>
      </c>
      <c r="G176" s="4" t="s">
        <v>191</v>
      </c>
      <c r="H176" s="1">
        <v>37.769230769230766</v>
      </c>
      <c r="J176" s="4" t="s">
        <v>191</v>
      </c>
      <c r="K176" s="1">
        <v>4.333333333333333</v>
      </c>
    </row>
    <row r="177" spans="4:11" x14ac:dyDescent="0.35">
      <c r="D177" s="4" t="s">
        <v>193</v>
      </c>
      <c r="E177" s="20">
        <v>31</v>
      </c>
      <c r="G177" s="4" t="s">
        <v>192</v>
      </c>
      <c r="H177" s="1">
        <v>38.055555555555557</v>
      </c>
      <c r="J177" s="4" t="s">
        <v>192</v>
      </c>
      <c r="K177" s="1">
        <v>5.333333333333333</v>
      </c>
    </row>
    <row r="178" spans="4:11" x14ac:dyDescent="0.35">
      <c r="D178" s="4" t="s">
        <v>194</v>
      </c>
      <c r="E178" s="20">
        <v>32</v>
      </c>
      <c r="G178" s="4" t="s">
        <v>193</v>
      </c>
      <c r="H178" s="1">
        <v>30.129032258064516</v>
      </c>
      <c r="J178" s="4" t="s">
        <v>193</v>
      </c>
      <c r="K178" s="1">
        <v>4.3636363636363633</v>
      </c>
    </row>
    <row r="179" spans="4:11" x14ac:dyDescent="0.35">
      <c r="D179" s="4" t="s">
        <v>195</v>
      </c>
      <c r="E179" s="20">
        <v>33</v>
      </c>
      <c r="G179" s="4" t="s">
        <v>194</v>
      </c>
      <c r="H179" s="1">
        <v>35.03125</v>
      </c>
      <c r="J179" s="4" t="s">
        <v>194</v>
      </c>
      <c r="K179" s="1">
        <v>2.9090909090909092</v>
      </c>
    </row>
    <row r="180" spans="4:11" x14ac:dyDescent="0.35">
      <c r="D180" s="4" t="s">
        <v>196</v>
      </c>
      <c r="E180" s="20">
        <v>39</v>
      </c>
      <c r="G180" s="4" t="s">
        <v>195</v>
      </c>
      <c r="H180" s="1">
        <v>35.303030303030305</v>
      </c>
      <c r="J180" s="4" t="s">
        <v>195</v>
      </c>
      <c r="K180" s="1">
        <v>4.5</v>
      </c>
    </row>
    <row r="181" spans="4:11" x14ac:dyDescent="0.35">
      <c r="D181" s="4" t="s">
        <v>197</v>
      </c>
      <c r="E181" s="20">
        <v>27</v>
      </c>
      <c r="G181" s="4" t="s">
        <v>196</v>
      </c>
      <c r="H181" s="1">
        <v>35.717948717948715</v>
      </c>
      <c r="J181" s="4" t="s">
        <v>196</v>
      </c>
      <c r="K181" s="1">
        <v>6.1</v>
      </c>
    </row>
    <row r="182" spans="4:11" x14ac:dyDescent="0.35">
      <c r="D182" s="4" t="s">
        <v>198</v>
      </c>
      <c r="E182" s="20">
        <v>32</v>
      </c>
      <c r="G182" s="4" t="s">
        <v>197</v>
      </c>
      <c r="H182" s="1">
        <v>41.407407407407405</v>
      </c>
      <c r="J182" s="4" t="s">
        <v>197</v>
      </c>
      <c r="K182" s="1">
        <v>6.666666666666667</v>
      </c>
    </row>
    <row r="183" spans="4:11" x14ac:dyDescent="0.35">
      <c r="D183" s="4" t="s">
        <v>199</v>
      </c>
      <c r="E183" s="20">
        <v>33</v>
      </c>
      <c r="G183" s="4" t="s">
        <v>198</v>
      </c>
      <c r="H183" s="1">
        <v>37.28125</v>
      </c>
      <c r="J183" s="4" t="s">
        <v>198</v>
      </c>
      <c r="K183" s="1">
        <v>5</v>
      </c>
    </row>
    <row r="184" spans="4:11" x14ac:dyDescent="0.35">
      <c r="D184" s="4" t="s">
        <v>200</v>
      </c>
      <c r="E184" s="20">
        <v>34</v>
      </c>
      <c r="G184" s="4" t="s">
        <v>199</v>
      </c>
      <c r="H184" s="1">
        <v>38.575757575757578</v>
      </c>
      <c r="J184" s="4" t="s">
        <v>199</v>
      </c>
      <c r="K184" s="1">
        <v>2.5555555555555554</v>
      </c>
    </row>
    <row r="185" spans="4:11" x14ac:dyDescent="0.35">
      <c r="D185" s="4" t="s">
        <v>201</v>
      </c>
      <c r="E185" s="20">
        <v>35</v>
      </c>
      <c r="G185" s="4" t="s">
        <v>200</v>
      </c>
      <c r="H185" s="1">
        <v>33.411764705882355</v>
      </c>
      <c r="J185" s="4" t="s">
        <v>200</v>
      </c>
      <c r="K185" s="1">
        <v>5.5714285714285712</v>
      </c>
    </row>
    <row r="186" spans="4:11" x14ac:dyDescent="0.35">
      <c r="D186" s="4" t="s">
        <v>202</v>
      </c>
      <c r="E186" s="20">
        <v>32</v>
      </c>
      <c r="G186" s="4" t="s">
        <v>201</v>
      </c>
      <c r="H186" s="1">
        <v>36.6</v>
      </c>
      <c r="J186" s="4" t="s">
        <v>201</v>
      </c>
      <c r="K186" s="1">
        <v>4.8461538461538458</v>
      </c>
    </row>
    <row r="187" spans="4:11" x14ac:dyDescent="0.35">
      <c r="D187" s="4" t="s">
        <v>203</v>
      </c>
      <c r="E187" s="20">
        <v>27</v>
      </c>
      <c r="G187" s="4" t="s">
        <v>202</v>
      </c>
      <c r="H187" s="1">
        <v>31.875</v>
      </c>
      <c r="J187" s="4" t="s">
        <v>202</v>
      </c>
      <c r="K187" s="1">
        <v>4.8888888888888893</v>
      </c>
    </row>
    <row r="188" spans="4:11" x14ac:dyDescent="0.35">
      <c r="D188" s="4" t="s">
        <v>204</v>
      </c>
      <c r="E188" s="20">
        <v>30</v>
      </c>
      <c r="G188" s="4" t="s">
        <v>203</v>
      </c>
      <c r="H188" s="1">
        <v>36.925925925925924</v>
      </c>
      <c r="J188" s="4" t="s">
        <v>203</v>
      </c>
      <c r="K188" s="1">
        <v>4.8</v>
      </c>
    </row>
    <row r="189" spans="4:11" x14ac:dyDescent="0.35">
      <c r="D189" s="4" t="s">
        <v>205</v>
      </c>
      <c r="E189" s="20">
        <v>34</v>
      </c>
      <c r="G189" s="4" t="s">
        <v>204</v>
      </c>
      <c r="H189" s="1">
        <v>33.533333333333331</v>
      </c>
      <c r="J189" s="4" t="s">
        <v>204</v>
      </c>
      <c r="K189" s="1">
        <v>5.375</v>
      </c>
    </row>
    <row r="190" spans="4:11" x14ac:dyDescent="0.35">
      <c r="D190" s="4" t="s">
        <v>206</v>
      </c>
      <c r="E190" s="20">
        <v>37</v>
      </c>
      <c r="G190" s="4" t="s">
        <v>205</v>
      </c>
      <c r="H190" s="1">
        <v>33.205882352941174</v>
      </c>
      <c r="J190" s="4" t="s">
        <v>205</v>
      </c>
      <c r="K190" s="1">
        <v>6.8571428571428568</v>
      </c>
    </row>
    <row r="191" spans="4:11" x14ac:dyDescent="0.35">
      <c r="D191" s="4" t="s">
        <v>207</v>
      </c>
      <c r="E191" s="20">
        <v>41</v>
      </c>
      <c r="G191" s="4" t="s">
        <v>206</v>
      </c>
      <c r="H191" s="1">
        <v>30.135135135135137</v>
      </c>
      <c r="J191" s="4" t="s">
        <v>206</v>
      </c>
      <c r="K191" s="1">
        <v>4.3636363636363633</v>
      </c>
    </row>
    <row r="192" spans="4:11" x14ac:dyDescent="0.35">
      <c r="D192" s="4" t="s">
        <v>208</v>
      </c>
      <c r="E192" s="20">
        <v>31</v>
      </c>
      <c r="G192" s="4" t="s">
        <v>207</v>
      </c>
      <c r="H192" s="1">
        <v>38.512195121951223</v>
      </c>
      <c r="J192" s="4" t="s">
        <v>207</v>
      </c>
      <c r="K192" s="1">
        <v>6.416666666666667</v>
      </c>
    </row>
    <row r="193" spans="4:11" x14ac:dyDescent="0.35">
      <c r="D193" s="4" t="s">
        <v>209</v>
      </c>
      <c r="E193" s="20">
        <v>29</v>
      </c>
      <c r="G193" s="4" t="s">
        <v>208</v>
      </c>
      <c r="H193" s="1">
        <v>34.806451612903224</v>
      </c>
      <c r="J193" s="4" t="s">
        <v>208</v>
      </c>
      <c r="K193" s="1">
        <v>5.5384615384615383</v>
      </c>
    </row>
    <row r="194" spans="4:11" x14ac:dyDescent="0.35">
      <c r="D194" s="4" t="s">
        <v>210</v>
      </c>
      <c r="E194" s="20">
        <v>33</v>
      </c>
      <c r="G194" s="4" t="s">
        <v>209</v>
      </c>
      <c r="H194" s="1">
        <v>34.517241379310342</v>
      </c>
      <c r="J194" s="4" t="s">
        <v>209</v>
      </c>
      <c r="K194" s="1">
        <v>5</v>
      </c>
    </row>
    <row r="195" spans="4:11" x14ac:dyDescent="0.35">
      <c r="D195" s="4" t="s">
        <v>211</v>
      </c>
      <c r="E195" s="20">
        <v>30</v>
      </c>
      <c r="G195" s="4" t="s">
        <v>210</v>
      </c>
      <c r="H195" s="1">
        <v>36.575757575757578</v>
      </c>
      <c r="J195" s="4" t="s">
        <v>210</v>
      </c>
      <c r="K195" s="1">
        <v>4.9090909090909092</v>
      </c>
    </row>
    <row r="196" spans="4:11" x14ac:dyDescent="0.35">
      <c r="D196" s="4" t="s">
        <v>212</v>
      </c>
      <c r="E196" s="20">
        <v>37</v>
      </c>
      <c r="G196" s="4" t="s">
        <v>211</v>
      </c>
      <c r="H196" s="1">
        <v>35.833333333333336</v>
      </c>
      <c r="J196" s="4" t="s">
        <v>211</v>
      </c>
      <c r="K196" s="1">
        <v>3.3</v>
      </c>
    </row>
    <row r="197" spans="4:11" x14ac:dyDescent="0.35">
      <c r="D197" s="4" t="s">
        <v>213</v>
      </c>
      <c r="E197" s="20">
        <v>33</v>
      </c>
      <c r="G197" s="4" t="s">
        <v>212</v>
      </c>
      <c r="H197" s="1">
        <v>35.567567567567565</v>
      </c>
      <c r="J197" s="4" t="s">
        <v>212</v>
      </c>
      <c r="K197" s="1">
        <v>4.7</v>
      </c>
    </row>
    <row r="198" spans="4:11" x14ac:dyDescent="0.35">
      <c r="D198" s="4" t="s">
        <v>214</v>
      </c>
      <c r="E198" s="20">
        <v>37</v>
      </c>
      <c r="G198" s="4" t="s">
        <v>213</v>
      </c>
      <c r="H198" s="1">
        <v>36.333333333333336</v>
      </c>
      <c r="J198" s="4" t="s">
        <v>213</v>
      </c>
      <c r="K198" s="1">
        <v>4.666666666666667</v>
      </c>
    </row>
    <row r="199" spans="4:11" x14ac:dyDescent="0.35">
      <c r="D199" s="4" t="s">
        <v>215</v>
      </c>
      <c r="E199" s="20">
        <v>31</v>
      </c>
      <c r="G199" s="4" t="s">
        <v>214</v>
      </c>
      <c r="H199" s="1">
        <v>31.351351351351351</v>
      </c>
      <c r="J199" s="4" t="s">
        <v>214</v>
      </c>
      <c r="K199" s="1">
        <v>4.875</v>
      </c>
    </row>
    <row r="200" spans="4:11" x14ac:dyDescent="0.35">
      <c r="D200" s="4" t="s">
        <v>216</v>
      </c>
      <c r="E200" s="20">
        <v>25</v>
      </c>
      <c r="G200" s="4" t="s">
        <v>215</v>
      </c>
      <c r="H200" s="1">
        <v>31.64516129032258</v>
      </c>
      <c r="J200" s="4" t="s">
        <v>215</v>
      </c>
      <c r="K200" s="1">
        <v>5.333333333333333</v>
      </c>
    </row>
    <row r="201" spans="4:11" x14ac:dyDescent="0.35">
      <c r="D201" s="4" t="s">
        <v>217</v>
      </c>
      <c r="E201" s="20">
        <v>25</v>
      </c>
      <c r="G201" s="4" t="s">
        <v>216</v>
      </c>
      <c r="H201" s="1">
        <v>40.200000000000003</v>
      </c>
      <c r="J201" s="4" t="s">
        <v>216</v>
      </c>
      <c r="K201" s="1">
        <v>4.125</v>
      </c>
    </row>
    <row r="202" spans="4:11" x14ac:dyDescent="0.35">
      <c r="D202" s="4" t="s">
        <v>218</v>
      </c>
      <c r="E202" s="20">
        <v>25</v>
      </c>
      <c r="G202" s="4" t="s">
        <v>217</v>
      </c>
      <c r="H202" s="1">
        <v>38</v>
      </c>
      <c r="J202" s="4" t="s">
        <v>217</v>
      </c>
      <c r="K202" s="1">
        <v>6</v>
      </c>
    </row>
    <row r="203" spans="4:11" x14ac:dyDescent="0.35">
      <c r="D203" s="4" t="s">
        <v>219</v>
      </c>
      <c r="E203" s="20">
        <v>23</v>
      </c>
      <c r="G203" s="4" t="s">
        <v>218</v>
      </c>
      <c r="H203" s="1">
        <v>30.56</v>
      </c>
      <c r="J203" s="4" t="s">
        <v>218</v>
      </c>
      <c r="K203" s="1">
        <v>4.3</v>
      </c>
    </row>
    <row r="204" spans="4:11" x14ac:dyDescent="0.35">
      <c r="D204" s="4" t="s">
        <v>220</v>
      </c>
      <c r="E204" s="20">
        <v>41</v>
      </c>
      <c r="G204" s="4" t="s">
        <v>219</v>
      </c>
      <c r="H204" s="1">
        <v>34.565217391304351</v>
      </c>
      <c r="J204" s="4" t="s">
        <v>219</v>
      </c>
      <c r="K204" s="1">
        <v>4.2</v>
      </c>
    </row>
    <row r="205" spans="4:11" x14ac:dyDescent="0.35">
      <c r="D205" s="4" t="s">
        <v>221</v>
      </c>
      <c r="E205" s="20">
        <v>31</v>
      </c>
      <c r="G205" s="4" t="s">
        <v>220</v>
      </c>
      <c r="H205" s="1">
        <v>32.902439024390247</v>
      </c>
      <c r="J205" s="4" t="s">
        <v>220</v>
      </c>
      <c r="K205" s="1">
        <v>6.8666666666666663</v>
      </c>
    </row>
    <row r="206" spans="4:11" x14ac:dyDescent="0.35">
      <c r="D206" s="4" t="s">
        <v>222</v>
      </c>
      <c r="E206" s="20">
        <v>34</v>
      </c>
      <c r="G206" s="4" t="s">
        <v>221</v>
      </c>
      <c r="H206" s="1">
        <v>33.451612903225808</v>
      </c>
      <c r="J206" s="4" t="s">
        <v>221</v>
      </c>
      <c r="K206" s="1">
        <v>6.2857142857142856</v>
      </c>
    </row>
    <row r="207" spans="4:11" x14ac:dyDescent="0.35">
      <c r="D207" s="4" t="s">
        <v>223</v>
      </c>
      <c r="E207" s="20">
        <v>31</v>
      </c>
      <c r="G207" s="4" t="s">
        <v>222</v>
      </c>
      <c r="H207" s="1">
        <v>36.117647058823529</v>
      </c>
      <c r="J207" s="4" t="s">
        <v>222</v>
      </c>
      <c r="K207" s="1">
        <v>4.0909090909090908</v>
      </c>
    </row>
    <row r="208" spans="4:11" x14ac:dyDescent="0.35">
      <c r="D208" s="4" t="s">
        <v>224</v>
      </c>
      <c r="E208" s="20">
        <v>31</v>
      </c>
      <c r="G208" s="4" t="s">
        <v>223</v>
      </c>
      <c r="H208" s="1">
        <v>36.322580645161288</v>
      </c>
      <c r="J208" s="4" t="s">
        <v>223</v>
      </c>
      <c r="K208" s="1">
        <v>4</v>
      </c>
    </row>
    <row r="209" spans="4:11" x14ac:dyDescent="0.35">
      <c r="D209" s="4" t="s">
        <v>225</v>
      </c>
      <c r="E209" s="20">
        <v>44</v>
      </c>
      <c r="G209" s="4" t="s">
        <v>224</v>
      </c>
      <c r="H209" s="1">
        <v>32.806451612903224</v>
      </c>
      <c r="J209" s="4" t="s">
        <v>224</v>
      </c>
      <c r="K209" s="1">
        <v>5.4285714285714288</v>
      </c>
    </row>
    <row r="210" spans="4:11" x14ac:dyDescent="0.35">
      <c r="D210" s="4" t="s">
        <v>226</v>
      </c>
      <c r="E210" s="20">
        <v>43</v>
      </c>
      <c r="G210" s="4" t="s">
        <v>225</v>
      </c>
      <c r="H210" s="1">
        <v>37.704545454545453</v>
      </c>
      <c r="J210" s="4" t="s">
        <v>225</v>
      </c>
      <c r="K210" s="1">
        <v>5.8</v>
      </c>
    </row>
    <row r="211" spans="4:11" x14ac:dyDescent="0.35">
      <c r="D211" s="4" t="s">
        <v>227</v>
      </c>
      <c r="E211" s="20">
        <v>33</v>
      </c>
      <c r="G211" s="4" t="s">
        <v>226</v>
      </c>
      <c r="H211" s="1">
        <v>36.534883720930232</v>
      </c>
      <c r="J211" s="4" t="s">
        <v>226</v>
      </c>
      <c r="K211" s="1">
        <v>4.5625</v>
      </c>
    </row>
    <row r="212" spans="4:11" x14ac:dyDescent="0.35">
      <c r="D212" s="4" t="s">
        <v>228</v>
      </c>
      <c r="E212" s="20">
        <v>28</v>
      </c>
      <c r="G212" s="4" t="s">
        <v>227</v>
      </c>
      <c r="H212" s="1">
        <v>35.303030303030305</v>
      </c>
      <c r="J212" s="4" t="s">
        <v>227</v>
      </c>
      <c r="K212" s="1">
        <v>4.5454545454545459</v>
      </c>
    </row>
    <row r="213" spans="4:11" x14ac:dyDescent="0.35">
      <c r="D213" s="4" t="s">
        <v>229</v>
      </c>
      <c r="E213" s="20">
        <v>34</v>
      </c>
      <c r="G213" s="4" t="s">
        <v>228</v>
      </c>
      <c r="H213" s="1">
        <v>41.535714285714285</v>
      </c>
      <c r="J213" s="4" t="s">
        <v>228</v>
      </c>
      <c r="K213" s="1">
        <v>5.75</v>
      </c>
    </row>
    <row r="214" spans="4:11" x14ac:dyDescent="0.35">
      <c r="D214" s="4" t="s">
        <v>230</v>
      </c>
      <c r="E214" s="20">
        <v>24</v>
      </c>
      <c r="G214" s="4" t="s">
        <v>229</v>
      </c>
      <c r="H214" s="1">
        <v>38.147058823529413</v>
      </c>
      <c r="J214" s="4" t="s">
        <v>229</v>
      </c>
      <c r="K214" s="1">
        <v>5.2</v>
      </c>
    </row>
    <row r="215" spans="4:11" x14ac:dyDescent="0.35">
      <c r="D215" s="4" t="s">
        <v>231</v>
      </c>
      <c r="E215" s="20">
        <v>27</v>
      </c>
      <c r="G215" s="4" t="s">
        <v>230</v>
      </c>
      <c r="H215" s="1">
        <v>37.166666666666664</v>
      </c>
      <c r="J215" s="4" t="s">
        <v>230</v>
      </c>
      <c r="K215" s="1">
        <v>7.25</v>
      </c>
    </row>
    <row r="216" spans="4:11" x14ac:dyDescent="0.35">
      <c r="D216" s="4" t="s">
        <v>232</v>
      </c>
      <c r="E216" s="20">
        <v>23</v>
      </c>
      <c r="G216" s="4" t="s">
        <v>231</v>
      </c>
      <c r="H216" s="1">
        <v>33.629629629629626</v>
      </c>
      <c r="J216" s="4" t="s">
        <v>231</v>
      </c>
      <c r="K216" s="1">
        <v>4.8</v>
      </c>
    </row>
    <row r="217" spans="4:11" x14ac:dyDescent="0.35">
      <c r="D217" s="4" t="s">
        <v>233</v>
      </c>
      <c r="E217" s="20">
        <v>35</v>
      </c>
      <c r="G217" s="4" t="s">
        <v>232</v>
      </c>
      <c r="H217" s="1">
        <v>33.130434782608695</v>
      </c>
      <c r="J217" s="4" t="s">
        <v>232</v>
      </c>
      <c r="K217" s="1">
        <v>4.5384615384615383</v>
      </c>
    </row>
    <row r="218" spans="4:11" x14ac:dyDescent="0.35">
      <c r="D218" s="4" t="s">
        <v>234</v>
      </c>
      <c r="E218" s="20">
        <v>39</v>
      </c>
      <c r="G218" s="4" t="s">
        <v>233</v>
      </c>
      <c r="H218" s="1">
        <v>36.085714285714289</v>
      </c>
      <c r="J218" s="4" t="s">
        <v>233</v>
      </c>
      <c r="K218" s="1">
        <v>4.5999999999999996</v>
      </c>
    </row>
    <row r="219" spans="4:11" x14ac:dyDescent="0.35">
      <c r="D219" s="4" t="s">
        <v>235</v>
      </c>
      <c r="E219" s="20">
        <v>30</v>
      </c>
      <c r="G219" s="4" t="s">
        <v>234</v>
      </c>
      <c r="H219" s="1">
        <v>33.512820512820511</v>
      </c>
      <c r="J219" s="4" t="s">
        <v>234</v>
      </c>
      <c r="K219" s="1">
        <v>5</v>
      </c>
    </row>
    <row r="220" spans="4:11" x14ac:dyDescent="0.35">
      <c r="D220" s="4" t="s">
        <v>236</v>
      </c>
      <c r="E220" s="20">
        <v>43</v>
      </c>
      <c r="G220" s="4" t="s">
        <v>235</v>
      </c>
      <c r="H220" s="1">
        <v>33.733333333333334</v>
      </c>
      <c r="J220" s="4" t="s">
        <v>235</v>
      </c>
      <c r="K220" s="1">
        <v>7</v>
      </c>
    </row>
    <row r="221" spans="4:11" x14ac:dyDescent="0.35">
      <c r="D221" s="4" t="s">
        <v>237</v>
      </c>
      <c r="E221" s="20">
        <v>27</v>
      </c>
      <c r="G221" s="4" t="s">
        <v>236</v>
      </c>
      <c r="H221" s="1">
        <v>34.279069767441861</v>
      </c>
      <c r="J221" s="4" t="s">
        <v>236</v>
      </c>
      <c r="K221" s="1">
        <v>4.7777777777777777</v>
      </c>
    </row>
    <row r="222" spans="4:11" x14ac:dyDescent="0.35">
      <c r="D222" s="4" t="s">
        <v>238</v>
      </c>
      <c r="E222" s="20">
        <v>42</v>
      </c>
      <c r="G222" s="4" t="s">
        <v>237</v>
      </c>
      <c r="H222" s="1">
        <v>36.222222222222221</v>
      </c>
      <c r="J222" s="4" t="s">
        <v>237</v>
      </c>
      <c r="K222" s="1">
        <v>5.2727272727272725</v>
      </c>
    </row>
    <row r="223" spans="4:11" x14ac:dyDescent="0.35">
      <c r="D223" s="4" t="s">
        <v>239</v>
      </c>
      <c r="E223" s="20">
        <v>32</v>
      </c>
      <c r="G223" s="4" t="s">
        <v>238</v>
      </c>
      <c r="H223" s="1">
        <v>35.904761904761905</v>
      </c>
      <c r="J223" s="4" t="s">
        <v>238</v>
      </c>
      <c r="K223" s="1">
        <v>4.2727272727272725</v>
      </c>
    </row>
    <row r="224" spans="4:11" x14ac:dyDescent="0.35">
      <c r="D224" s="4" t="s">
        <v>240</v>
      </c>
      <c r="E224" s="20">
        <v>32</v>
      </c>
      <c r="G224" s="4" t="s">
        <v>239</v>
      </c>
      <c r="H224" s="1">
        <v>32.53125</v>
      </c>
      <c r="J224" s="4" t="s">
        <v>239</v>
      </c>
      <c r="K224" s="1">
        <v>5</v>
      </c>
    </row>
    <row r="225" spans="4:11" x14ac:dyDescent="0.35">
      <c r="D225" s="4" t="s">
        <v>241</v>
      </c>
      <c r="E225" s="20">
        <v>28</v>
      </c>
      <c r="G225" s="4" t="s">
        <v>240</v>
      </c>
      <c r="H225" s="1">
        <v>33.84375</v>
      </c>
      <c r="J225" s="4" t="s">
        <v>240</v>
      </c>
      <c r="K225" s="1">
        <v>4.3571428571428568</v>
      </c>
    </row>
    <row r="226" spans="4:11" x14ac:dyDescent="0.35">
      <c r="D226" s="4" t="s">
        <v>242</v>
      </c>
      <c r="E226" s="20">
        <v>32</v>
      </c>
      <c r="G226" s="4" t="s">
        <v>241</v>
      </c>
      <c r="H226" s="1">
        <v>35.214285714285715</v>
      </c>
      <c r="J226" s="4" t="s">
        <v>241</v>
      </c>
      <c r="K226" s="1">
        <v>4.8571428571428568</v>
      </c>
    </row>
    <row r="227" spans="4:11" x14ac:dyDescent="0.35">
      <c r="D227" s="4" t="s">
        <v>243</v>
      </c>
      <c r="E227" s="20">
        <v>39</v>
      </c>
      <c r="G227" s="4" t="s">
        <v>242</v>
      </c>
      <c r="H227" s="1">
        <v>37.21875</v>
      </c>
      <c r="J227" s="4" t="s">
        <v>242</v>
      </c>
      <c r="K227" s="1">
        <v>5.125</v>
      </c>
    </row>
    <row r="228" spans="4:11" x14ac:dyDescent="0.35">
      <c r="D228" s="4" t="s">
        <v>244</v>
      </c>
      <c r="E228" s="20">
        <v>40</v>
      </c>
      <c r="G228" s="4" t="s">
        <v>243</v>
      </c>
      <c r="H228" s="1">
        <v>36.871794871794869</v>
      </c>
      <c r="J228" s="4" t="s">
        <v>243</v>
      </c>
      <c r="K228" s="1">
        <v>5</v>
      </c>
    </row>
    <row r="229" spans="4:11" x14ac:dyDescent="0.35">
      <c r="D229" s="4" t="s">
        <v>245</v>
      </c>
      <c r="E229" s="20">
        <v>31</v>
      </c>
      <c r="G229" s="4" t="s">
        <v>244</v>
      </c>
      <c r="H229" s="1">
        <v>36.450000000000003</v>
      </c>
      <c r="J229" s="4" t="s">
        <v>244</v>
      </c>
      <c r="K229" s="1">
        <v>5.2222222222222223</v>
      </c>
    </row>
    <row r="230" spans="4:11" x14ac:dyDescent="0.35">
      <c r="D230" s="4" t="s">
        <v>246</v>
      </c>
      <c r="E230" s="20">
        <v>34</v>
      </c>
      <c r="G230" s="4" t="s">
        <v>245</v>
      </c>
      <c r="H230" s="1">
        <v>32.935483870967744</v>
      </c>
      <c r="J230" s="4" t="s">
        <v>245</v>
      </c>
      <c r="K230" s="1">
        <v>4.2222222222222223</v>
      </c>
    </row>
    <row r="231" spans="4:11" x14ac:dyDescent="0.35">
      <c r="D231" s="4" t="s">
        <v>247</v>
      </c>
      <c r="E231" s="20">
        <v>37</v>
      </c>
      <c r="G231" s="4" t="s">
        <v>246</v>
      </c>
      <c r="H231" s="1">
        <v>41.323529411764703</v>
      </c>
      <c r="J231" s="4" t="s">
        <v>246</v>
      </c>
      <c r="K231" s="1">
        <v>4.8571428571428568</v>
      </c>
    </row>
    <row r="232" spans="4:11" x14ac:dyDescent="0.35">
      <c r="D232" s="4" t="s">
        <v>248</v>
      </c>
      <c r="E232" s="20">
        <v>30</v>
      </c>
      <c r="G232" s="4" t="s">
        <v>247</v>
      </c>
      <c r="H232" s="1">
        <v>34.432432432432435</v>
      </c>
      <c r="J232" s="4" t="s">
        <v>247</v>
      </c>
      <c r="K232" s="1">
        <v>3.8888888888888888</v>
      </c>
    </row>
    <row r="233" spans="4:11" x14ac:dyDescent="0.35">
      <c r="D233" s="4" t="s">
        <v>249</v>
      </c>
      <c r="E233" s="20">
        <v>25</v>
      </c>
      <c r="G233" s="4" t="s">
        <v>248</v>
      </c>
      <c r="H233" s="1">
        <v>36.966666666666669</v>
      </c>
      <c r="J233" s="4" t="s">
        <v>248</v>
      </c>
      <c r="K233" s="1">
        <v>4</v>
      </c>
    </row>
    <row r="234" spans="4:11" x14ac:dyDescent="0.35">
      <c r="D234" s="4" t="s">
        <v>250</v>
      </c>
      <c r="E234" s="20">
        <v>38</v>
      </c>
      <c r="G234" s="4" t="s">
        <v>249</v>
      </c>
      <c r="H234" s="1">
        <v>39.520000000000003</v>
      </c>
      <c r="J234" s="4" t="s">
        <v>249</v>
      </c>
      <c r="K234" s="1">
        <v>5</v>
      </c>
    </row>
    <row r="235" spans="4:11" x14ac:dyDescent="0.35">
      <c r="D235" s="4" t="s">
        <v>251</v>
      </c>
      <c r="E235" s="20">
        <v>27</v>
      </c>
      <c r="G235" s="4" t="s">
        <v>250</v>
      </c>
      <c r="H235" s="1">
        <v>36.026315789473685</v>
      </c>
      <c r="J235" s="4" t="s">
        <v>250</v>
      </c>
      <c r="K235" s="1">
        <v>5.7777777777777777</v>
      </c>
    </row>
    <row r="236" spans="4:11" x14ac:dyDescent="0.35">
      <c r="D236" s="4" t="s">
        <v>252</v>
      </c>
      <c r="E236" s="20">
        <v>37</v>
      </c>
      <c r="G236" s="4" t="s">
        <v>251</v>
      </c>
      <c r="H236" s="1">
        <v>32.370370370370374</v>
      </c>
      <c r="J236" s="4" t="s">
        <v>251</v>
      </c>
      <c r="K236" s="1">
        <v>2.6</v>
      </c>
    </row>
    <row r="237" spans="4:11" x14ac:dyDescent="0.35">
      <c r="D237" s="4" t="s">
        <v>253</v>
      </c>
      <c r="E237" s="20">
        <v>33</v>
      </c>
      <c r="G237" s="4" t="s">
        <v>252</v>
      </c>
      <c r="H237" s="1">
        <v>33.243243243243242</v>
      </c>
      <c r="J237" s="4" t="s">
        <v>252</v>
      </c>
      <c r="K237" s="1">
        <v>6.5</v>
      </c>
    </row>
    <row r="238" spans="4:11" x14ac:dyDescent="0.35">
      <c r="D238" s="4" t="s">
        <v>254</v>
      </c>
      <c r="E238" s="20">
        <v>23</v>
      </c>
      <c r="G238" s="4" t="s">
        <v>253</v>
      </c>
      <c r="H238" s="1">
        <v>33.575757575757578</v>
      </c>
      <c r="J238" s="4" t="s">
        <v>253</v>
      </c>
      <c r="K238" s="1">
        <v>3.8181818181818183</v>
      </c>
    </row>
    <row r="239" spans="4:11" x14ac:dyDescent="0.35">
      <c r="D239" s="4" t="s">
        <v>255</v>
      </c>
      <c r="E239" s="20">
        <v>27</v>
      </c>
      <c r="G239" s="4" t="s">
        <v>254</v>
      </c>
      <c r="H239" s="1">
        <v>31.130434782608695</v>
      </c>
      <c r="J239" s="4" t="s">
        <v>254</v>
      </c>
      <c r="K239" s="1">
        <v>4.4000000000000004</v>
      </c>
    </row>
    <row r="240" spans="4:11" x14ac:dyDescent="0.35">
      <c r="D240" s="4" t="s">
        <v>256</v>
      </c>
      <c r="E240" s="20">
        <v>29</v>
      </c>
      <c r="G240" s="4" t="s">
        <v>255</v>
      </c>
      <c r="H240" s="1">
        <v>36.888888888888886</v>
      </c>
      <c r="J240" s="4" t="s">
        <v>255</v>
      </c>
      <c r="K240" s="1">
        <v>4.5</v>
      </c>
    </row>
    <row r="241" spans="4:11" x14ac:dyDescent="0.35">
      <c r="D241" s="4" t="s">
        <v>257</v>
      </c>
      <c r="E241" s="20">
        <v>38</v>
      </c>
      <c r="G241" s="4" t="s">
        <v>256</v>
      </c>
      <c r="H241" s="1">
        <v>29.862068965517242</v>
      </c>
      <c r="J241" s="4" t="s">
        <v>256</v>
      </c>
      <c r="K241" s="1">
        <v>4.625</v>
      </c>
    </row>
    <row r="242" spans="4:11" x14ac:dyDescent="0.35">
      <c r="D242" s="4" t="s">
        <v>258</v>
      </c>
      <c r="E242" s="20">
        <v>28</v>
      </c>
      <c r="G242" s="4" t="s">
        <v>257</v>
      </c>
      <c r="H242" s="1">
        <v>36.526315789473685</v>
      </c>
      <c r="J242" s="4" t="s">
        <v>257</v>
      </c>
      <c r="K242" s="1">
        <v>4.5</v>
      </c>
    </row>
    <row r="243" spans="4:11" x14ac:dyDescent="0.35">
      <c r="D243" s="4" t="s">
        <v>259</v>
      </c>
      <c r="E243" s="20">
        <v>36</v>
      </c>
      <c r="G243" s="4" t="s">
        <v>258</v>
      </c>
      <c r="H243" s="1">
        <v>34.571428571428569</v>
      </c>
      <c r="J243" s="4" t="s">
        <v>258</v>
      </c>
      <c r="K243" s="1">
        <v>5.833333333333333</v>
      </c>
    </row>
    <row r="244" spans="4:11" x14ac:dyDescent="0.35">
      <c r="D244" s="4" t="s">
        <v>260</v>
      </c>
      <c r="E244" s="20">
        <v>31</v>
      </c>
      <c r="G244" s="4" t="s">
        <v>259</v>
      </c>
      <c r="H244" s="1">
        <v>38.5</v>
      </c>
      <c r="J244" s="4" t="s">
        <v>259</v>
      </c>
      <c r="K244" s="1">
        <v>4.666666666666667</v>
      </c>
    </row>
    <row r="245" spans="4:11" x14ac:dyDescent="0.35">
      <c r="D245" s="4" t="s">
        <v>261</v>
      </c>
      <c r="E245" s="20">
        <v>34</v>
      </c>
      <c r="G245" s="4" t="s">
        <v>260</v>
      </c>
      <c r="H245" s="1">
        <v>37.12903225806452</v>
      </c>
      <c r="J245" s="4" t="s">
        <v>260</v>
      </c>
      <c r="K245" s="1">
        <v>4.666666666666667</v>
      </c>
    </row>
    <row r="246" spans="4:11" x14ac:dyDescent="0.35">
      <c r="D246" s="4" t="s">
        <v>262</v>
      </c>
      <c r="E246" s="20">
        <v>39</v>
      </c>
      <c r="G246" s="4" t="s">
        <v>261</v>
      </c>
      <c r="H246" s="1">
        <v>33.852941176470587</v>
      </c>
      <c r="J246" s="4" t="s">
        <v>261</v>
      </c>
      <c r="K246" s="1">
        <v>6.75</v>
      </c>
    </row>
    <row r="247" spans="4:11" x14ac:dyDescent="0.35">
      <c r="D247" s="4" t="s">
        <v>263</v>
      </c>
      <c r="E247" s="20">
        <v>40</v>
      </c>
      <c r="G247" s="4" t="s">
        <v>262</v>
      </c>
      <c r="H247" s="1">
        <v>37.230769230769234</v>
      </c>
      <c r="J247" s="4" t="s">
        <v>262</v>
      </c>
      <c r="K247" s="1">
        <v>5.7</v>
      </c>
    </row>
    <row r="248" spans="4:11" x14ac:dyDescent="0.35">
      <c r="D248" s="4" t="s">
        <v>264</v>
      </c>
      <c r="E248" s="20">
        <v>31</v>
      </c>
      <c r="G248" s="4" t="s">
        <v>263</v>
      </c>
      <c r="H248" s="1">
        <v>36.075000000000003</v>
      </c>
      <c r="J248" s="4" t="s">
        <v>263</v>
      </c>
      <c r="K248" s="1">
        <v>5.5</v>
      </c>
    </row>
    <row r="249" spans="4:11" x14ac:dyDescent="0.35">
      <c r="D249" s="4" t="s">
        <v>265</v>
      </c>
      <c r="E249" s="20">
        <v>28</v>
      </c>
      <c r="G249" s="4" t="s">
        <v>264</v>
      </c>
      <c r="H249" s="1">
        <v>34.354838709677416</v>
      </c>
      <c r="J249" s="4" t="s">
        <v>264</v>
      </c>
      <c r="K249" s="1">
        <v>6.2222222222222223</v>
      </c>
    </row>
    <row r="250" spans="4:11" x14ac:dyDescent="0.35">
      <c r="D250" s="4" t="s">
        <v>7</v>
      </c>
      <c r="E250" s="20">
        <v>32</v>
      </c>
      <c r="G250" s="4" t="s">
        <v>265</v>
      </c>
      <c r="H250" s="1">
        <v>39.571428571428569</v>
      </c>
      <c r="J250" s="4" t="s">
        <v>265</v>
      </c>
      <c r="K250" s="1">
        <v>5.833333333333333</v>
      </c>
    </row>
    <row r="251" spans="4:11" x14ac:dyDescent="0.35">
      <c r="D251" s="4" t="s">
        <v>8</v>
      </c>
      <c r="E251" s="20">
        <v>28</v>
      </c>
      <c r="G251" s="4" t="s">
        <v>7</v>
      </c>
      <c r="H251" s="1">
        <v>37.53125</v>
      </c>
      <c r="J251" s="4" t="s">
        <v>7</v>
      </c>
      <c r="K251" s="1">
        <v>3.7</v>
      </c>
    </row>
    <row r="252" spans="4:11" x14ac:dyDescent="0.35">
      <c r="D252" s="4" t="s">
        <v>9</v>
      </c>
      <c r="E252" s="20">
        <v>28</v>
      </c>
      <c r="G252" s="4" t="s">
        <v>8</v>
      </c>
      <c r="H252" s="1">
        <v>31.357142857142858</v>
      </c>
      <c r="J252" s="4" t="s">
        <v>8</v>
      </c>
      <c r="K252" s="1">
        <v>5.8</v>
      </c>
    </row>
    <row r="253" spans="4:11" x14ac:dyDescent="0.35">
      <c r="D253" s="4" t="s">
        <v>10</v>
      </c>
      <c r="E253" s="20">
        <v>25</v>
      </c>
      <c r="G253" s="4" t="s">
        <v>9</v>
      </c>
      <c r="H253" s="1">
        <v>35.285714285714285</v>
      </c>
      <c r="J253" s="4" t="s">
        <v>9</v>
      </c>
      <c r="K253" s="1">
        <v>4</v>
      </c>
    </row>
    <row r="254" spans="4:11" x14ac:dyDescent="0.35">
      <c r="D254" s="4" t="s">
        <v>11</v>
      </c>
      <c r="E254" s="20">
        <v>23</v>
      </c>
      <c r="G254" s="4" t="s">
        <v>10</v>
      </c>
      <c r="H254" s="1">
        <v>34</v>
      </c>
      <c r="J254" s="4" t="s">
        <v>10</v>
      </c>
      <c r="K254" s="1">
        <v>2</v>
      </c>
    </row>
    <row r="255" spans="4:11" x14ac:dyDescent="0.35">
      <c r="D255" s="4" t="s">
        <v>12</v>
      </c>
      <c r="E255" s="20">
        <v>22</v>
      </c>
      <c r="G255" s="4" t="s">
        <v>11</v>
      </c>
      <c r="H255" s="1">
        <v>28.391304347826086</v>
      </c>
      <c r="J255" s="4" t="s">
        <v>11</v>
      </c>
      <c r="K255" s="1">
        <v>6</v>
      </c>
    </row>
    <row r="256" spans="4:11" x14ac:dyDescent="0.35">
      <c r="D256" s="4" t="s">
        <v>13</v>
      </c>
      <c r="E256" s="20">
        <v>33</v>
      </c>
      <c r="G256" s="4" t="s">
        <v>12</v>
      </c>
      <c r="H256" s="1">
        <v>36.545454545454547</v>
      </c>
      <c r="J256" s="4" t="s">
        <v>12</v>
      </c>
      <c r="K256" s="1">
        <v>5</v>
      </c>
    </row>
    <row r="257" spans="4:11" x14ac:dyDescent="0.35">
      <c r="D257" s="4" t="s">
        <v>14</v>
      </c>
      <c r="E257" s="20">
        <v>31</v>
      </c>
      <c r="G257" s="4" t="s">
        <v>13</v>
      </c>
      <c r="H257" s="1">
        <v>33.939393939393938</v>
      </c>
      <c r="J257" s="4" t="s">
        <v>13</v>
      </c>
      <c r="K257" s="1">
        <v>5.1111111111111107</v>
      </c>
    </row>
    <row r="258" spans="4:11" x14ac:dyDescent="0.35">
      <c r="D258" s="4" t="s">
        <v>15</v>
      </c>
      <c r="E258" s="20">
        <v>35</v>
      </c>
      <c r="G258" s="4" t="s">
        <v>14</v>
      </c>
      <c r="H258" s="1">
        <v>38.516129032258064</v>
      </c>
      <c r="J258" s="4" t="s">
        <v>14</v>
      </c>
      <c r="K258" s="1">
        <v>3.8571428571428572</v>
      </c>
    </row>
    <row r="259" spans="4:11" x14ac:dyDescent="0.35">
      <c r="D259" s="4" t="s">
        <v>16</v>
      </c>
      <c r="E259" s="20">
        <v>30</v>
      </c>
      <c r="G259" s="4" t="s">
        <v>15</v>
      </c>
      <c r="H259" s="1">
        <v>34.74285714285714</v>
      </c>
      <c r="J259" s="4" t="s">
        <v>15</v>
      </c>
      <c r="K259" s="1">
        <v>6.5714285714285712</v>
      </c>
    </row>
    <row r="260" spans="4:11" x14ac:dyDescent="0.35">
      <c r="D260" s="4" t="s">
        <v>17</v>
      </c>
      <c r="E260" s="20">
        <v>32</v>
      </c>
      <c r="G260" s="4" t="s">
        <v>16</v>
      </c>
      <c r="H260" s="1">
        <v>34.5</v>
      </c>
      <c r="J260" s="4" t="s">
        <v>16</v>
      </c>
      <c r="K260" s="1">
        <v>5.2857142857142856</v>
      </c>
    </row>
    <row r="261" spans="4:11" x14ac:dyDescent="0.35">
      <c r="D261" s="4" t="s">
        <v>18</v>
      </c>
      <c r="E261" s="20">
        <v>39</v>
      </c>
      <c r="G261" s="4" t="s">
        <v>17</v>
      </c>
      <c r="H261" s="1">
        <v>31.65625</v>
      </c>
      <c r="J261" s="4" t="s">
        <v>17</v>
      </c>
      <c r="K261" s="1">
        <v>5.5</v>
      </c>
    </row>
    <row r="262" spans="4:11" x14ac:dyDescent="0.35">
      <c r="D262" s="4" t="s">
        <v>19</v>
      </c>
      <c r="E262" s="20">
        <v>39</v>
      </c>
      <c r="G262" s="4" t="s">
        <v>18</v>
      </c>
      <c r="H262" s="1">
        <v>37.384615384615387</v>
      </c>
      <c r="J262" s="4" t="s">
        <v>18</v>
      </c>
      <c r="K262" s="1">
        <v>4.8181818181818183</v>
      </c>
    </row>
    <row r="263" spans="4:11" x14ac:dyDescent="0.35">
      <c r="D263" s="4" t="s">
        <v>20</v>
      </c>
      <c r="E263" s="20">
        <v>30</v>
      </c>
      <c r="G263" s="4" t="s">
        <v>19</v>
      </c>
      <c r="H263" s="1">
        <v>36.205128205128204</v>
      </c>
      <c r="J263" s="4" t="s">
        <v>19</v>
      </c>
      <c r="K263" s="1">
        <v>5</v>
      </c>
    </row>
    <row r="264" spans="4:11" x14ac:dyDescent="0.35">
      <c r="D264" s="4" t="s">
        <v>21</v>
      </c>
      <c r="E264" s="20">
        <v>29</v>
      </c>
      <c r="G264" s="4" t="s">
        <v>20</v>
      </c>
      <c r="H264" s="1">
        <v>35.6</v>
      </c>
      <c r="J264" s="4" t="s">
        <v>20</v>
      </c>
      <c r="K264" s="1">
        <v>3.2222222222222223</v>
      </c>
    </row>
    <row r="265" spans="4:11" x14ac:dyDescent="0.35">
      <c r="D265" s="4" t="s">
        <v>22</v>
      </c>
      <c r="E265" s="20">
        <v>34</v>
      </c>
      <c r="G265" s="4" t="s">
        <v>21</v>
      </c>
      <c r="H265" s="1">
        <v>31.068965517241381</v>
      </c>
      <c r="J265" s="4" t="s">
        <v>21</v>
      </c>
      <c r="K265" s="1">
        <v>6.333333333333333</v>
      </c>
    </row>
    <row r="266" spans="4:11" x14ac:dyDescent="0.35">
      <c r="D266" s="4" t="s">
        <v>23</v>
      </c>
      <c r="E266" s="20">
        <v>30</v>
      </c>
      <c r="G266" s="4" t="s">
        <v>22</v>
      </c>
      <c r="H266" s="1">
        <v>33</v>
      </c>
      <c r="J266" s="4" t="s">
        <v>22</v>
      </c>
      <c r="K266" s="1">
        <v>3.8</v>
      </c>
    </row>
    <row r="267" spans="4:11" x14ac:dyDescent="0.35">
      <c r="D267" s="4" t="s">
        <v>24</v>
      </c>
      <c r="E267" s="20">
        <v>28</v>
      </c>
      <c r="G267" s="4" t="s">
        <v>23</v>
      </c>
      <c r="H267" s="1">
        <v>36.233333333333334</v>
      </c>
      <c r="J267" s="4" t="s">
        <v>23</v>
      </c>
      <c r="K267" s="1">
        <v>3.1111111111111112</v>
      </c>
    </row>
    <row r="268" spans="4:11" x14ac:dyDescent="0.35">
      <c r="D268" s="4" t="s">
        <v>25</v>
      </c>
      <c r="E268" s="20">
        <v>33</v>
      </c>
      <c r="G268" s="4" t="s">
        <v>24</v>
      </c>
      <c r="H268" s="1">
        <v>37.142857142857146</v>
      </c>
      <c r="J268" s="4" t="s">
        <v>24</v>
      </c>
      <c r="K268" s="1">
        <v>2.8333333333333335</v>
      </c>
    </row>
    <row r="269" spans="4:11" x14ac:dyDescent="0.35">
      <c r="D269" s="4" t="s">
        <v>26</v>
      </c>
      <c r="E269" s="20">
        <v>30</v>
      </c>
      <c r="G269" s="4" t="s">
        <v>25</v>
      </c>
      <c r="H269" s="1">
        <v>34.666666666666664</v>
      </c>
      <c r="J269" s="4" t="s">
        <v>25</v>
      </c>
      <c r="K269" s="1">
        <v>6.625</v>
      </c>
    </row>
    <row r="270" spans="4:11" x14ac:dyDescent="0.35">
      <c r="D270" s="4" t="s">
        <v>27</v>
      </c>
      <c r="E270" s="20">
        <v>31</v>
      </c>
      <c r="G270" s="4" t="s">
        <v>26</v>
      </c>
      <c r="H270" s="1">
        <v>36.033333333333331</v>
      </c>
      <c r="J270" s="4" t="s">
        <v>26</v>
      </c>
      <c r="K270" s="1">
        <v>3.5</v>
      </c>
    </row>
    <row r="271" spans="4:11" x14ac:dyDescent="0.35">
      <c r="D271" s="4" t="s">
        <v>28</v>
      </c>
      <c r="E271" s="20">
        <v>27</v>
      </c>
      <c r="G271" s="4" t="s">
        <v>27</v>
      </c>
      <c r="H271" s="1">
        <v>33.838709677419352</v>
      </c>
      <c r="J271" s="4" t="s">
        <v>27</v>
      </c>
      <c r="K271" s="1">
        <v>5.166666666666667</v>
      </c>
    </row>
    <row r="272" spans="4:11" x14ac:dyDescent="0.35">
      <c r="D272" s="4" t="s">
        <v>29</v>
      </c>
      <c r="E272" s="20">
        <v>32</v>
      </c>
      <c r="G272" s="4" t="s">
        <v>28</v>
      </c>
      <c r="H272" s="1">
        <v>34.592592592592595</v>
      </c>
      <c r="J272" s="4" t="s">
        <v>28</v>
      </c>
      <c r="K272" s="1">
        <v>5.333333333333333</v>
      </c>
    </row>
    <row r="273" spans="4:11" x14ac:dyDescent="0.35">
      <c r="D273" s="4" t="s">
        <v>30</v>
      </c>
      <c r="E273" s="20">
        <v>29</v>
      </c>
      <c r="G273" s="4" t="s">
        <v>29</v>
      </c>
      <c r="H273" s="1">
        <v>34.4375</v>
      </c>
      <c r="J273" s="4" t="s">
        <v>29</v>
      </c>
      <c r="K273" s="1">
        <v>4.875</v>
      </c>
    </row>
    <row r="274" spans="4:11" x14ac:dyDescent="0.35">
      <c r="D274" s="4" t="s">
        <v>31</v>
      </c>
      <c r="E274" s="20">
        <v>29</v>
      </c>
      <c r="G274" s="4" t="s">
        <v>30</v>
      </c>
      <c r="H274" s="1">
        <v>36.172413793103445</v>
      </c>
      <c r="J274" s="4" t="s">
        <v>30</v>
      </c>
      <c r="K274" s="1">
        <v>4.5</v>
      </c>
    </row>
    <row r="275" spans="4:11" x14ac:dyDescent="0.35">
      <c r="D275" s="4" t="s">
        <v>32</v>
      </c>
      <c r="E275" s="20">
        <v>29</v>
      </c>
      <c r="G275" s="4" t="s">
        <v>31</v>
      </c>
      <c r="H275" s="1">
        <v>34.758620689655174</v>
      </c>
      <c r="J275" s="4" t="s">
        <v>31</v>
      </c>
      <c r="K275" s="1">
        <v>4.625</v>
      </c>
    </row>
    <row r="276" spans="4:11" x14ac:dyDescent="0.35">
      <c r="D276" s="4" t="s">
        <v>33</v>
      </c>
      <c r="E276" s="20">
        <v>30</v>
      </c>
      <c r="G276" s="4" t="s">
        <v>32</v>
      </c>
      <c r="H276" s="1">
        <v>37.241379310344826</v>
      </c>
      <c r="J276" s="4" t="s">
        <v>32</v>
      </c>
      <c r="K276" s="1">
        <v>5</v>
      </c>
    </row>
    <row r="277" spans="4:11" x14ac:dyDescent="0.35">
      <c r="D277" s="4" t="s">
        <v>34</v>
      </c>
      <c r="E277" s="20">
        <v>32</v>
      </c>
      <c r="G277" s="4" t="s">
        <v>33</v>
      </c>
      <c r="H277" s="1">
        <v>33.9</v>
      </c>
      <c r="J277" s="4" t="s">
        <v>33</v>
      </c>
      <c r="K277" s="1">
        <v>6.8181818181818183</v>
      </c>
    </row>
    <row r="278" spans="4:11" x14ac:dyDescent="0.35">
      <c r="D278" s="4" t="s">
        <v>35</v>
      </c>
      <c r="E278" s="20">
        <v>39</v>
      </c>
      <c r="G278" s="4" t="s">
        <v>34</v>
      </c>
      <c r="H278" s="1">
        <v>35.4375</v>
      </c>
      <c r="J278" s="4" t="s">
        <v>34</v>
      </c>
      <c r="K278" s="1">
        <v>6.375</v>
      </c>
    </row>
    <row r="279" spans="4:11" x14ac:dyDescent="0.35">
      <c r="D279" s="4" t="s">
        <v>36</v>
      </c>
      <c r="E279" s="20">
        <v>32</v>
      </c>
      <c r="G279" s="4" t="s">
        <v>35</v>
      </c>
      <c r="H279" s="1">
        <v>36.820512820512818</v>
      </c>
      <c r="J279" s="4" t="s">
        <v>35</v>
      </c>
      <c r="K279" s="1">
        <v>4.615384615384615</v>
      </c>
    </row>
    <row r="280" spans="4:11" x14ac:dyDescent="0.35">
      <c r="D280" s="4" t="s">
        <v>37</v>
      </c>
      <c r="E280" s="20">
        <v>31</v>
      </c>
      <c r="G280" s="4" t="s">
        <v>36</v>
      </c>
      <c r="H280" s="1">
        <v>31.3125</v>
      </c>
      <c r="J280" s="4" t="s">
        <v>36</v>
      </c>
      <c r="K280" s="1">
        <v>5.5454545454545459</v>
      </c>
    </row>
    <row r="281" spans="4:11" x14ac:dyDescent="0.35">
      <c r="D281" s="4" t="s">
        <v>266</v>
      </c>
      <c r="E281" s="20">
        <v>42</v>
      </c>
      <c r="G281" s="4" t="s">
        <v>37</v>
      </c>
      <c r="H281" s="1">
        <v>39.064516129032256</v>
      </c>
      <c r="J281" s="4" t="s">
        <v>37</v>
      </c>
      <c r="K281" s="1">
        <v>6.9090909090909092</v>
      </c>
    </row>
    <row r="282" spans="4:11" x14ac:dyDescent="0.35">
      <c r="D282" s="4" t="s">
        <v>267</v>
      </c>
      <c r="E282" s="20">
        <v>34</v>
      </c>
      <c r="G282" s="4" t="s">
        <v>266</v>
      </c>
      <c r="H282" s="1">
        <v>35.428571428571431</v>
      </c>
      <c r="J282" s="4" t="s">
        <v>266</v>
      </c>
      <c r="K282" s="1">
        <v>5.2</v>
      </c>
    </row>
    <row r="283" spans="4:11" x14ac:dyDescent="0.35">
      <c r="D283" s="4" t="s">
        <v>268</v>
      </c>
      <c r="E283" s="20">
        <v>31</v>
      </c>
      <c r="G283" s="4" t="s">
        <v>267</v>
      </c>
      <c r="H283" s="1">
        <v>34.794117647058826</v>
      </c>
      <c r="J283" s="4" t="s">
        <v>267</v>
      </c>
      <c r="K283" s="1">
        <v>4.4444444444444446</v>
      </c>
    </row>
    <row r="284" spans="4:11" x14ac:dyDescent="0.35">
      <c r="D284" s="4" t="s">
        <v>269</v>
      </c>
      <c r="E284" s="20">
        <v>29</v>
      </c>
      <c r="G284" s="4" t="s">
        <v>268</v>
      </c>
      <c r="H284" s="1">
        <v>37.032258064516128</v>
      </c>
      <c r="J284" s="4" t="s">
        <v>268</v>
      </c>
      <c r="K284" s="1">
        <v>6.2727272727272725</v>
      </c>
    </row>
    <row r="285" spans="4:11" x14ac:dyDescent="0.35">
      <c r="D285" s="4" t="s">
        <v>270</v>
      </c>
      <c r="E285" s="20">
        <v>42</v>
      </c>
      <c r="G285" s="4" t="s">
        <v>269</v>
      </c>
      <c r="H285" s="1">
        <v>39.862068965517238</v>
      </c>
      <c r="J285" s="4" t="s">
        <v>269</v>
      </c>
      <c r="K285" s="1">
        <v>4.5999999999999996</v>
      </c>
    </row>
    <row r="286" spans="4:11" x14ac:dyDescent="0.35">
      <c r="D286" s="4" t="s">
        <v>271</v>
      </c>
      <c r="E286" s="20">
        <v>22</v>
      </c>
      <c r="G286" s="4" t="s">
        <v>270</v>
      </c>
      <c r="H286" s="1">
        <v>36.166666666666664</v>
      </c>
      <c r="J286" s="4" t="s">
        <v>270</v>
      </c>
      <c r="K286" s="1">
        <v>5.5</v>
      </c>
    </row>
    <row r="287" spans="4:11" x14ac:dyDescent="0.35">
      <c r="D287" s="4" t="s">
        <v>272</v>
      </c>
      <c r="E287" s="20">
        <v>28</v>
      </c>
      <c r="G287" s="4" t="s">
        <v>271</v>
      </c>
      <c r="H287" s="1">
        <v>30.40909090909091</v>
      </c>
      <c r="J287" s="4" t="s">
        <v>271</v>
      </c>
      <c r="K287" s="1">
        <v>5.4285714285714288</v>
      </c>
    </row>
    <row r="288" spans="4:11" x14ac:dyDescent="0.35">
      <c r="D288" s="4" t="s">
        <v>273</v>
      </c>
      <c r="E288" s="20">
        <v>31</v>
      </c>
      <c r="G288" s="4" t="s">
        <v>272</v>
      </c>
      <c r="H288" s="1">
        <v>40</v>
      </c>
      <c r="J288" s="4" t="s">
        <v>272</v>
      </c>
      <c r="K288" s="1">
        <v>9.5</v>
      </c>
    </row>
    <row r="289" spans="4:11" x14ac:dyDescent="0.35">
      <c r="D289" s="4" t="s">
        <v>274</v>
      </c>
      <c r="E289" s="20">
        <v>24</v>
      </c>
      <c r="G289" s="4" t="s">
        <v>273</v>
      </c>
      <c r="H289" s="1">
        <v>31.677419354838708</v>
      </c>
      <c r="J289" s="4" t="s">
        <v>273</v>
      </c>
      <c r="K289" s="1">
        <v>2.1666666666666665</v>
      </c>
    </row>
    <row r="290" spans="4:11" x14ac:dyDescent="0.35">
      <c r="D290" s="4" t="s">
        <v>275</v>
      </c>
      <c r="E290" s="20">
        <v>48</v>
      </c>
      <c r="G290" s="4" t="s">
        <v>274</v>
      </c>
      <c r="H290" s="1">
        <v>29.791666666666668</v>
      </c>
      <c r="J290" s="4" t="s">
        <v>274</v>
      </c>
      <c r="K290" s="1">
        <v>5.333333333333333</v>
      </c>
    </row>
    <row r="291" spans="4:11" x14ac:dyDescent="0.35">
      <c r="D291" s="4" t="s">
        <v>276</v>
      </c>
      <c r="E291" s="20">
        <v>32</v>
      </c>
      <c r="G291" s="4" t="s">
        <v>275</v>
      </c>
      <c r="H291" s="1">
        <v>36.833333333333336</v>
      </c>
      <c r="J291" s="4" t="s">
        <v>275</v>
      </c>
      <c r="K291" s="1">
        <v>4.1428571428571432</v>
      </c>
    </row>
    <row r="292" spans="4:11" x14ac:dyDescent="0.35">
      <c r="D292" s="4" t="s">
        <v>277</v>
      </c>
      <c r="E292" s="20">
        <v>37</v>
      </c>
      <c r="G292" s="4" t="s">
        <v>276</v>
      </c>
      <c r="H292" s="1">
        <v>33.96875</v>
      </c>
      <c r="J292" s="4" t="s">
        <v>276</v>
      </c>
      <c r="K292" s="1">
        <v>2.75</v>
      </c>
    </row>
    <row r="293" spans="4:11" x14ac:dyDescent="0.35">
      <c r="D293" s="4" t="s">
        <v>278</v>
      </c>
      <c r="E293" s="20">
        <v>30</v>
      </c>
      <c r="G293" s="4" t="s">
        <v>277</v>
      </c>
      <c r="H293" s="1">
        <v>35.864864864864863</v>
      </c>
      <c r="J293" s="4" t="s">
        <v>277</v>
      </c>
      <c r="K293" s="1">
        <v>4.4000000000000004</v>
      </c>
    </row>
    <row r="294" spans="4:11" x14ac:dyDescent="0.35">
      <c r="D294" s="4" t="s">
        <v>279</v>
      </c>
      <c r="E294" s="20">
        <v>27</v>
      </c>
      <c r="G294" s="4" t="s">
        <v>278</v>
      </c>
      <c r="H294" s="1">
        <v>37.833333333333336</v>
      </c>
      <c r="J294" s="4" t="s">
        <v>278</v>
      </c>
      <c r="K294" s="1">
        <v>5.5</v>
      </c>
    </row>
    <row r="295" spans="4:11" x14ac:dyDescent="0.35">
      <c r="D295" s="4" t="s">
        <v>280</v>
      </c>
      <c r="E295" s="20">
        <v>32</v>
      </c>
      <c r="G295" s="4" t="s">
        <v>279</v>
      </c>
      <c r="H295" s="1">
        <v>36.296296296296298</v>
      </c>
      <c r="J295" s="4" t="s">
        <v>279</v>
      </c>
      <c r="K295" s="1">
        <v>6.4</v>
      </c>
    </row>
    <row r="296" spans="4:11" x14ac:dyDescent="0.35">
      <c r="D296" s="4" t="s">
        <v>281</v>
      </c>
      <c r="E296" s="20">
        <v>33</v>
      </c>
      <c r="G296" s="4" t="s">
        <v>280</v>
      </c>
      <c r="H296" s="1">
        <v>36.375</v>
      </c>
      <c r="J296" s="4" t="s">
        <v>280</v>
      </c>
      <c r="K296" s="1">
        <v>5.25</v>
      </c>
    </row>
    <row r="297" spans="4:11" x14ac:dyDescent="0.35">
      <c r="D297" s="4" t="s">
        <v>282</v>
      </c>
      <c r="E297" s="20">
        <v>37</v>
      </c>
      <c r="G297" s="4" t="s">
        <v>281</v>
      </c>
      <c r="H297" s="1">
        <v>36</v>
      </c>
      <c r="J297" s="4" t="s">
        <v>281</v>
      </c>
      <c r="K297" s="1">
        <v>6</v>
      </c>
    </row>
    <row r="298" spans="4:11" x14ac:dyDescent="0.35">
      <c r="D298" s="4" t="s">
        <v>283</v>
      </c>
      <c r="E298" s="20">
        <v>33</v>
      </c>
      <c r="G298" s="4" t="s">
        <v>282</v>
      </c>
      <c r="H298" s="1">
        <v>37.189189189189186</v>
      </c>
      <c r="J298" s="4" t="s">
        <v>282</v>
      </c>
      <c r="K298" s="1">
        <v>5.1428571428571432</v>
      </c>
    </row>
    <row r="299" spans="4:11" x14ac:dyDescent="0.35">
      <c r="D299" s="4" t="s">
        <v>284</v>
      </c>
      <c r="E299" s="20">
        <v>35</v>
      </c>
      <c r="G299" s="4" t="s">
        <v>283</v>
      </c>
      <c r="H299" s="1">
        <v>34.666666666666664</v>
      </c>
      <c r="J299" s="4" t="s">
        <v>283</v>
      </c>
      <c r="K299" s="1">
        <v>5.25</v>
      </c>
    </row>
    <row r="300" spans="4:11" x14ac:dyDescent="0.35">
      <c r="D300" s="4" t="s">
        <v>285</v>
      </c>
      <c r="E300" s="20">
        <v>45</v>
      </c>
      <c r="G300" s="4" t="s">
        <v>284</v>
      </c>
      <c r="H300" s="1">
        <v>33</v>
      </c>
      <c r="J300" s="4" t="s">
        <v>284</v>
      </c>
      <c r="K300" s="1">
        <v>6</v>
      </c>
    </row>
    <row r="301" spans="4:11" x14ac:dyDescent="0.35">
      <c r="D301" s="4" t="s">
        <v>286</v>
      </c>
      <c r="E301" s="20">
        <v>26</v>
      </c>
      <c r="G301" s="4" t="s">
        <v>285</v>
      </c>
      <c r="H301" s="1">
        <v>39.777777777777779</v>
      </c>
      <c r="J301" s="4" t="s">
        <v>285</v>
      </c>
      <c r="K301" s="1">
        <v>5.4375</v>
      </c>
    </row>
    <row r="302" spans="4:11" x14ac:dyDescent="0.35">
      <c r="D302" s="4" t="s">
        <v>287</v>
      </c>
      <c r="E302" s="20">
        <v>24</v>
      </c>
      <c r="G302" s="4" t="s">
        <v>286</v>
      </c>
      <c r="H302" s="1">
        <v>33.57692307692308</v>
      </c>
      <c r="J302" s="4" t="s">
        <v>286</v>
      </c>
      <c r="K302" s="1">
        <v>4.5</v>
      </c>
    </row>
    <row r="303" spans="4:11" x14ac:dyDescent="0.35">
      <c r="D303" s="4" t="s">
        <v>288</v>
      </c>
      <c r="E303" s="20">
        <v>34</v>
      </c>
      <c r="G303" s="4" t="s">
        <v>287</v>
      </c>
      <c r="H303" s="1">
        <v>37.208333333333336</v>
      </c>
      <c r="J303" s="4" t="s">
        <v>287</v>
      </c>
      <c r="K303" s="1">
        <v>4.7142857142857144</v>
      </c>
    </row>
    <row r="304" spans="4:11" x14ac:dyDescent="0.35">
      <c r="D304" s="4" t="s">
        <v>289</v>
      </c>
      <c r="E304" s="20">
        <v>31</v>
      </c>
      <c r="G304" s="4" t="s">
        <v>288</v>
      </c>
      <c r="H304" s="1">
        <v>36.882352941176471</v>
      </c>
      <c r="J304" s="4" t="s">
        <v>288</v>
      </c>
      <c r="K304" s="1">
        <v>7.375</v>
      </c>
    </row>
    <row r="305" spans="4:11" x14ac:dyDescent="0.35">
      <c r="D305" s="4" t="s">
        <v>290</v>
      </c>
      <c r="E305" s="20">
        <v>42</v>
      </c>
      <c r="G305" s="4" t="s">
        <v>289</v>
      </c>
      <c r="H305" s="1">
        <v>37.612903225806448</v>
      </c>
      <c r="J305" s="4" t="s">
        <v>289</v>
      </c>
      <c r="K305" s="1">
        <v>4.1428571428571432</v>
      </c>
    </row>
    <row r="306" spans="4:11" x14ac:dyDescent="0.35">
      <c r="D306" s="4" t="s">
        <v>291</v>
      </c>
      <c r="E306" s="20">
        <v>31</v>
      </c>
      <c r="G306" s="4" t="s">
        <v>290</v>
      </c>
      <c r="H306" s="1">
        <v>33.357142857142854</v>
      </c>
      <c r="J306" s="4" t="s">
        <v>290</v>
      </c>
      <c r="K306" s="1">
        <v>5.2222222222222223</v>
      </c>
    </row>
    <row r="307" spans="4:11" x14ac:dyDescent="0.35">
      <c r="D307" s="4" t="s">
        <v>292</v>
      </c>
      <c r="E307" s="20">
        <v>34</v>
      </c>
      <c r="G307" s="4" t="s">
        <v>291</v>
      </c>
      <c r="H307" s="1">
        <v>33.967741935483872</v>
      </c>
      <c r="J307" s="4" t="s">
        <v>291</v>
      </c>
      <c r="K307" s="1">
        <v>3.375</v>
      </c>
    </row>
    <row r="308" spans="4:11" x14ac:dyDescent="0.35">
      <c r="D308" s="4" t="s">
        <v>293</v>
      </c>
      <c r="E308" s="20">
        <v>38</v>
      </c>
      <c r="G308" s="4" t="s">
        <v>292</v>
      </c>
      <c r="H308" s="1">
        <v>36.5</v>
      </c>
      <c r="J308" s="4" t="s">
        <v>292</v>
      </c>
      <c r="K308" s="1">
        <v>6</v>
      </c>
    </row>
    <row r="309" spans="4:11" x14ac:dyDescent="0.35">
      <c r="D309" s="4" t="s">
        <v>294</v>
      </c>
      <c r="E309" s="20">
        <v>39</v>
      </c>
      <c r="G309" s="4" t="s">
        <v>293</v>
      </c>
      <c r="H309" s="1">
        <v>35.55263157894737</v>
      </c>
      <c r="J309" s="4" t="s">
        <v>293</v>
      </c>
      <c r="K309" s="1">
        <v>5.6</v>
      </c>
    </row>
    <row r="310" spans="4:11" x14ac:dyDescent="0.35">
      <c r="D310" s="4" t="s">
        <v>295</v>
      </c>
      <c r="E310" s="20">
        <v>25</v>
      </c>
      <c r="G310" s="4" t="s">
        <v>294</v>
      </c>
      <c r="H310" s="1">
        <v>33.051282051282051</v>
      </c>
      <c r="J310" s="4" t="s">
        <v>294</v>
      </c>
      <c r="K310" s="1">
        <v>3.75</v>
      </c>
    </row>
    <row r="311" spans="4:11" x14ac:dyDescent="0.35">
      <c r="D311" s="4" t="s">
        <v>296</v>
      </c>
      <c r="E311" s="20">
        <v>28</v>
      </c>
      <c r="G311" s="4" t="s">
        <v>295</v>
      </c>
      <c r="H311" s="1">
        <v>36.68</v>
      </c>
      <c r="J311" s="4" t="s">
        <v>295</v>
      </c>
      <c r="K311" s="1">
        <v>4.8571428571428568</v>
      </c>
    </row>
    <row r="312" spans="4:11" x14ac:dyDescent="0.35">
      <c r="D312" s="4" t="s">
        <v>297</v>
      </c>
      <c r="E312" s="20">
        <v>35</v>
      </c>
      <c r="G312" s="4" t="s">
        <v>296</v>
      </c>
      <c r="H312" s="1">
        <v>37.714285714285715</v>
      </c>
      <c r="J312" s="4" t="s">
        <v>296</v>
      </c>
      <c r="K312" s="1">
        <v>5.5</v>
      </c>
    </row>
    <row r="313" spans="4:11" x14ac:dyDescent="0.35">
      <c r="D313" s="4" t="s">
        <v>298</v>
      </c>
      <c r="E313" s="20">
        <v>35</v>
      </c>
      <c r="G313" s="4" t="s">
        <v>297</v>
      </c>
      <c r="H313" s="1">
        <v>36.057142857142857</v>
      </c>
      <c r="J313" s="4" t="s">
        <v>297</v>
      </c>
      <c r="K313" s="1">
        <v>4</v>
      </c>
    </row>
    <row r="314" spans="4:11" x14ac:dyDescent="0.35">
      <c r="D314" s="4" t="s">
        <v>299</v>
      </c>
      <c r="E314" s="20">
        <v>37</v>
      </c>
      <c r="G314" s="4" t="s">
        <v>298</v>
      </c>
      <c r="H314" s="1">
        <v>35.828571428571429</v>
      </c>
      <c r="J314" s="4" t="s">
        <v>298</v>
      </c>
      <c r="K314" s="1">
        <v>4.625</v>
      </c>
    </row>
    <row r="315" spans="4:11" x14ac:dyDescent="0.35">
      <c r="D315" s="4" t="s">
        <v>300</v>
      </c>
      <c r="E315" s="20">
        <v>31</v>
      </c>
      <c r="G315" s="4" t="s">
        <v>299</v>
      </c>
      <c r="H315" s="1">
        <v>35.297297297297298</v>
      </c>
      <c r="J315" s="4" t="s">
        <v>299</v>
      </c>
      <c r="K315" s="1">
        <v>3.75</v>
      </c>
    </row>
    <row r="316" spans="4:11" x14ac:dyDescent="0.35">
      <c r="D316" s="4" t="s">
        <v>301</v>
      </c>
      <c r="E316" s="20">
        <v>24</v>
      </c>
      <c r="G316" s="4" t="s">
        <v>300</v>
      </c>
      <c r="H316" s="1">
        <v>33</v>
      </c>
      <c r="J316" s="4" t="s">
        <v>300</v>
      </c>
      <c r="K316" s="1">
        <v>6.333333333333333</v>
      </c>
    </row>
    <row r="317" spans="4:11" x14ac:dyDescent="0.35">
      <c r="D317" s="4" t="s">
        <v>302</v>
      </c>
      <c r="E317" s="20">
        <v>28</v>
      </c>
      <c r="G317" s="4" t="s">
        <v>301</v>
      </c>
      <c r="H317" s="1">
        <v>38.958333333333336</v>
      </c>
      <c r="J317" s="4" t="s">
        <v>301</v>
      </c>
      <c r="K317" s="1">
        <v>6.4</v>
      </c>
    </row>
    <row r="318" spans="4:11" x14ac:dyDescent="0.35">
      <c r="D318" s="4" t="s">
        <v>303</v>
      </c>
      <c r="E318" s="20">
        <v>29</v>
      </c>
      <c r="G318" s="4" t="s">
        <v>302</v>
      </c>
      <c r="H318" s="1">
        <v>37.428571428571431</v>
      </c>
      <c r="J318" s="4" t="s">
        <v>302</v>
      </c>
      <c r="K318" s="1">
        <v>5.0999999999999996</v>
      </c>
    </row>
    <row r="319" spans="4:11" x14ac:dyDescent="0.35">
      <c r="D319" s="4" t="s">
        <v>304</v>
      </c>
      <c r="E319" s="20">
        <v>34</v>
      </c>
      <c r="G319" s="4" t="s">
        <v>303</v>
      </c>
      <c r="H319" s="1">
        <v>36.068965517241381</v>
      </c>
      <c r="J319" s="4" t="s">
        <v>303</v>
      </c>
      <c r="K319" s="1">
        <v>4.1428571428571432</v>
      </c>
    </row>
    <row r="320" spans="4:11" x14ac:dyDescent="0.35">
      <c r="D320" s="4" t="s">
        <v>305</v>
      </c>
      <c r="E320" s="20">
        <v>32</v>
      </c>
      <c r="G320" s="4" t="s">
        <v>304</v>
      </c>
      <c r="H320" s="1">
        <v>32.235294117647058</v>
      </c>
      <c r="J320" s="4" t="s">
        <v>304</v>
      </c>
      <c r="K320" s="1">
        <v>5.8</v>
      </c>
    </row>
    <row r="321" spans="4:11" x14ac:dyDescent="0.35">
      <c r="D321" s="4" t="s">
        <v>306</v>
      </c>
      <c r="E321" s="20">
        <v>29</v>
      </c>
      <c r="G321" s="4" t="s">
        <v>305</v>
      </c>
      <c r="H321" s="1">
        <v>37.71875</v>
      </c>
      <c r="J321" s="4" t="s">
        <v>305</v>
      </c>
      <c r="K321" s="1">
        <v>3.8333333333333335</v>
      </c>
    </row>
    <row r="322" spans="4:11" x14ac:dyDescent="0.35">
      <c r="D322" s="4" t="s">
        <v>307</v>
      </c>
      <c r="E322" s="20">
        <v>21</v>
      </c>
      <c r="G322" s="4" t="s">
        <v>306</v>
      </c>
      <c r="H322" s="1">
        <v>31.275862068965516</v>
      </c>
      <c r="J322" s="4" t="s">
        <v>306</v>
      </c>
      <c r="K322" s="1">
        <v>4</v>
      </c>
    </row>
    <row r="323" spans="4:11" x14ac:dyDescent="0.35">
      <c r="D323" s="4" t="s">
        <v>308</v>
      </c>
      <c r="E323" s="20">
        <v>29</v>
      </c>
      <c r="G323" s="4" t="s">
        <v>307</v>
      </c>
      <c r="H323" s="1">
        <v>35.857142857142854</v>
      </c>
      <c r="J323" s="4" t="s">
        <v>307</v>
      </c>
      <c r="K323" s="1">
        <v>6.833333333333333</v>
      </c>
    </row>
    <row r="324" spans="4:11" x14ac:dyDescent="0.35">
      <c r="D324" s="4" t="s">
        <v>309</v>
      </c>
      <c r="E324" s="20">
        <v>24</v>
      </c>
      <c r="G324" s="4" t="s">
        <v>308</v>
      </c>
      <c r="H324" s="1">
        <v>33.068965517241381</v>
      </c>
      <c r="J324" s="4" t="s">
        <v>308</v>
      </c>
      <c r="K324" s="1">
        <v>4.833333333333333</v>
      </c>
    </row>
    <row r="325" spans="4:11" x14ac:dyDescent="0.35">
      <c r="D325" s="4" t="s">
        <v>310</v>
      </c>
      <c r="E325" s="20">
        <v>28</v>
      </c>
      <c r="G325" s="4" t="s">
        <v>309</v>
      </c>
      <c r="H325" s="1">
        <v>34.708333333333336</v>
      </c>
      <c r="J325" s="4" t="s">
        <v>309</v>
      </c>
      <c r="K325" s="1">
        <v>4</v>
      </c>
    </row>
    <row r="326" spans="4:11" x14ac:dyDescent="0.35">
      <c r="D326" s="4" t="s">
        <v>311</v>
      </c>
      <c r="E326" s="20">
        <v>44</v>
      </c>
      <c r="G326" s="4" t="s">
        <v>310</v>
      </c>
      <c r="H326" s="1">
        <v>35.357142857142854</v>
      </c>
      <c r="J326" s="4" t="s">
        <v>310</v>
      </c>
      <c r="K326" s="1">
        <v>5.7142857142857144</v>
      </c>
    </row>
    <row r="327" spans="4:11" x14ac:dyDescent="0.35">
      <c r="D327" s="4" t="s">
        <v>312</v>
      </c>
      <c r="E327" s="20">
        <v>35</v>
      </c>
      <c r="G327" s="4" t="s">
        <v>311</v>
      </c>
      <c r="H327" s="1">
        <v>37.613636363636367</v>
      </c>
      <c r="J327" s="4" t="s">
        <v>311</v>
      </c>
      <c r="K327" s="1">
        <v>4.384615384615385</v>
      </c>
    </row>
    <row r="328" spans="4:11" x14ac:dyDescent="0.35">
      <c r="D328" s="4" t="s">
        <v>313</v>
      </c>
      <c r="E328" s="20">
        <v>38</v>
      </c>
      <c r="G328" s="4" t="s">
        <v>312</v>
      </c>
      <c r="H328" s="1">
        <v>33.514285714285712</v>
      </c>
      <c r="J328" s="4" t="s">
        <v>312</v>
      </c>
      <c r="K328" s="1">
        <v>5.5</v>
      </c>
    </row>
    <row r="329" spans="4:11" x14ac:dyDescent="0.35">
      <c r="D329" s="4" t="s">
        <v>314</v>
      </c>
      <c r="E329" s="20">
        <v>28</v>
      </c>
      <c r="G329" s="4" t="s">
        <v>313</v>
      </c>
      <c r="H329" s="1">
        <v>32.131578947368418</v>
      </c>
      <c r="J329" s="4" t="s">
        <v>313</v>
      </c>
      <c r="K329" s="1">
        <v>5.8888888888888893</v>
      </c>
    </row>
    <row r="330" spans="4:11" x14ac:dyDescent="0.35">
      <c r="D330" s="4" t="s">
        <v>315</v>
      </c>
      <c r="E330" s="20">
        <v>34</v>
      </c>
      <c r="G330" s="4" t="s">
        <v>314</v>
      </c>
      <c r="H330" s="1">
        <v>37.571428571428569</v>
      </c>
      <c r="J330" s="4" t="s">
        <v>314</v>
      </c>
      <c r="K330" s="1">
        <v>6.1818181818181817</v>
      </c>
    </row>
    <row r="331" spans="4:11" x14ac:dyDescent="0.35">
      <c r="D331" s="4" t="s">
        <v>316</v>
      </c>
      <c r="E331" s="20">
        <v>26</v>
      </c>
      <c r="G331" s="4" t="s">
        <v>315</v>
      </c>
      <c r="H331" s="1">
        <v>31.911764705882351</v>
      </c>
      <c r="J331" s="4" t="s">
        <v>315</v>
      </c>
      <c r="K331" s="1">
        <v>4</v>
      </c>
    </row>
    <row r="332" spans="4:11" x14ac:dyDescent="0.35">
      <c r="D332" s="4" t="s">
        <v>317</v>
      </c>
      <c r="E332" s="20">
        <v>36</v>
      </c>
      <c r="G332" s="4" t="s">
        <v>316</v>
      </c>
      <c r="H332" s="1">
        <v>34.03846153846154</v>
      </c>
      <c r="J332" s="4" t="s">
        <v>316</v>
      </c>
      <c r="K332" s="1">
        <v>4.333333333333333</v>
      </c>
    </row>
    <row r="333" spans="4:11" x14ac:dyDescent="0.35">
      <c r="D333" s="4" t="s">
        <v>318</v>
      </c>
      <c r="E333" s="20">
        <v>32</v>
      </c>
      <c r="G333" s="4" t="s">
        <v>317</v>
      </c>
      <c r="H333" s="1">
        <v>33.722222222222221</v>
      </c>
      <c r="J333" s="4" t="s">
        <v>317</v>
      </c>
      <c r="K333" s="1">
        <v>4.8461538461538458</v>
      </c>
    </row>
    <row r="334" spans="4:11" x14ac:dyDescent="0.35">
      <c r="D334" s="4" t="s">
        <v>319</v>
      </c>
      <c r="E334" s="20">
        <v>25</v>
      </c>
      <c r="G334" s="4" t="s">
        <v>318</v>
      </c>
      <c r="H334" s="1">
        <v>31.5625</v>
      </c>
      <c r="J334" s="4" t="s">
        <v>318</v>
      </c>
      <c r="K334" s="1">
        <v>3</v>
      </c>
    </row>
    <row r="335" spans="4:11" x14ac:dyDescent="0.35">
      <c r="D335" s="4" t="s">
        <v>320</v>
      </c>
      <c r="E335" s="20">
        <v>30</v>
      </c>
      <c r="G335" s="4" t="s">
        <v>319</v>
      </c>
      <c r="H335" s="1">
        <v>37.24</v>
      </c>
      <c r="J335" s="4" t="s">
        <v>319</v>
      </c>
      <c r="K335" s="1">
        <v>3.8333333333333335</v>
      </c>
    </row>
    <row r="336" spans="4:11" x14ac:dyDescent="0.35">
      <c r="D336" s="4" t="s">
        <v>321</v>
      </c>
      <c r="E336" s="20">
        <v>29</v>
      </c>
      <c r="G336" s="4" t="s">
        <v>320</v>
      </c>
      <c r="H336" s="1">
        <v>34.9</v>
      </c>
      <c r="J336" s="4" t="s">
        <v>320</v>
      </c>
      <c r="K336" s="1">
        <v>6.5</v>
      </c>
    </row>
    <row r="337" spans="4:11" x14ac:dyDescent="0.35">
      <c r="D337" s="4" t="s">
        <v>322</v>
      </c>
      <c r="E337" s="20">
        <v>32</v>
      </c>
      <c r="G337" s="4" t="s">
        <v>321</v>
      </c>
      <c r="H337" s="1">
        <v>35.413793103448278</v>
      </c>
      <c r="J337" s="4" t="s">
        <v>321</v>
      </c>
      <c r="K337" s="1">
        <v>5.7</v>
      </c>
    </row>
    <row r="338" spans="4:11" x14ac:dyDescent="0.35">
      <c r="D338" s="4" t="s">
        <v>323</v>
      </c>
      <c r="E338" s="20">
        <v>29</v>
      </c>
      <c r="G338" s="4" t="s">
        <v>322</v>
      </c>
      <c r="H338" s="1">
        <v>33.5625</v>
      </c>
      <c r="J338" s="4" t="s">
        <v>322</v>
      </c>
      <c r="K338" s="1">
        <v>4.5714285714285712</v>
      </c>
    </row>
    <row r="339" spans="4:11" x14ac:dyDescent="0.35">
      <c r="D339" s="4" t="s">
        <v>324</v>
      </c>
      <c r="E339" s="20">
        <v>33</v>
      </c>
      <c r="G339" s="4" t="s">
        <v>323</v>
      </c>
      <c r="H339" s="1">
        <v>32.586206896551722</v>
      </c>
      <c r="J339" s="4" t="s">
        <v>323</v>
      </c>
      <c r="K339" s="1">
        <v>3.2727272727272729</v>
      </c>
    </row>
    <row r="340" spans="4:11" x14ac:dyDescent="0.35">
      <c r="D340" s="4" t="s">
        <v>325</v>
      </c>
      <c r="E340" s="20">
        <v>32</v>
      </c>
      <c r="G340" s="4" t="s">
        <v>324</v>
      </c>
      <c r="H340" s="1">
        <v>33.030303030303031</v>
      </c>
      <c r="J340" s="4" t="s">
        <v>324</v>
      </c>
      <c r="K340" s="1">
        <v>3</v>
      </c>
    </row>
    <row r="341" spans="4:11" x14ac:dyDescent="0.35">
      <c r="D341" s="4" t="s">
        <v>326</v>
      </c>
      <c r="E341" s="20">
        <v>36</v>
      </c>
      <c r="G341" s="4" t="s">
        <v>325</v>
      </c>
      <c r="H341" s="1">
        <v>33.25</v>
      </c>
      <c r="J341" s="4" t="s">
        <v>325</v>
      </c>
      <c r="K341" s="1">
        <v>7.2857142857142856</v>
      </c>
    </row>
    <row r="342" spans="4:11" x14ac:dyDescent="0.35">
      <c r="D342" s="4" t="s">
        <v>327</v>
      </c>
      <c r="E342" s="20">
        <v>35</v>
      </c>
      <c r="G342" s="4" t="s">
        <v>326</v>
      </c>
      <c r="H342" s="1">
        <v>36.611111111111114</v>
      </c>
      <c r="J342" s="4" t="s">
        <v>326</v>
      </c>
      <c r="K342" s="1">
        <v>5.7142857142857144</v>
      </c>
    </row>
    <row r="343" spans="4:11" x14ac:dyDescent="0.35">
      <c r="D343" s="4" t="s">
        <v>328</v>
      </c>
      <c r="E343" s="20">
        <v>25</v>
      </c>
      <c r="G343" s="4" t="s">
        <v>327</v>
      </c>
      <c r="H343" s="1">
        <v>36.971428571428568</v>
      </c>
      <c r="J343" s="4" t="s">
        <v>327</v>
      </c>
      <c r="K343" s="1">
        <v>4.833333333333333</v>
      </c>
    </row>
    <row r="344" spans="4:11" x14ac:dyDescent="0.35">
      <c r="D344" s="4" t="s">
        <v>329</v>
      </c>
      <c r="E344" s="20">
        <v>33</v>
      </c>
      <c r="G344" s="4" t="s">
        <v>328</v>
      </c>
      <c r="H344" s="1">
        <v>35.64</v>
      </c>
      <c r="J344" s="4" t="s">
        <v>328</v>
      </c>
      <c r="K344" s="1">
        <v>4.5</v>
      </c>
    </row>
    <row r="345" spans="4:11" x14ac:dyDescent="0.35">
      <c r="D345" s="4" t="s">
        <v>330</v>
      </c>
      <c r="E345" s="20">
        <v>34</v>
      </c>
      <c r="G345" s="4" t="s">
        <v>329</v>
      </c>
      <c r="H345" s="1">
        <v>34.454545454545453</v>
      </c>
      <c r="J345" s="4" t="s">
        <v>329</v>
      </c>
      <c r="K345" s="1">
        <v>3.6666666666666665</v>
      </c>
    </row>
    <row r="346" spans="4:11" x14ac:dyDescent="0.35">
      <c r="D346" s="4" t="s">
        <v>331</v>
      </c>
      <c r="E346" s="20">
        <v>30</v>
      </c>
      <c r="G346" s="4" t="s">
        <v>330</v>
      </c>
      <c r="H346" s="1">
        <v>37.088235294117645</v>
      </c>
      <c r="J346" s="4" t="s">
        <v>330</v>
      </c>
      <c r="K346" s="1">
        <v>5.4444444444444446</v>
      </c>
    </row>
    <row r="347" spans="4:11" x14ac:dyDescent="0.35">
      <c r="D347" s="4" t="s">
        <v>332</v>
      </c>
      <c r="E347" s="20">
        <v>26</v>
      </c>
      <c r="G347" s="4" t="s">
        <v>331</v>
      </c>
      <c r="H347" s="1">
        <v>27.933333333333334</v>
      </c>
      <c r="J347" s="4" t="s">
        <v>331</v>
      </c>
      <c r="K347" s="1">
        <v>4.2857142857142856</v>
      </c>
    </row>
    <row r="348" spans="4:11" x14ac:dyDescent="0.35">
      <c r="D348" s="4" t="s">
        <v>333</v>
      </c>
      <c r="E348" s="20">
        <v>29</v>
      </c>
      <c r="G348" s="4" t="s">
        <v>332</v>
      </c>
      <c r="H348" s="1">
        <v>33.884615384615387</v>
      </c>
      <c r="J348" s="4" t="s">
        <v>332</v>
      </c>
      <c r="K348" s="1">
        <v>3.3333333333333335</v>
      </c>
    </row>
    <row r="349" spans="4:11" x14ac:dyDescent="0.35">
      <c r="D349" s="4" t="s">
        <v>334</v>
      </c>
      <c r="E349" s="20">
        <v>26</v>
      </c>
      <c r="G349" s="4" t="s">
        <v>333</v>
      </c>
      <c r="H349" s="1">
        <v>33.827586206896555</v>
      </c>
      <c r="J349" s="4" t="s">
        <v>333</v>
      </c>
      <c r="K349" s="1">
        <v>7.1428571428571432</v>
      </c>
    </row>
    <row r="350" spans="4:11" x14ac:dyDescent="0.35">
      <c r="D350" s="4" t="s">
        <v>335</v>
      </c>
      <c r="E350" s="20">
        <v>37</v>
      </c>
      <c r="G350" s="4" t="s">
        <v>334</v>
      </c>
      <c r="H350" s="1">
        <v>31.576923076923077</v>
      </c>
      <c r="J350" s="4" t="s">
        <v>334</v>
      </c>
      <c r="K350" s="1">
        <v>4</v>
      </c>
    </row>
    <row r="351" spans="4:11" x14ac:dyDescent="0.35">
      <c r="D351" s="4" t="s">
        <v>336</v>
      </c>
      <c r="E351" s="20">
        <v>22</v>
      </c>
      <c r="G351" s="4" t="s">
        <v>335</v>
      </c>
      <c r="H351" s="1">
        <v>33.270270270270274</v>
      </c>
      <c r="J351" s="4" t="s">
        <v>335</v>
      </c>
      <c r="K351" s="1">
        <v>5</v>
      </c>
    </row>
    <row r="352" spans="4:11" x14ac:dyDescent="0.35">
      <c r="D352" s="4" t="s">
        <v>337</v>
      </c>
      <c r="E352" s="20">
        <v>43</v>
      </c>
      <c r="G352" s="4" t="s">
        <v>336</v>
      </c>
      <c r="H352" s="1">
        <v>36.5</v>
      </c>
      <c r="J352" s="4" t="s">
        <v>336</v>
      </c>
      <c r="K352" s="1">
        <v>8.5</v>
      </c>
    </row>
    <row r="353" spans="4:11" x14ac:dyDescent="0.35">
      <c r="D353" s="4" t="s">
        <v>338</v>
      </c>
      <c r="E353" s="20">
        <v>37</v>
      </c>
      <c r="G353" s="4" t="s">
        <v>337</v>
      </c>
      <c r="H353" s="1">
        <v>34.093023255813954</v>
      </c>
      <c r="J353" s="4" t="s">
        <v>337</v>
      </c>
      <c r="K353" s="1">
        <v>5.3636363636363633</v>
      </c>
    </row>
    <row r="354" spans="4:11" x14ac:dyDescent="0.35">
      <c r="D354" s="4" t="s">
        <v>339</v>
      </c>
      <c r="E354" s="20">
        <v>34</v>
      </c>
      <c r="G354" s="4" t="s">
        <v>338</v>
      </c>
      <c r="H354" s="1">
        <v>39.216216216216218</v>
      </c>
      <c r="J354" s="4" t="s">
        <v>338</v>
      </c>
      <c r="K354" s="1">
        <v>3.2222222222222223</v>
      </c>
    </row>
    <row r="355" spans="4:11" x14ac:dyDescent="0.35">
      <c r="D355" s="4" t="s">
        <v>340</v>
      </c>
      <c r="E355" s="20">
        <v>31</v>
      </c>
      <c r="G355" s="4" t="s">
        <v>339</v>
      </c>
      <c r="H355" s="1">
        <v>35.676470588235297</v>
      </c>
      <c r="J355" s="4" t="s">
        <v>339</v>
      </c>
      <c r="K355" s="1">
        <v>3.8888888888888888</v>
      </c>
    </row>
    <row r="356" spans="4:11" x14ac:dyDescent="0.35">
      <c r="D356" s="4" t="s">
        <v>341</v>
      </c>
      <c r="E356" s="20">
        <v>25</v>
      </c>
      <c r="G356" s="4" t="s">
        <v>340</v>
      </c>
      <c r="H356" s="1">
        <v>34.354838709677416</v>
      </c>
      <c r="J356" s="4" t="s">
        <v>340</v>
      </c>
      <c r="K356" s="1">
        <v>5.4615384615384617</v>
      </c>
    </row>
    <row r="357" spans="4:11" x14ac:dyDescent="0.35">
      <c r="D357" s="4" t="s">
        <v>342</v>
      </c>
      <c r="E357" s="20">
        <v>26</v>
      </c>
      <c r="G357" s="4" t="s">
        <v>341</v>
      </c>
      <c r="H357" s="1">
        <v>38.56</v>
      </c>
      <c r="J357" s="4" t="s">
        <v>341</v>
      </c>
      <c r="K357" s="1">
        <v>5.9090909090909092</v>
      </c>
    </row>
    <row r="358" spans="4:11" x14ac:dyDescent="0.35">
      <c r="D358" s="4" t="s">
        <v>343</v>
      </c>
      <c r="E358" s="20">
        <v>28</v>
      </c>
      <c r="G358" s="4" t="s">
        <v>342</v>
      </c>
      <c r="H358" s="1">
        <v>28.76923076923077</v>
      </c>
      <c r="J358" s="4" t="s">
        <v>342</v>
      </c>
      <c r="K358" s="1">
        <v>6.625</v>
      </c>
    </row>
    <row r="359" spans="4:11" x14ac:dyDescent="0.35">
      <c r="D359" s="4" t="s">
        <v>344</v>
      </c>
      <c r="E359" s="20">
        <v>43</v>
      </c>
      <c r="G359" s="4" t="s">
        <v>343</v>
      </c>
      <c r="H359" s="1">
        <v>33.571428571428569</v>
      </c>
      <c r="J359" s="4" t="s">
        <v>343</v>
      </c>
      <c r="K359" s="1">
        <v>6.4545454545454541</v>
      </c>
    </row>
    <row r="360" spans="4:11" x14ac:dyDescent="0.35">
      <c r="D360" s="4" t="s">
        <v>345</v>
      </c>
      <c r="E360" s="20">
        <v>33</v>
      </c>
      <c r="G360" s="4" t="s">
        <v>344</v>
      </c>
      <c r="H360" s="1">
        <v>33.534883720930232</v>
      </c>
      <c r="J360" s="4" t="s">
        <v>344</v>
      </c>
      <c r="K360" s="1">
        <v>5.166666666666667</v>
      </c>
    </row>
    <row r="361" spans="4:11" x14ac:dyDescent="0.35">
      <c r="D361" s="4" t="s">
        <v>346</v>
      </c>
      <c r="E361" s="20">
        <v>42</v>
      </c>
      <c r="G361" s="4" t="s">
        <v>345</v>
      </c>
      <c r="H361" s="1">
        <v>39.515151515151516</v>
      </c>
      <c r="J361" s="4" t="s">
        <v>345</v>
      </c>
      <c r="K361" s="1">
        <v>6.7</v>
      </c>
    </row>
    <row r="362" spans="4:11" x14ac:dyDescent="0.35">
      <c r="D362" s="4" t="s">
        <v>347</v>
      </c>
      <c r="E362" s="20">
        <v>35</v>
      </c>
      <c r="G362" s="4" t="s">
        <v>346</v>
      </c>
      <c r="H362" s="1">
        <v>32.714285714285715</v>
      </c>
      <c r="J362" s="4" t="s">
        <v>346</v>
      </c>
      <c r="K362" s="1">
        <v>3.75</v>
      </c>
    </row>
    <row r="363" spans="4:11" x14ac:dyDescent="0.35">
      <c r="D363" s="4" t="s">
        <v>348</v>
      </c>
      <c r="E363" s="20">
        <v>35</v>
      </c>
      <c r="G363" s="4" t="s">
        <v>347</v>
      </c>
      <c r="H363" s="1">
        <v>30.62857142857143</v>
      </c>
      <c r="J363" s="4" t="s">
        <v>347</v>
      </c>
      <c r="K363" s="1">
        <v>4.8461538461538458</v>
      </c>
    </row>
    <row r="364" spans="4:11" x14ac:dyDescent="0.35">
      <c r="D364" s="4" t="s">
        <v>349</v>
      </c>
      <c r="E364" s="20">
        <v>31</v>
      </c>
      <c r="G364" s="4" t="s">
        <v>348</v>
      </c>
      <c r="H364" s="1">
        <v>36.914285714285711</v>
      </c>
      <c r="J364" s="4" t="s">
        <v>348</v>
      </c>
      <c r="K364" s="1">
        <v>4.6363636363636367</v>
      </c>
    </row>
    <row r="365" spans="4:11" x14ac:dyDescent="0.35">
      <c r="D365" s="4" t="s">
        <v>350</v>
      </c>
      <c r="E365" s="20">
        <v>31</v>
      </c>
      <c r="G365" s="4" t="s">
        <v>349</v>
      </c>
      <c r="H365" s="1">
        <v>41.064516129032256</v>
      </c>
      <c r="J365" s="4" t="s">
        <v>349</v>
      </c>
      <c r="K365" s="1">
        <v>5.1111111111111107</v>
      </c>
    </row>
    <row r="366" spans="4:11" x14ac:dyDescent="0.35">
      <c r="D366" s="4" t="s">
        <v>351</v>
      </c>
      <c r="E366" s="20">
        <v>33</v>
      </c>
      <c r="G366" s="4" t="s">
        <v>350</v>
      </c>
      <c r="H366" s="1">
        <v>32.58064516129032</v>
      </c>
      <c r="J366" s="4" t="s">
        <v>350</v>
      </c>
      <c r="K366" s="1">
        <v>7.375</v>
      </c>
    </row>
    <row r="367" spans="4:11" x14ac:dyDescent="0.35">
      <c r="D367" s="4" t="s">
        <v>352</v>
      </c>
      <c r="E367" s="20">
        <v>33</v>
      </c>
      <c r="G367" s="4" t="s">
        <v>351</v>
      </c>
      <c r="H367" s="1">
        <v>31.393939393939394</v>
      </c>
      <c r="J367" s="4" t="s">
        <v>351</v>
      </c>
      <c r="K367" s="1">
        <v>4.4444444444444446</v>
      </c>
    </row>
    <row r="368" spans="4:11" x14ac:dyDescent="0.35">
      <c r="D368" s="4" t="s">
        <v>353</v>
      </c>
      <c r="E368" s="20">
        <v>20</v>
      </c>
      <c r="G368" s="4" t="s">
        <v>352</v>
      </c>
      <c r="H368" s="1">
        <v>29.363636363636363</v>
      </c>
      <c r="J368" s="4" t="s">
        <v>352</v>
      </c>
      <c r="K368" s="1">
        <v>3.8888888888888888</v>
      </c>
    </row>
    <row r="369" spans="4:11" x14ac:dyDescent="0.35">
      <c r="D369" s="4" t="s">
        <v>354</v>
      </c>
      <c r="E369" s="20">
        <v>29</v>
      </c>
      <c r="G369" s="4" t="s">
        <v>353</v>
      </c>
      <c r="H369" s="1">
        <v>35.4</v>
      </c>
      <c r="J369" s="4" t="s">
        <v>353</v>
      </c>
      <c r="K369" s="1">
        <v>5.8888888888888893</v>
      </c>
    </row>
    <row r="370" spans="4:11" x14ac:dyDescent="0.35">
      <c r="D370" s="4" t="s">
        <v>355</v>
      </c>
      <c r="E370" s="20">
        <v>27</v>
      </c>
      <c r="G370" s="4" t="s">
        <v>354</v>
      </c>
      <c r="H370" s="1">
        <v>35.655172413793103</v>
      </c>
      <c r="J370" s="4" t="s">
        <v>354</v>
      </c>
      <c r="K370" s="1">
        <v>4</v>
      </c>
    </row>
    <row r="371" spans="4:11" x14ac:dyDescent="0.35">
      <c r="D371" s="4" t="s">
        <v>356</v>
      </c>
      <c r="E371" s="20">
        <v>31</v>
      </c>
      <c r="G371" s="4" t="s">
        <v>355</v>
      </c>
      <c r="H371" s="1">
        <v>40.481481481481481</v>
      </c>
      <c r="J371" s="4" t="s">
        <v>355</v>
      </c>
      <c r="K371" s="1">
        <v>3.75</v>
      </c>
    </row>
    <row r="372" spans="4:11" x14ac:dyDescent="0.35">
      <c r="D372" s="4" t="s">
        <v>357</v>
      </c>
      <c r="E372" s="20">
        <v>20</v>
      </c>
      <c r="G372" s="4" t="s">
        <v>356</v>
      </c>
      <c r="H372" s="1">
        <v>31.193548387096776</v>
      </c>
      <c r="J372" s="4" t="s">
        <v>356</v>
      </c>
      <c r="K372" s="1">
        <v>4.625</v>
      </c>
    </row>
    <row r="373" spans="4:11" x14ac:dyDescent="0.35">
      <c r="D373" s="4" t="s">
        <v>358</v>
      </c>
      <c r="E373" s="20">
        <v>17</v>
      </c>
      <c r="G373" s="4" t="s">
        <v>357</v>
      </c>
      <c r="H373" s="1">
        <v>35.049999999999997</v>
      </c>
      <c r="J373" s="4" t="s">
        <v>357</v>
      </c>
      <c r="K373" s="1">
        <v>5</v>
      </c>
    </row>
    <row r="374" spans="4:11" x14ac:dyDescent="0.35">
      <c r="D374" s="4" t="s">
        <v>359</v>
      </c>
      <c r="E374" s="20">
        <v>12</v>
      </c>
      <c r="G374" s="4" t="s">
        <v>358</v>
      </c>
      <c r="H374" s="1">
        <v>35.117647058823529</v>
      </c>
      <c r="J374" s="4" t="s">
        <v>358</v>
      </c>
      <c r="K374" s="1">
        <v>4.666666666666667</v>
      </c>
    </row>
    <row r="375" spans="4:11" x14ac:dyDescent="0.35">
      <c r="D375" s="4" t="s">
        <v>360</v>
      </c>
      <c r="E375" s="20">
        <v>14</v>
      </c>
      <c r="G375" s="4" t="s">
        <v>359</v>
      </c>
      <c r="H375" s="1">
        <v>28.916666666666668</v>
      </c>
      <c r="J375" s="4" t="s">
        <v>359</v>
      </c>
      <c r="K375" s="1">
        <v>4.666666666666667</v>
      </c>
    </row>
    <row r="376" spans="4:11" x14ac:dyDescent="0.35">
      <c r="D376" s="4" t="s">
        <v>361</v>
      </c>
      <c r="E376" s="20">
        <v>17</v>
      </c>
      <c r="G376" s="4" t="s">
        <v>360</v>
      </c>
      <c r="H376" s="1">
        <v>34.357142857142854</v>
      </c>
      <c r="J376" s="4" t="s">
        <v>360</v>
      </c>
      <c r="K376" s="1">
        <v>5.4</v>
      </c>
    </row>
    <row r="377" spans="4:11" x14ac:dyDescent="0.35">
      <c r="D377" s="4" t="s">
        <v>362</v>
      </c>
      <c r="E377" s="20">
        <v>17</v>
      </c>
      <c r="G377" s="4" t="s">
        <v>361</v>
      </c>
      <c r="H377" s="1">
        <v>29.705882352941178</v>
      </c>
      <c r="J377" s="4" t="s">
        <v>361</v>
      </c>
      <c r="K377" s="1">
        <v>5.2</v>
      </c>
    </row>
    <row r="378" spans="4:11" x14ac:dyDescent="0.35">
      <c r="D378" s="4" t="s">
        <v>363</v>
      </c>
      <c r="E378" s="20">
        <v>16</v>
      </c>
      <c r="G378" s="4" t="s">
        <v>362</v>
      </c>
      <c r="H378" s="1">
        <v>33.176470588235297</v>
      </c>
      <c r="J378" s="4" t="s">
        <v>362</v>
      </c>
      <c r="K378" s="1">
        <v>2.4285714285714284</v>
      </c>
    </row>
    <row r="379" spans="4:11" x14ac:dyDescent="0.35">
      <c r="D379" s="4" t="s">
        <v>364</v>
      </c>
      <c r="E379" s="20">
        <v>19</v>
      </c>
      <c r="G379" s="4" t="s">
        <v>363</v>
      </c>
      <c r="H379" s="1">
        <v>39.8125</v>
      </c>
      <c r="J379" s="4" t="s">
        <v>363</v>
      </c>
      <c r="K379" s="1">
        <v>4.8</v>
      </c>
    </row>
    <row r="380" spans="4:11" x14ac:dyDescent="0.35">
      <c r="D380" s="4" t="s">
        <v>365</v>
      </c>
      <c r="E380" s="20">
        <v>14</v>
      </c>
      <c r="G380" s="4" t="s">
        <v>364</v>
      </c>
      <c r="H380" s="1">
        <v>36.578947368421055</v>
      </c>
      <c r="J380" s="4" t="s">
        <v>364</v>
      </c>
      <c r="K380" s="1">
        <v>6.5714285714285712</v>
      </c>
    </row>
    <row r="381" spans="4:11" x14ac:dyDescent="0.35">
      <c r="D381" s="4" t="s">
        <v>366</v>
      </c>
      <c r="E381" s="20">
        <v>17</v>
      </c>
      <c r="G381" s="4" t="s">
        <v>365</v>
      </c>
      <c r="H381" s="1">
        <v>34.5</v>
      </c>
      <c r="J381" s="4" t="s">
        <v>365</v>
      </c>
      <c r="K381" s="1">
        <v>3</v>
      </c>
    </row>
    <row r="382" spans="4:11" x14ac:dyDescent="0.35">
      <c r="D382" s="4" t="s">
        <v>367</v>
      </c>
      <c r="E382" s="20">
        <v>13</v>
      </c>
      <c r="G382" s="4" t="s">
        <v>366</v>
      </c>
      <c r="H382" s="1">
        <v>39.764705882352942</v>
      </c>
      <c r="J382" s="4" t="s">
        <v>366</v>
      </c>
      <c r="K382" s="1">
        <v>4.5999999999999996</v>
      </c>
    </row>
    <row r="383" spans="4:11" x14ac:dyDescent="0.35">
      <c r="D383" s="4" t="s">
        <v>368</v>
      </c>
      <c r="E383" s="20">
        <v>12</v>
      </c>
      <c r="G383" s="4" t="s">
        <v>367</v>
      </c>
      <c r="H383" s="1">
        <v>35.230769230769234</v>
      </c>
      <c r="J383" s="4" t="s">
        <v>367</v>
      </c>
      <c r="K383" s="1">
        <v>3.875</v>
      </c>
    </row>
    <row r="384" spans="4:11" x14ac:dyDescent="0.35">
      <c r="D384" s="4" t="s">
        <v>369</v>
      </c>
      <c r="E384" s="20">
        <v>16</v>
      </c>
      <c r="G384" s="4" t="s">
        <v>368</v>
      </c>
      <c r="H384" s="1">
        <v>41.5</v>
      </c>
      <c r="J384" s="4" t="s">
        <v>368</v>
      </c>
      <c r="K384" s="1">
        <v>7.25</v>
      </c>
    </row>
    <row r="385" spans="4:11" x14ac:dyDescent="0.35">
      <c r="D385" s="4" t="s">
        <v>370</v>
      </c>
      <c r="E385" s="20">
        <v>9</v>
      </c>
      <c r="G385" s="4" t="s">
        <v>369</v>
      </c>
      <c r="H385" s="1">
        <v>38.0625</v>
      </c>
      <c r="J385" s="4" t="s">
        <v>369</v>
      </c>
      <c r="K385" s="1">
        <v>3</v>
      </c>
    </row>
    <row r="386" spans="4:11" x14ac:dyDescent="0.35">
      <c r="D386" s="4" t="s">
        <v>371</v>
      </c>
      <c r="E386" s="20">
        <v>17</v>
      </c>
      <c r="G386" s="4" t="s">
        <v>370</v>
      </c>
      <c r="H386" s="1">
        <v>29.222222222222221</v>
      </c>
      <c r="J386" s="4" t="s">
        <v>370</v>
      </c>
      <c r="K386" s="1">
        <v>8</v>
      </c>
    </row>
    <row r="387" spans="4:11" x14ac:dyDescent="0.35">
      <c r="D387" s="4" t="s">
        <v>372</v>
      </c>
      <c r="E387" s="20">
        <v>16</v>
      </c>
      <c r="G387" s="4" t="s">
        <v>371</v>
      </c>
      <c r="H387" s="1">
        <v>31</v>
      </c>
      <c r="J387" s="4" t="s">
        <v>371</v>
      </c>
      <c r="K387" s="1">
        <v>6</v>
      </c>
    </row>
    <row r="388" spans="4:11" x14ac:dyDescent="0.35">
      <c r="D388" s="4" t="s">
        <v>373</v>
      </c>
      <c r="E388" s="20">
        <v>17</v>
      </c>
      <c r="G388" s="4" t="s">
        <v>372</v>
      </c>
      <c r="H388" s="1">
        <v>37.3125</v>
      </c>
      <c r="J388" s="4" t="s">
        <v>372</v>
      </c>
      <c r="K388" s="1">
        <v>3.6666666666666665</v>
      </c>
    </row>
    <row r="389" spans="4:11" x14ac:dyDescent="0.35">
      <c r="D389" s="4" t="s">
        <v>374</v>
      </c>
      <c r="E389" s="20">
        <v>21</v>
      </c>
      <c r="G389" s="4" t="s">
        <v>373</v>
      </c>
      <c r="H389" s="1">
        <v>35.647058823529413</v>
      </c>
      <c r="J389" s="4" t="s">
        <v>373</v>
      </c>
      <c r="K389" s="1">
        <v>5.333333333333333</v>
      </c>
    </row>
    <row r="390" spans="4:11" x14ac:dyDescent="0.35">
      <c r="D390" s="4" t="s">
        <v>375</v>
      </c>
      <c r="E390" s="20">
        <v>15</v>
      </c>
      <c r="G390" s="4" t="s">
        <v>374</v>
      </c>
      <c r="H390" s="1">
        <v>36.476190476190474</v>
      </c>
      <c r="J390" s="4" t="s">
        <v>374</v>
      </c>
      <c r="K390" s="1">
        <v>6.1111111111111107</v>
      </c>
    </row>
    <row r="391" spans="4:11" x14ac:dyDescent="0.35">
      <c r="D391" s="4" t="s">
        <v>376</v>
      </c>
      <c r="E391" s="20">
        <v>22</v>
      </c>
      <c r="G391" s="4" t="s">
        <v>375</v>
      </c>
      <c r="H391" s="1">
        <v>40.799999999999997</v>
      </c>
      <c r="J391" s="4" t="s">
        <v>375</v>
      </c>
      <c r="K391" s="1">
        <v>6.5</v>
      </c>
    </row>
    <row r="392" spans="4:11" x14ac:dyDescent="0.35">
      <c r="D392" s="4" t="s">
        <v>377</v>
      </c>
      <c r="E392" s="20">
        <v>14</v>
      </c>
      <c r="G392" s="4" t="s">
        <v>376</v>
      </c>
      <c r="H392" s="1">
        <v>30.318181818181817</v>
      </c>
      <c r="J392" s="4" t="s">
        <v>376</v>
      </c>
      <c r="K392" s="1">
        <v>5</v>
      </c>
    </row>
    <row r="393" spans="4:11" x14ac:dyDescent="0.35">
      <c r="D393" s="4" t="s">
        <v>378</v>
      </c>
      <c r="E393" s="20">
        <v>13</v>
      </c>
      <c r="G393" s="4" t="s">
        <v>377</v>
      </c>
      <c r="H393" s="1">
        <v>35.714285714285715</v>
      </c>
      <c r="J393" s="4" t="s">
        <v>377</v>
      </c>
      <c r="K393" s="1">
        <v>5.8</v>
      </c>
    </row>
    <row r="394" spans="4:11" x14ac:dyDescent="0.35">
      <c r="D394" s="4" t="s">
        <v>379</v>
      </c>
      <c r="E394" s="20">
        <v>10</v>
      </c>
      <c r="G394" s="4" t="s">
        <v>378</v>
      </c>
      <c r="H394" s="1">
        <v>33.53846153846154</v>
      </c>
      <c r="J394" s="4" t="s">
        <v>378</v>
      </c>
      <c r="K394" s="1">
        <v>6</v>
      </c>
    </row>
    <row r="395" spans="4:11" x14ac:dyDescent="0.35">
      <c r="D395" s="4" t="s">
        <v>380</v>
      </c>
      <c r="E395" s="20">
        <v>17</v>
      </c>
      <c r="G395" s="4" t="s">
        <v>379</v>
      </c>
      <c r="H395" s="1">
        <v>37.5</v>
      </c>
      <c r="J395" s="4" t="s">
        <v>379</v>
      </c>
      <c r="K395" s="1">
        <v>8</v>
      </c>
    </row>
    <row r="396" spans="4:11" x14ac:dyDescent="0.35">
      <c r="D396" s="4" t="s">
        <v>381</v>
      </c>
      <c r="E396" s="20">
        <v>17</v>
      </c>
      <c r="G396" s="4" t="s">
        <v>380</v>
      </c>
      <c r="H396" s="1">
        <v>38.058823529411768</v>
      </c>
      <c r="J396" s="4" t="s">
        <v>380</v>
      </c>
      <c r="K396" s="1">
        <v>7</v>
      </c>
    </row>
    <row r="397" spans="4:11" x14ac:dyDescent="0.35">
      <c r="D397" s="4" t="s">
        <v>382</v>
      </c>
      <c r="E397" s="20">
        <v>13</v>
      </c>
      <c r="G397" s="4" t="s">
        <v>381</v>
      </c>
      <c r="H397" s="1">
        <v>28.117647058823529</v>
      </c>
      <c r="J397" s="4" t="s">
        <v>381</v>
      </c>
      <c r="K397" s="1">
        <v>3.75</v>
      </c>
    </row>
    <row r="398" spans="4:11" x14ac:dyDescent="0.35">
      <c r="D398" s="4" t="s">
        <v>383</v>
      </c>
      <c r="E398" s="20">
        <v>11</v>
      </c>
      <c r="G398" s="4" t="s">
        <v>382</v>
      </c>
      <c r="H398" s="1">
        <v>31.846153846153847</v>
      </c>
      <c r="J398" s="4" t="s">
        <v>382</v>
      </c>
      <c r="K398" s="1">
        <v>1</v>
      </c>
    </row>
    <row r="399" spans="4:11" x14ac:dyDescent="0.35">
      <c r="D399" s="4" t="s">
        <v>384</v>
      </c>
      <c r="E399" s="20">
        <v>19</v>
      </c>
      <c r="G399" s="4" t="s">
        <v>383</v>
      </c>
      <c r="H399" s="1">
        <v>43.636363636363633</v>
      </c>
      <c r="J399" s="4" t="s">
        <v>383</v>
      </c>
      <c r="K399" s="1">
        <v>9</v>
      </c>
    </row>
    <row r="400" spans="4:11" x14ac:dyDescent="0.35">
      <c r="D400" s="4" t="s">
        <v>385</v>
      </c>
      <c r="E400" s="20">
        <v>16</v>
      </c>
      <c r="G400" s="4" t="s">
        <v>384</v>
      </c>
      <c r="H400" s="1">
        <v>38.842105263157897</v>
      </c>
      <c r="J400" s="4" t="s">
        <v>384</v>
      </c>
      <c r="K400" s="1">
        <v>5.8</v>
      </c>
    </row>
    <row r="401" spans="4:11" x14ac:dyDescent="0.35">
      <c r="D401" s="4" t="s">
        <v>386</v>
      </c>
      <c r="E401" s="20">
        <v>15</v>
      </c>
      <c r="G401" s="4" t="s">
        <v>385</v>
      </c>
      <c r="H401" s="1">
        <v>29.5625</v>
      </c>
      <c r="J401" s="4" t="s">
        <v>385</v>
      </c>
      <c r="K401" s="1">
        <v>4</v>
      </c>
    </row>
    <row r="402" spans="4:11" x14ac:dyDescent="0.35">
      <c r="D402" s="4" t="s">
        <v>387</v>
      </c>
      <c r="E402" s="20">
        <v>18</v>
      </c>
      <c r="G402" s="4" t="s">
        <v>386</v>
      </c>
      <c r="H402" s="1">
        <v>37.466666666666669</v>
      </c>
      <c r="J402" s="4" t="s">
        <v>386</v>
      </c>
      <c r="K402" s="1">
        <v>6.4</v>
      </c>
    </row>
    <row r="403" spans="4:11" x14ac:dyDescent="0.35">
      <c r="D403" s="4" t="s">
        <v>388</v>
      </c>
      <c r="E403" s="20">
        <v>16</v>
      </c>
      <c r="G403" s="4" t="s">
        <v>387</v>
      </c>
      <c r="H403" s="1">
        <v>35.277777777777779</v>
      </c>
      <c r="J403" s="4" t="s">
        <v>387</v>
      </c>
      <c r="K403" s="1">
        <v>5</v>
      </c>
    </row>
    <row r="404" spans="4:11" x14ac:dyDescent="0.35">
      <c r="D404" s="4" t="s">
        <v>389</v>
      </c>
      <c r="E404" s="20">
        <v>15</v>
      </c>
      <c r="G404" s="4" t="s">
        <v>388</v>
      </c>
      <c r="H404" s="1">
        <v>34.5</v>
      </c>
      <c r="J404" s="4" t="s">
        <v>388</v>
      </c>
      <c r="K404" s="1">
        <v>9</v>
      </c>
    </row>
    <row r="405" spans="4:11" x14ac:dyDescent="0.35">
      <c r="D405" s="4" t="s">
        <v>390</v>
      </c>
      <c r="E405" s="20">
        <v>14</v>
      </c>
      <c r="G405" s="4" t="s">
        <v>389</v>
      </c>
      <c r="H405" s="1">
        <v>35.4</v>
      </c>
      <c r="J405" s="4" t="s">
        <v>389</v>
      </c>
      <c r="K405" s="1">
        <v>4.4000000000000004</v>
      </c>
    </row>
    <row r="406" spans="4:11" x14ac:dyDescent="0.35">
      <c r="D406" s="4" t="s">
        <v>391</v>
      </c>
      <c r="E406" s="20">
        <v>12</v>
      </c>
      <c r="G406" s="4" t="s">
        <v>390</v>
      </c>
      <c r="H406" s="1">
        <v>34.928571428571431</v>
      </c>
      <c r="J406" s="4" t="s">
        <v>390</v>
      </c>
      <c r="K406" s="1">
        <v>4</v>
      </c>
    </row>
    <row r="407" spans="4:11" x14ac:dyDescent="0.35">
      <c r="D407" s="4" t="s">
        <v>392</v>
      </c>
      <c r="E407" s="20">
        <v>16</v>
      </c>
      <c r="G407" s="4" t="s">
        <v>391</v>
      </c>
      <c r="H407" s="1">
        <v>44.25</v>
      </c>
      <c r="J407" s="4" t="s">
        <v>391</v>
      </c>
      <c r="K407" s="1">
        <v>0</v>
      </c>
    </row>
    <row r="408" spans="4:11" x14ac:dyDescent="0.35">
      <c r="D408" s="4" t="s">
        <v>393</v>
      </c>
      <c r="E408" s="20">
        <v>11</v>
      </c>
      <c r="G408" s="4" t="s">
        <v>392</v>
      </c>
      <c r="H408" s="1">
        <v>40.1875</v>
      </c>
      <c r="J408" s="4" t="s">
        <v>392</v>
      </c>
      <c r="K408" s="1">
        <v>2.875</v>
      </c>
    </row>
    <row r="409" spans="4:11" x14ac:dyDescent="0.35">
      <c r="D409" s="4" t="s">
        <v>394</v>
      </c>
      <c r="E409" s="20">
        <v>7</v>
      </c>
      <c r="G409" s="4" t="s">
        <v>393</v>
      </c>
      <c r="H409" s="1">
        <v>35</v>
      </c>
      <c r="J409" s="4" t="s">
        <v>393</v>
      </c>
      <c r="K409" s="1">
        <v>5.25</v>
      </c>
    </row>
    <row r="410" spans="4:11" x14ac:dyDescent="0.35">
      <c r="D410" s="4" t="s">
        <v>395</v>
      </c>
      <c r="E410" s="20">
        <v>16</v>
      </c>
      <c r="G410" s="4" t="s">
        <v>394</v>
      </c>
      <c r="H410" s="1">
        <v>43.142857142857146</v>
      </c>
      <c r="J410" s="4" t="s">
        <v>395</v>
      </c>
      <c r="K410" s="1">
        <v>6</v>
      </c>
    </row>
    <row r="411" spans="4:11" x14ac:dyDescent="0.35">
      <c r="D411" s="4" t="s">
        <v>396</v>
      </c>
      <c r="E411" s="20">
        <v>7</v>
      </c>
      <c r="G411" s="4" t="s">
        <v>395</v>
      </c>
      <c r="H411" s="1">
        <v>43.6875</v>
      </c>
      <c r="J411" s="4" t="s">
        <v>396</v>
      </c>
      <c r="K411" s="1">
        <v>6.5</v>
      </c>
    </row>
    <row r="412" spans="4:11" x14ac:dyDescent="0.35">
      <c r="D412" s="4" t="s">
        <v>397</v>
      </c>
      <c r="E412" s="20">
        <v>16</v>
      </c>
      <c r="G412" s="4" t="s">
        <v>396</v>
      </c>
      <c r="H412" s="1">
        <v>33.857142857142854</v>
      </c>
      <c r="J412" s="4" t="s">
        <v>397</v>
      </c>
      <c r="K412" s="1">
        <v>5.5</v>
      </c>
    </row>
    <row r="413" spans="4:11" x14ac:dyDescent="0.35">
      <c r="D413" s="4" t="s">
        <v>398</v>
      </c>
      <c r="E413" s="20">
        <v>16</v>
      </c>
      <c r="G413" s="4" t="s">
        <v>397</v>
      </c>
      <c r="H413" s="1">
        <v>40.1875</v>
      </c>
      <c r="J413" s="4" t="s">
        <v>398</v>
      </c>
      <c r="K413" s="1">
        <v>5.666666666666667</v>
      </c>
    </row>
    <row r="414" spans="4:11" x14ac:dyDescent="0.35">
      <c r="D414" s="4" t="s">
        <v>399</v>
      </c>
      <c r="E414" s="20">
        <v>19</v>
      </c>
      <c r="G414" s="4" t="s">
        <v>398</v>
      </c>
      <c r="H414" s="1">
        <v>34.9375</v>
      </c>
      <c r="J414" s="4" t="s">
        <v>399</v>
      </c>
      <c r="K414" s="1">
        <v>5.25</v>
      </c>
    </row>
    <row r="415" spans="4:11" x14ac:dyDescent="0.35">
      <c r="D415" s="4" t="s">
        <v>400</v>
      </c>
      <c r="E415" s="20">
        <v>10</v>
      </c>
      <c r="G415" s="4" t="s">
        <v>399</v>
      </c>
      <c r="H415" s="1">
        <v>28.684210526315791</v>
      </c>
      <c r="J415" s="4" t="s">
        <v>400</v>
      </c>
      <c r="K415" s="1">
        <v>7.25</v>
      </c>
    </row>
    <row r="416" spans="4:11" x14ac:dyDescent="0.35">
      <c r="D416" s="4" t="s">
        <v>401</v>
      </c>
      <c r="E416" s="20">
        <v>13</v>
      </c>
      <c r="G416" s="4" t="s">
        <v>400</v>
      </c>
      <c r="H416" s="1">
        <v>25</v>
      </c>
      <c r="J416" s="4" t="s">
        <v>401</v>
      </c>
      <c r="K416" s="1">
        <v>6</v>
      </c>
    </row>
    <row r="417" spans="4:11" x14ac:dyDescent="0.35">
      <c r="D417" s="4" t="s">
        <v>402</v>
      </c>
      <c r="E417" s="20">
        <v>27</v>
      </c>
      <c r="G417" s="4" t="s">
        <v>401</v>
      </c>
      <c r="H417" s="1">
        <v>35.46153846153846</v>
      </c>
      <c r="J417" s="4" t="s">
        <v>402</v>
      </c>
      <c r="K417" s="1">
        <v>4.5999999999999996</v>
      </c>
    </row>
    <row r="418" spans="4:11" x14ac:dyDescent="0.35">
      <c r="D418" s="4" t="s">
        <v>403</v>
      </c>
      <c r="E418" s="20">
        <v>19</v>
      </c>
      <c r="G418" s="4" t="s">
        <v>402</v>
      </c>
      <c r="H418" s="1">
        <v>33.814814814814817</v>
      </c>
      <c r="J418" s="4" t="s">
        <v>403</v>
      </c>
      <c r="K418" s="1">
        <v>8</v>
      </c>
    </row>
    <row r="419" spans="4:11" x14ac:dyDescent="0.35">
      <c r="D419" s="4" t="s">
        <v>404</v>
      </c>
      <c r="E419" s="20">
        <v>18</v>
      </c>
      <c r="G419" s="4" t="s">
        <v>403</v>
      </c>
      <c r="H419" s="1">
        <v>33.631578947368418</v>
      </c>
      <c r="J419" s="4" t="s">
        <v>404</v>
      </c>
      <c r="K419" s="1">
        <v>3.6666666666666665</v>
      </c>
    </row>
    <row r="420" spans="4:11" x14ac:dyDescent="0.35">
      <c r="D420" s="4" t="s">
        <v>405</v>
      </c>
      <c r="E420" s="20">
        <v>12</v>
      </c>
      <c r="G420" s="4" t="s">
        <v>404</v>
      </c>
      <c r="H420" s="1">
        <v>36.611111111111114</v>
      </c>
      <c r="J420" s="4" t="s">
        <v>405</v>
      </c>
      <c r="K420" s="1">
        <v>2.4285714285714284</v>
      </c>
    </row>
    <row r="421" spans="4:11" x14ac:dyDescent="0.35">
      <c r="D421" s="4" t="s">
        <v>406</v>
      </c>
      <c r="E421" s="20">
        <v>20</v>
      </c>
      <c r="G421" s="4" t="s">
        <v>405</v>
      </c>
      <c r="H421" s="1">
        <v>30.5</v>
      </c>
      <c r="J421" s="4" t="s">
        <v>406</v>
      </c>
      <c r="K421" s="1">
        <v>9</v>
      </c>
    </row>
    <row r="422" spans="4:11" x14ac:dyDescent="0.35">
      <c r="D422" s="4" t="s">
        <v>407</v>
      </c>
      <c r="E422" s="20">
        <v>12</v>
      </c>
      <c r="G422" s="4" t="s">
        <v>406</v>
      </c>
      <c r="H422" s="1">
        <v>33.6</v>
      </c>
      <c r="J422" s="4" t="s">
        <v>407</v>
      </c>
      <c r="K422" s="1">
        <v>6</v>
      </c>
    </row>
    <row r="423" spans="4:11" x14ac:dyDescent="0.35">
      <c r="D423" s="4" t="s">
        <v>408</v>
      </c>
      <c r="E423" s="20">
        <v>19</v>
      </c>
      <c r="G423" s="4" t="s">
        <v>407</v>
      </c>
      <c r="H423" s="1">
        <v>26.75</v>
      </c>
      <c r="J423" s="4" t="s">
        <v>408</v>
      </c>
      <c r="K423" s="1">
        <v>4</v>
      </c>
    </row>
    <row r="424" spans="4:11" x14ac:dyDescent="0.35">
      <c r="D424" s="4" t="s">
        <v>409</v>
      </c>
      <c r="E424" s="20">
        <v>18</v>
      </c>
      <c r="G424" s="4" t="s">
        <v>408</v>
      </c>
      <c r="H424" s="1">
        <v>37.684210526315788</v>
      </c>
      <c r="J424" s="4" t="s">
        <v>409</v>
      </c>
      <c r="K424" s="1">
        <v>4.833333333333333</v>
      </c>
    </row>
    <row r="425" spans="4:11" x14ac:dyDescent="0.35">
      <c r="D425" s="4" t="s">
        <v>410</v>
      </c>
      <c r="E425" s="20">
        <v>21</v>
      </c>
      <c r="G425" s="4" t="s">
        <v>409</v>
      </c>
      <c r="H425" s="1">
        <v>36.611111111111114</v>
      </c>
      <c r="J425" s="4" t="s">
        <v>410</v>
      </c>
      <c r="K425" s="1">
        <v>3.6</v>
      </c>
    </row>
    <row r="426" spans="4:11" x14ac:dyDescent="0.35">
      <c r="D426" s="4" t="s">
        <v>411</v>
      </c>
      <c r="E426" s="20">
        <v>18</v>
      </c>
      <c r="G426" s="4" t="s">
        <v>410</v>
      </c>
      <c r="H426" s="1">
        <v>35.428571428571431</v>
      </c>
      <c r="J426" s="4" t="s">
        <v>411</v>
      </c>
      <c r="K426" s="1">
        <v>5</v>
      </c>
    </row>
    <row r="427" spans="4:11" x14ac:dyDescent="0.35">
      <c r="D427" s="4" t="s">
        <v>412</v>
      </c>
      <c r="E427" s="20">
        <v>16</v>
      </c>
      <c r="G427" s="4" t="s">
        <v>411</v>
      </c>
      <c r="H427" s="1">
        <v>31.944444444444443</v>
      </c>
      <c r="J427" s="4" t="s">
        <v>412</v>
      </c>
      <c r="K427" s="1">
        <v>5.25</v>
      </c>
    </row>
    <row r="428" spans="4:11" x14ac:dyDescent="0.35">
      <c r="D428" s="4" t="s">
        <v>413</v>
      </c>
      <c r="E428" s="20">
        <v>14</v>
      </c>
      <c r="G428" s="4" t="s">
        <v>412</v>
      </c>
      <c r="H428" s="1">
        <v>31.875</v>
      </c>
      <c r="J428" s="4" t="s">
        <v>413</v>
      </c>
      <c r="K428" s="1">
        <v>3.2</v>
      </c>
    </row>
    <row r="429" spans="4:11" x14ac:dyDescent="0.35">
      <c r="D429" s="4" t="s">
        <v>414</v>
      </c>
      <c r="E429" s="20">
        <v>14</v>
      </c>
      <c r="G429" s="4" t="s">
        <v>413</v>
      </c>
      <c r="H429" s="1">
        <v>28.642857142857142</v>
      </c>
      <c r="J429" s="4" t="s">
        <v>414</v>
      </c>
      <c r="K429" s="1">
        <v>5.5</v>
      </c>
    </row>
    <row r="430" spans="4:11" x14ac:dyDescent="0.35">
      <c r="D430" s="4" t="s">
        <v>415</v>
      </c>
      <c r="E430" s="20">
        <v>16</v>
      </c>
      <c r="G430" s="4" t="s">
        <v>414</v>
      </c>
      <c r="H430" s="1">
        <v>39.214285714285715</v>
      </c>
      <c r="J430" s="4" t="s">
        <v>415</v>
      </c>
      <c r="K430" s="1">
        <v>3</v>
      </c>
    </row>
    <row r="431" spans="4:11" x14ac:dyDescent="0.35">
      <c r="D431" s="4" t="s">
        <v>416</v>
      </c>
      <c r="E431" s="20">
        <v>21</v>
      </c>
      <c r="G431" s="4" t="s">
        <v>415</v>
      </c>
      <c r="H431" s="1">
        <v>32.0625</v>
      </c>
      <c r="J431" s="4" t="s">
        <v>416</v>
      </c>
      <c r="K431" s="1">
        <v>3.9090909090909092</v>
      </c>
    </row>
    <row r="432" spans="4:11" x14ac:dyDescent="0.35">
      <c r="D432" s="4" t="s">
        <v>417</v>
      </c>
      <c r="E432" s="20">
        <v>21</v>
      </c>
      <c r="G432" s="4" t="s">
        <v>416</v>
      </c>
      <c r="H432" s="1">
        <v>28.285714285714285</v>
      </c>
      <c r="J432" s="4" t="s">
        <v>417</v>
      </c>
      <c r="K432" s="1">
        <v>2.6666666666666665</v>
      </c>
    </row>
    <row r="433" spans="4:11" x14ac:dyDescent="0.35">
      <c r="D433" s="4" t="s">
        <v>418</v>
      </c>
      <c r="E433" s="20">
        <v>15</v>
      </c>
      <c r="G433" s="4" t="s">
        <v>417</v>
      </c>
      <c r="H433" s="1">
        <v>35.476190476190474</v>
      </c>
      <c r="J433" s="4" t="s">
        <v>4</v>
      </c>
      <c r="K433" s="1">
        <v>4.9920540325784666</v>
      </c>
    </row>
    <row r="434" spans="4:11" x14ac:dyDescent="0.35">
      <c r="D434" s="4" t="s">
        <v>4</v>
      </c>
      <c r="E434" s="20">
        <v>9216</v>
      </c>
      <c r="G434" s="4" t="s">
        <v>418</v>
      </c>
      <c r="H434" s="1">
        <v>39.799999999999997</v>
      </c>
    </row>
    <row r="435" spans="4:11" x14ac:dyDescent="0.35">
      <c r="G435" s="4" t="s">
        <v>4</v>
      </c>
      <c r="H435" s="1">
        <v>35.259874131944443</v>
      </c>
    </row>
  </sheetData>
  <pageMargins left="0.7" right="0.7" top="0.75" bottom="0.75" header="0.3" footer="0.3"/>
  <ignoredErrors>
    <ignoredError sqref="B55" formula="1"/>
  </ignoredErrors>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CB21-A276-47E1-9CAE-6D01CA12E1A5}">
  <dimension ref="A1"/>
  <sheetViews>
    <sheetView tabSelected="1" zoomScale="135" zoomScaleNormal="119" workbookViewId="0">
      <selection activeCell="F17" sqref="F17"/>
    </sheetView>
  </sheetViews>
  <sheetFormatPr defaultRowHeight="14.5" x14ac:dyDescent="0.35"/>
  <cols>
    <col min="1" max="16384" width="8.726562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440D-8999-4F68-8D2B-62118AFBC709}">
  <dimension ref="B27:Q30"/>
  <sheetViews>
    <sheetView zoomScale="48" zoomScaleNormal="54" workbookViewId="0"/>
  </sheetViews>
  <sheetFormatPr defaultRowHeight="14.5" x14ac:dyDescent="0.35"/>
  <cols>
    <col min="1" max="16384" width="8.7265625" style="5"/>
  </cols>
  <sheetData>
    <row r="27" spans="2:17" ht="22" x14ac:dyDescent="0.55000000000000004">
      <c r="C27" s="18" t="s">
        <v>78</v>
      </c>
      <c r="D27" s="19"/>
      <c r="E27" s="19"/>
      <c r="F27" s="19"/>
      <c r="G27" s="19"/>
      <c r="H27" s="19"/>
      <c r="I27" s="19"/>
      <c r="J27" s="19"/>
    </row>
    <row r="28" spans="2:17" ht="21.5" x14ac:dyDescent="0.55000000000000004">
      <c r="B28" s="6"/>
      <c r="C28" s="7"/>
      <c r="D28" s="8"/>
      <c r="E28" s="8"/>
      <c r="F28" s="8"/>
      <c r="G28" s="8"/>
      <c r="H28" s="8"/>
      <c r="I28" s="8"/>
      <c r="J28" s="8"/>
      <c r="K28" s="8"/>
      <c r="L28" s="8"/>
      <c r="M28" s="8"/>
      <c r="N28" s="8"/>
      <c r="O28" s="8"/>
      <c r="P28" s="8"/>
      <c r="Q28" s="8"/>
    </row>
    <row r="30" spans="2:17" s="19" customFormat="1" ht="18.5" x14ac:dyDescent="0.45">
      <c r="B30" s="1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6637-C61E-4707-ABE4-D628D46EFB0B}">
  <dimension ref="B28:Q28"/>
  <sheetViews>
    <sheetView zoomScale="53" zoomScaleNormal="53" workbookViewId="0">
      <selection activeCell="L44" sqref="L44"/>
    </sheetView>
  </sheetViews>
  <sheetFormatPr defaultRowHeight="14.5" x14ac:dyDescent="0.35"/>
  <cols>
    <col min="1" max="1" width="8.7265625" style="5" customWidth="1"/>
    <col min="2" max="16384" width="8.7265625" style="5"/>
  </cols>
  <sheetData>
    <row r="28" spans="2:17" ht="21.5" x14ac:dyDescent="0.55000000000000004">
      <c r="B28" s="6" t="s">
        <v>40</v>
      </c>
      <c r="C28" s="7"/>
      <c r="D28" s="8"/>
      <c r="E28" s="8"/>
      <c r="F28" s="8"/>
      <c r="G28" s="8"/>
      <c r="H28" s="8"/>
      <c r="I28" s="8"/>
      <c r="J28" s="8"/>
      <c r="K28" s="8"/>
      <c r="L28" s="8"/>
      <c r="M28" s="8"/>
      <c r="N28" s="8"/>
      <c r="O28" s="8"/>
      <c r="P28" s="8"/>
      <c r="Q28"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335F6-6DF0-4A3F-B56C-C14D10C61044}">
  <dimension ref="B28:Q28"/>
  <sheetViews>
    <sheetView zoomScale="54" zoomScaleNormal="94" workbookViewId="0"/>
  </sheetViews>
  <sheetFormatPr defaultRowHeight="14.5" x14ac:dyDescent="0.35"/>
  <cols>
    <col min="1" max="1" width="8.7265625" style="5" customWidth="1"/>
    <col min="2" max="16384" width="8.7265625" style="5"/>
  </cols>
  <sheetData>
    <row r="28" spans="2:17" ht="25" x14ac:dyDescent="0.7">
      <c r="B28" s="9" t="s">
        <v>41</v>
      </c>
      <c r="C28" s="7"/>
      <c r="D28" s="8"/>
      <c r="E28" s="8"/>
      <c r="F28" s="8"/>
      <c r="G28" s="8"/>
      <c r="H28" s="8"/>
      <c r="I28" s="8"/>
      <c r="J28" s="8"/>
      <c r="K28" s="8"/>
      <c r="L28" s="8"/>
      <c r="M28" s="8"/>
      <c r="N28" s="8"/>
      <c r="O28" s="8"/>
      <c r="P28" s="8"/>
      <c r="Q28"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f f 3 9 3 d e 5 - 4 6 7 7 - 4 d f 3 - b a 0 1 - 1 5 8 0 7 1 1 a 9 3 c 2 " > < C u s t o m C o n t e n t > < ! [ C D A T A [ < T a b l e W i d g e t G r i d S e r i a l i z a t i o n   x m l n s : x s d = " h t t p : / / w w w . w 3 . o r g / 2 0 0 1 / X M L S c h e m a "   x m l n s : x s i = " h t t p : / / w w w . w 3 . o r g / 2 0 0 1 / X M L S c h e m a - i n s t a n c e " > < C o l u m n S u g g e s t e d T y p e   / > < C o l u m n F o r m a t   / > < C o l u m n A c c u r a c y   / > < C o l u m n C u r r e n c y S y m b o l   / > < C o l u m n P o s i t i v e P a t t e r n   / > < C o l u m n N e g a t i v e P a t t e r n   / > < C o l u m n W i d t h s > < i t e m > < k e y > < s t r i n g > C a l e n d e r < / s t r i n g > < / k e y > < v a l u e > < i n t > 2 1 6 < / i n t > < / v a l u e > < / i t e m > < i t e m > < k e y > < s t r i n g > C a l e n d e r   ( M o n t h   I n d e x ) < / s t r i n g > < / k e y > < v a l u e > < i n t > 2 6 8 < / i n t > < / v a l u e > < / i t e m > < i t e m > < k e y > < s t r i n g > C a l e n d e r   ( M o n t h ) < / s t r i n g > < / k e y > < v a l u e > < i n t > 2 1 2 < / i n t > < / v a l u e > < / i t e m > < i t e m > < k e y > < s t r i n g > C a l e n d e r   ( D a y   I n d e x ) < / s t r i n g > < / k e y > < v a l u e > < i n t > 2 4 1 < / i n t > < / v a l u e > < / i t e m > < i t e m > < k e y > < s t r i n g > C a l e n d e r   ( D a y ) < / s t r i n g > < / k e y > < v a l u e > < i n t > 1 8 5 < / i n t > < / v a l u e > < / i t e m > < / C o l u m n W i d t h s > < C o l u m n D i s p l a y I n d e x > < i t e m > < k e y > < s t r i n g > C a l e n d e r < / s t r i n g > < / k e y > < v a l u e > < i n t > 0 < / i n t > < / v a l u e > < / i t e m > < i t e m > < k e y > < s t r i n g > C a l e n d e r   ( M o n t h   I n d e x ) < / s t r i n g > < / k e y > < v a l u e > < i n t > 1 < / i n t > < / v a l u e > < / i t e m > < i t e m > < k e y > < s t r i n g > C a l e n d e r   ( M o n t h ) < / s t r i n g > < / k e y > < v a l u e > < i n t > 2 < / i n t > < / v a l u e > < / i t e m > < i t e m > < k e y > < s t r i n g > C a l e n d e r   ( D a y   I n d e x ) < / s t r i n g > < / k e y > < v a l u e > < i n t > 3 < / i n t > < / v a l u e > < / i t e m > < i t e m > < k e y > < s t r i n g > C a l e n d e r   ( D a y ) < / 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 D a t a _ n e w _ a 6 0 2 c f 4 d - 5 5 2 b - 4 6 a a - 9 7 1 a - 6 a 4 1 5 f 4 9 e 2 5 e < / K e y > < V a l u e   x m l n s : a = " h t t p : / / s c h e m a s . d a t a c o n t r a c t . o r g / 2 0 0 4 / 0 7 / M i c r o s o f t . A n a l y s i s S e r v i c e s . C o m m o n " > < a : H a s F o c u s > t r u e < / a : H a s F o c u s > < a : S i z e A t D p i 9 6 > 1 4 3 < / a : S i z e A t D p i 9 6 > < a : V i s i b l e > t r u e < / a : V i s i b l e > < / V a l u e > < / K e y V a l u e O f s t r i n g S a n d b o x E d i t o r . M e a s u r e G r i d S t a t e S c d E 3 5 R y > < K e y V a l u e O f s t r i n g S a n d b o x E d i t o r . M e a s u r e G r i d S t a t e S c d E 3 5 R y > < K e y > C a l e n d e r _ t a b l e _ f f 3 9 3 d e 5 - 4 6 7 7 - 4 d f 3 - b a 0 1 - 1 5 8 0 7 1 1 a 9 3 c 2 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H o s p i t a l   E m e r g e n c y   R o o m   D a t a _ n e w _ a 6 0 2 c f 4 d - 5 5 2 b - 4 6 a a - 9 7 1 a - 6 a 4 1 5 f 4 9 e 2 5 e ] ] > < / 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H o s p i t a l   E m e r g e n c y   R o o m   D a t a _ n e w _ a 6 0 2 c f 4 d - 5 5 2 b - 4 6 a a - 9 7 1 a - 6 a 4 1 5 f 4 9 e 2 5 e , C a l e n d e r _ t a b l e _ f f 3 9 3 d e 5 - 4 6 7 7 - 4 d f 3 - b a 0 1 - 1 5 8 0 7 1 1 a 9 3 c 2 ] ] > < / C u s t o m C o n t e n t > < / G e m i n i > 
</file>

<file path=customXml/item15.xml>��< ? x m l   v e r s i o n = " 1 . 0 "   e n c o d i n g = " u t f - 1 6 " ? > < D a t a M a s h u p   s q m i d = " b c d 4 7 5 3 f - 8 8 a 0 - 4 2 9 2 - 9 c 3 9 - 0 4 6 7 8 0 4 b d c 1 8 "   x m l n s = " h t t p : / / s c h e m a s . m i c r o s o f t . c o m / D a t a M a s h u p " > A A A A A F 4 G A A B Q S w M E F A A C A A g A C k / 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K T + 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k / j W g 0 C 4 Y d W A w A A J Q w A A B M A H A B G b 3 J t d W x h c y 9 T Z W N 0 a W 9 u M S 5 t I K I Y A C i g F A A A A A A A A A A A A A A A A A A A A A A A A A A A A K 1 W W 2 / a M B R + r 8 R / s N y X I H k R g a 2 T V v H Q c l k r b a g r a H v o p s p N D L X k 2 M g 2 X V H F f 9 8 x C c 2 F G K p t o J D g c 3 L 8 n e 9 c f A y L L V c S T b N 7 d N 4 6 a Z 2 Y R 6 p Z g k 7 x l T J L b q l A o 5 T p B Z P x G t 0 q l a I h t f R e s t 8 Y 9 Z F g t n W C 4 D N V K x 0 z W B m Y p 3 C o 4 l X K p A 3 G X L B w o K S F P y b A o 0 8 / j x k N Y / O E 2 + R u y A R P u W W 6 j w k m a K D E K p W m H 3 U J G s l Y J V w u + m c f O p 2 I o G 8 r Z d n U r g X r F 4 / h R E n 2 q 0 0 y d K f 4 R q s U Z A m 6 Y j R h 2 j j w M / o A i r k k X w 8 y R w i 6 y 9 c v h J j G V F B t + l a v y i Y H j 1 Q u w O J s v W S F u Z m m 0 s y V T j P I T m i C h v 3 J y w u + o Z Y D M + g 6 A R c t a C L L n u 2 G o E J 0 k a T c G B c k Y I j t 1 B J 4 t j x l F d U x 1 w Z s S U e v 1 9 4 X C j o T m j K v x m c m A a A f 0 M K 9 e i 3 t 2 f v Q O V c R 3 t J 4 3 / C Q L a m 2 6 V b O 5 k z r A / A K d 8 e C L n Z q Q i 0 4 x K C i O Y W 7 m d M 8 g W O l D 8 D 6 Q b l 1 d P k 1 q v v e R / W d N 0 X Y p 0 v B b Z 6 Q 6 G G N X j O 1 y I G t S q Y R H M y K S g o B n m N x 3 / I F w D G T 7 6 4 n U C f I / 8 I W B M D K 0 M z g z c v 1 K 9 Y A I 1 y u n B D K t u 3 P u 9 A R 4 p N 1 D 8 h 6 e N N c M N H R i v H z T L w 8 h V G 5 Q g 4 U 0 h Z 0 R m m 9 j P Y 8 q H B f e H P L J J R R s m t N h T + Z I F 8 O 6 m 4 f A e + L 5 z F f G m Q z l / F V x K l 6 a k b s B A X i u m v k A D s l + 1 9 d R 2 8 w P 1 D p A 5 c V + 1 U g x N v E G v r W h u T 2 9 M 7 w X m 6 H t e R 2 Z 0 G b 5 P h w m Z C l g I 6 V o O 9 U r F i Z j + 3 6 d j X Y 8 w s M u Y s K q L J c U 1 d e A X f y r U o O 5 G 1 1 4 9 s 9 8 m 5 f Q 0 n w 2 F 0 s b Q T g u C B 7 z d x T h N 2 j R V j H 2 J y 9 5 V 6 9 X y Z l C 1 2 v l 1 V c B M + p M M 7 Z i c p 2 g l a W H H W 3 B s k L o / d G s h 0 Q d + r D 7 b 9 g q K R 9 d K g A q 2 i 9 5 u G k 8 s S 2 9 4 b Y 1 u D 4 W 9 M b u u q M l 2 Y K 1 1 M 3 7 d Y J l 8 3 Q y o P m A P L Y J e m 9 d W A b Z 8 o v 3 N j Q 4 Q D Y D k L Q 7 X R 7 B G a / T t Q m H 3 s R O U 1 W m r p J I I A 1 9 2 2 X S F H y i W k 3 e l m V E V I w M 4 a p z B l / n f q q h + b l G r L v E U b N A M 5 G u R J i 9 z t 6 t p p u Y 2 P C k d Z K / + V U 2 I D N B S F T q p 5 l / 3 r y 1 A z j H e 2 4 F q i 6 8 f M / U E s B A i 0 A F A A C A A g A C k / j W h B M v A a m A A A A 9 g A A A B I A A A A A A A A A A A A A A A A A A A A A A E N v b m Z p Z y 9 Q Y W N r Y W d l L n h t b F B L A Q I t A B Q A A g A I A A p P 4 1 o P y u m r p A A A A O k A A A A T A A A A A A A A A A A A A A A A A P I A A A B b Q 2 9 u d G V u d F 9 U e X B l c 1 0 u e G 1 s U E s B A i 0 A F A A C A A g A C k / j W g 0 C 4 Y d W A w A A J Q w A A B M A A A A A A A A A A A A A A A A A 4 w 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i I A A A A A A A B E 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s Z W 5 k Z X J f d G F i b G U 8 L 0 l 0 Z W 1 Q Y X R o P j w v S X R l b U x v Y 2 F 0 a W 9 u P j x T d G F i b G V F b n R y a W V z P j x F b n R y e S B U e X B l P S J J c 1 B y a X Z h d G U i I F Z h b H V l P S J s M C I g L z 4 8 R W 5 0 c n k g V H l w Z T 0 i U X V l c n l J R C I g V m F s d W U 9 I n N m M 2 U x O T M 4 M y 1 h Y m M 4 L T Q 5 M z c t O T J k O S 0 4 M j R i M z l i Z W E 2 O T 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F 9 0 Y W J s Z X M h U G l 2 b 3 R U Y W J s Z T c 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3 L T A z V D A z O j A 3 O j A 3 L j U 5 N j Y 4 M z V a I i A v P j x F b n R y e S B U e X B l P S J G a W x s Q 2 9 s d W 1 u V H l w Z X M i I F Z h b H V l P S J z Q 1 E 9 P S I g L z 4 8 R W 5 0 c n k g V H l w Z T 0 i R m l s b E N v b H V t b k 5 h b W V z I i B W Y W x 1 Z T 0 i c 1 s m c X V v d D t D Y W x l b m R l c 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3 R h Y m x l L 0 N o Y W 5 n Z W Q g V H l w Z S 5 7 Q 2 9 s d W 1 u M S w w f S Z x d W 9 0 O 1 0 s J n F 1 b 3 Q 7 Q 2 9 s d W 1 u Q 2 9 1 b n Q m c X V v d D s 6 M S w m c X V v d D t L Z X l D b 2 x 1 b W 5 O Y W 1 l c y Z x d W 9 0 O z p b X S w m c X V v d D t D b 2 x 1 b W 5 J Z G V u d G l 0 a W V z J n F 1 b 3 Q 7 O l s m c X V v d D t T Z W N 0 a W 9 u M S 9 D Y W x l b m R l c l 9 0 Y W J s Z S 9 D a G F u Z 2 V k I F R 5 c G U u e 0 N v b H V t b j E s M H 0 m c X V v d D t d L C Z x d W 9 0 O 1 J l b G F 0 a W 9 u c 2 h p c E l u Z m 8 m c X V v d D s 6 W 1 1 9 I i A v P j w v U 3 R h Y m x l R W 5 0 c m l l c z 4 8 L 0 l 0 Z W 0 + P E l 0 Z W 0 + P E l 0 Z W 1 M b 2 N h d G l v b j 4 8 S X R l b V R 5 c G U + R m 9 y b X V s Y T w v S X R l b V R 5 c G U + P E l 0 Z W 1 Q Y X R o P l N l Y 3 R p b 2 4 x L 0 N h b G V u Z G V y X 3 R h Y m x l L 1 N v d X J j Z T w v S X R l b V B h d G g + P C 9 J d G V t T G 9 j Y X R p b 2 4 + P F N 0 Y W J s Z U V u d H J p Z X M g L z 4 8 L 0 l 0 Z W 0 + P E l 0 Z W 0 + P E l 0 Z W 1 M b 2 N h d G l v b j 4 8 S X R l b V R 5 c G U + R m 9 y b X V s Y T w v S X R l b V R 5 c G U + P E l 0 Z W 1 Q Y X R o P l N l Y 3 R p b 2 4 x L 0 N h b G V u Z G V y X 3 R h Y m x l L 0 N v b n Z l c n R l Z C U y M H R v J T I w V G F i b G U 8 L 0 l 0 Z W 1 Q Y X R o P j w v S X R l b U x v Y 2 F 0 a W 9 u P j x T d G F i b G V F b n R y a W V z I C 8 + P C 9 J d G V t P j x J d G V t P j x J d G V t T G 9 j Y X R p b 2 4 + P E l 0 Z W 1 U e X B l P k Z v c m 1 1 b G E 8 L 0 l 0 Z W 1 U e X B l P j x J d G V t U G F 0 a D 5 T Z W N 0 a W 9 u M S 9 D Y W x l b m R l c l 9 0 Y W J s Z S 9 D a G F u Z 2 V k J T I w V H l w Z T w v S X R l b V B h d G g + P C 9 J d G V t T G 9 j Y X R p b 2 4 + P F N 0 Y W J s Z U V u d H J p Z X M g L z 4 8 L 0 l 0 Z W 0 + P E l 0 Z W 0 + P E l 0 Z W 1 M b 2 N h d G l v b j 4 8 S X R l b V R 5 c G U + R m 9 y b X V s Y T w v S X R l b V R 5 c G U + P E l 0 Z W 1 Q Y X R o P l N l Y 3 R p b 2 4 x L 0 N h b G V u Z G V y X 3 R h Y m x l L 1 J l b m F t Z W Q l M j B D b 2 x 1 b W 5 z P C 9 J d G V t U G F 0 a D 4 8 L 0 l 0 Z W 1 M b 2 N h d G l v b j 4 8 U 3 R h Y m x l R W 5 0 c m l l c y A v P j w v S X R l b T 4 8 S X R l b T 4 8 S X R l b U x v Y 2 F 0 a W 9 u P j x J d G V t V H l w Z T 5 G b 3 J t d W x h P C 9 J d G V t V H l w Z T 4 8 S X R l b V B h d G g + U 2 V j d G l v b j E v S G 9 z c G l 0 Y W w l M j B F b W V y Z 2 V u Y 3 k l M j B S b 2 9 t J T I w R G F 0 Y V 9 u Z X c 8 L 0 l 0 Z W 1 Q Y X R o P j w v S X R l b U x v Y 2 F 0 a W 9 u P j x T d G F i b G V F b n R y a W V z P j x F b n R y e S B U e X B l P S J G a W x s Z W R D b 2 1 w b G V 0 Z V J l c 3 V s d F R v V 2 9 y a 3 N o Z W V 0 I i B W Y W x 1 Z T 0 i b D A i I C 8 + P E V u d H J 5 I F R 5 c G U 9 I k Z p b G x F b m F i b G V k I i B W Y W x 1 Z T 0 i b D A i I C 8 + P E V u d H J 5 I F R 5 c G U 9 I k Z p b G x P Y m p l Y 3 R U e X B l I i B W Y W x 1 Z T 0 i c 1 B p d m 9 0 V G F i b G U i I C 8 + P E V u d H J 5 I F R 5 c G U 9 I k Z p b G x U b 0 R h d G F N b 2 R l b E V u Y W J s Z W Q i I F Z h b H V l P S J s M S I g L z 4 8 R W 5 0 c n k g V H l w Z T 0 i S X N Q c m l 2 Y X R l I i B W Y W x 1 Z T 0 i b D A i I C 8 + P E V u d H J 5 I F R 5 c G U 9 I l B p d m 9 0 T 2 J q Z W N 0 T m F t Z S I g V m F s d W U 9 I n N Q a X Z v d F 9 0 Y W J s Z X M h U G l 2 b 3 R U Y W J s Z T Y i I C 8 + P E V u d H J 5 I F R 5 c G U 9 I k Z p b G x D b 3 V u d C I g V m F s d W U 9 I m w 5 M j E 2 I i A v P j x F b n R y e S B U e X B l P S J B Z G R l Z F R v R G F 0 Y U 1 v Z G V s I i B W Y W x 1 Z T 0 i b D A i I C 8 + P E V u d H J 5 I F R 5 c G U 9 I l F 1 Z X J 5 S U Q i I F Z h b H V l P S J z Y j l l Z D J i Z G U t M W F l M i 0 0 N G M 3 L T h i O D M t Z G M 5 M D U x N z B j N m J i I i A v P j x F b n R y e S B U e X B l P S J G a W x s R X J y b 3 J D b 2 R l I i B W Y W x 1 Z T 0 i c 1 V u a 2 5 v d 2 4 i I C 8 + P E V u d H J 5 I F R 5 c G U 9 I k Z p b G x F c n J v c k N v d W 5 0 I i B W Y W x 1 Z T 0 i b D A i I C 8 + P E V u d H J 5 I F R 5 c G U 9 I k Z p b G x M Y X N 0 V X B k Y X R l Z C I g V m F s d W U 9 I m Q y M D I 1 L T A 3 L T A z V D A z O j E x O j E z L j U y N D I 4 M T h 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F f b m V 3 L 0 N o Y W 5 n Z W Q g V H l w Z S 5 7 U G F 0 a W V u d C B J Z C w w f S Z x d W 9 0 O y w m c X V v d D t T Z W N 0 a W 9 u M S 9 I b 3 N w a X R h b C B F b W V y Z 2 V u Y 3 k g U m 9 v b S B E Y X R h X 2 5 l d y 9 D a G F u Z 2 V k I F R 5 c G U z L n t Q Y X R p Z W 5 0 I E F k b W l z c 2 l v b i B E Y X R l L D F 9 J n F 1 b 3 Q 7 L C Z x d W 9 0 O 1 N l Y 3 R p b 2 4 x L 0 h v c 3 B p d G F s I E V t Z X J n Z W 5 j e S B S b 2 9 t I E R h d G F f b m V 3 L 0 N o Y W 5 n Z W Q g V H l w Z T M u e 1 B h d G l l b n Q g Q W R t a X N z a W 9 u I F R p b W U s M n 0 m c X V v d D s s J n F 1 b 3 Q 7 U 2 V j d G l v b j E v S G 9 z c G l 0 Y W w g R W 1 l c m d l b m N 5 I F J v b 2 0 g R G F 0 Y V 9 u Z X c v U m V w b G F j Z W Q g V m F s d W U u e 0 1 l c m d l Z C w z f S Z x d W 9 0 O y w m c X V v d D t T Z W N 0 a W 9 u M S 9 I b 3 N w a X R h b C B F b W V y Z 2 V u Y 3 k g U m 9 v b S B E Y X R h X 2 5 l d y 9 S Z X B s Y W N l Z C B W Y W x 1 Z T E u e 1 B h d G l l b n Q g R 2 V u Z G V y L D R 9 J n F 1 b 3 Q 7 L C Z x d W 9 0 O 1 N l Y 3 R p b 2 4 x L 0 h v c 3 B p d G F s I E V t Z X J n Z W 5 j e S B S b 2 9 t I E R h d G F f b m V 3 L 0 N o Y W 5 n Z W Q g V H l w Z S 5 7 U G F 0 a W V u d C B B Z 2 U s N X 0 m c X V v d D s s J n F 1 b 3 Q 7 U 2 V j d G l v b j E v S G 9 z c G l 0 Y W w g R W 1 l c m d l b m N 5 I F J v b 2 0 g R G F 0 Y V 9 u Z X c v Q 2 h h b m d l Z C B U e X B l L n t Q Y X R p Z W 5 0 I F J h Y 2 U s N n 0 m c X V v d D s s J n F 1 b 3 Q 7 U 2 V j d G l v b j E v S G 9 z c G l 0 Y W w g R W 1 l c m d l b m N 5 I F J v b 2 0 g R G F 0 Y V 9 u Z X c v Q 2 h h b m d l Z C B U e X B l L n t E Z X B h c n R t Z W 5 0 I F J l Z m V y c m F s L D d 9 J n F 1 b 3 Q 7 L C Z x d W 9 0 O 1 N l Y 3 R p b 2 4 x L 0 h v c 3 B p d G F s I E V t Z X J n Z W 5 j e S B S b 2 9 t I E R h d G F f b m V 3 L 1 J l c G x h Y 2 V k I F Z h b H V l M y 5 7 U G F 0 a W V u d C B B Z G 1 p c 3 N p b 2 4 g R m x h Z y w 4 f S Z x d W 9 0 O y w m c X V v d D t T Z W N 0 a W 9 u M S 9 I b 3 N w a X R h b C B F b W V y Z 2 V u Y 3 k g U m 9 v b S B E Y X R h X 2 5 l d y 9 D a G F u Z 2 V k I F R 5 c G U u e 1 B h d G l l b n Q g U 2 F 0 a X N m Y W N 0 a W 9 u I F N j b 3 J l L D l 9 J n F 1 b 3 Q 7 L C Z x d W 9 0 O 1 N l Y 3 R p b 2 4 x L 0 h v c 3 B p d G F s I E V t Z X J n Z W 5 j e S B S b 2 9 t I E R h d G F f b m V 3 L 0 N o Y W 5 n Z W Q g V H l w Z S 5 7 U G F 0 a W V u d C B X Y W l 0 d G l t Z S w x M H 0 m c X V v d D t d L C Z x d W 9 0 O 0 N v b H V t b k N v d W 5 0 J n F 1 b 3 Q 7 O j E x L C Z x d W 9 0 O 0 t l e U N v b H V t b k 5 h b W V z J n F 1 b 3 Q 7 O l t d L C Z x d W 9 0 O 0 N v b H V t b k l k Z W 5 0 a X R p Z X M m c X V v d D s 6 W y Z x d W 9 0 O 1 N l Y 3 R p b 2 4 x L 0 h v c 3 B p d G F s I E V t Z X J n Z W 5 j e S B S b 2 9 t I E R h d G F f b m V 3 L 0 N o Y W 5 n Z W Q g V H l w Z S 5 7 U G F 0 a W V u d C B J Z C w w f S Z x d W 9 0 O y w m c X V v d D t T Z W N 0 a W 9 u M S 9 I b 3 N w a X R h b C B F b W V y Z 2 V u Y 3 k g U m 9 v b S B E Y X R h X 2 5 l d y 9 D a G F u Z 2 V k I F R 5 c G U z L n t Q Y X R p Z W 5 0 I E F k b W l z c 2 l v b i B E Y X R l L D F 9 J n F 1 b 3 Q 7 L C Z x d W 9 0 O 1 N l Y 3 R p b 2 4 x L 0 h v c 3 B p d G F s I E V t Z X J n Z W 5 j e S B S b 2 9 t I E R h d G F f b m V 3 L 0 N o Y W 5 n Z W Q g V H l w Z T M u e 1 B h d G l l b n Q g Q W R t a X N z a W 9 u I F R p b W U s M n 0 m c X V v d D s s J n F 1 b 3 Q 7 U 2 V j d G l v b j E v S G 9 z c G l 0 Y W w g R W 1 l c m d l b m N 5 I F J v b 2 0 g R G F 0 Y V 9 u Z X c v U m V w b G F j Z W Q g V m F s d W U u e 0 1 l c m d l Z C w z f S Z x d W 9 0 O y w m c X V v d D t T Z W N 0 a W 9 u M S 9 I b 3 N w a X R h b C B F b W V y Z 2 V u Y 3 k g U m 9 v b S B E Y X R h X 2 5 l d y 9 S Z X B s Y W N l Z C B W Y W x 1 Z T E u e 1 B h d G l l b n Q g R 2 V u Z G V y L D R 9 J n F 1 b 3 Q 7 L C Z x d W 9 0 O 1 N l Y 3 R p b 2 4 x L 0 h v c 3 B p d G F s I E V t Z X J n Z W 5 j e S B S b 2 9 t I E R h d G F f b m V 3 L 0 N o Y W 5 n Z W Q g V H l w Z S 5 7 U G F 0 a W V u d C B B Z 2 U s N X 0 m c X V v d D s s J n F 1 b 3 Q 7 U 2 V j d G l v b j E v S G 9 z c G l 0 Y W w g R W 1 l c m d l b m N 5 I F J v b 2 0 g R G F 0 Y V 9 u Z X c v Q 2 h h b m d l Z C B U e X B l L n t Q Y X R p Z W 5 0 I F J h Y 2 U s N n 0 m c X V v d D s s J n F 1 b 3 Q 7 U 2 V j d G l v b j E v S G 9 z c G l 0 Y W w g R W 1 l c m d l b m N 5 I F J v b 2 0 g R G F 0 Y V 9 u Z X c v Q 2 h h b m d l Z C B U e X B l L n t E Z X B h c n R t Z W 5 0 I F J l Z m V y c m F s L D d 9 J n F 1 b 3 Q 7 L C Z x d W 9 0 O 1 N l Y 3 R p b 2 4 x L 0 h v c 3 B p d G F s I E V t Z X J n Z W 5 j e S B S b 2 9 t I E R h d G F f b m V 3 L 1 J l c G x h Y 2 V k I F Z h b H V l M y 5 7 U G F 0 a W V u d C B B Z G 1 p c 3 N p b 2 4 g R m x h Z y w 4 f S Z x d W 9 0 O y w m c X V v d D t T Z W N 0 a W 9 u M S 9 I b 3 N w a X R h b C B F b W V y Z 2 V u Y 3 k g U m 9 v b S B E Y X R h X 2 5 l d y 9 D a G F u Z 2 V k I F R 5 c G U u e 1 B h d G l l b n Q g U 2 F 0 a X N m Y W N 0 a W 9 u I F N j b 3 J l L D l 9 J n F 1 b 3 Q 7 L C Z x d W 9 0 O 1 N l Y 3 R p b 2 4 x L 0 h v c 3 B p d G F s I E V t Z X J n Z W 5 j e S B S b 2 9 t I E R h d G F f b m V 3 L 0 N o Y W 5 n Z W Q g V H l w Z S 5 7 U G F 0 a W V u d C B X Y W l 0 d G l t Z S w x M H 0 m c X V v d D t d L C Z x d W 9 0 O 1 J l b G F 0 a W 9 u c 2 h p c E l u Z m 8 m c X V v d D s 6 W 1 1 9 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I b 3 N w a X R h b C U y M E V t Z X J n Z W 5 j e S U y M F J v b 2 0 l M j B E Y X R h X 2 5 l d y 9 T b 3 V y Y 2 U 8 L 0 l 0 Z W 1 Q Y X R o P j w v S X R l b U x v Y 2 F 0 a W 9 u P j x T d G F i b G V F b n R y a W V z I C 8 + P C 9 J d G V t P j x J d G V t P j x J d G V t T G 9 j Y X R p b 2 4 + P E l 0 Z W 1 U e X B l P k Z v c m 1 1 b G E 8 L 0 l 0 Z W 1 U e X B l P j x J d G V t U G F 0 a D 5 T Z W N 0 a W 9 u M S 9 I b 3 N w a X R h b C U y M E V t Z X J n Z W 5 j e S U y M F J v b 2 0 l M j B E Y X R h X 2 5 l d y 9 Q c m 9 t b 3 R l Z C U y M E h l Y W R l c n M 8 L 0 l 0 Z W 1 Q Y X R o P j w v S X R l b U x v Y 2 F 0 a W 9 u P j x T d G F i b G V F b n R y a W V z I C 8 + P C 9 J d G V t P j x J d G V t P j x J d G V t T G 9 j Y X R p b 2 4 + P E l 0 Z W 1 U e X B l P k Z v c m 1 1 b G E 8 L 0 l 0 Z W 1 U e X B l P j x J d G V t U G F 0 a D 5 T Z W N 0 a W 9 u M S 9 I b 3 N w a X R h b C U y M E V t Z X J n Z W 5 j e S U y M F J v b 2 0 l M j B E Y X R h X 2 5 l d y 9 D a G F u Z 2 V k J T I w V H l w Z T w v S X R l b V B h d G g + P C 9 J d G V t T G 9 j Y X R p b 2 4 + P F N 0 Y W J s Z U V u d H J p Z X M g L z 4 8 L 0 l 0 Z W 0 + P E l 0 Z W 0 + P E l 0 Z W 1 M b 2 N h d G l v b j 4 8 S X R l b V R 5 c G U + R m 9 y b X V s Y T w v S X R l b V R 5 c G U + P E l 0 Z W 1 Q Y X R o P l N l Y 3 R p b 2 4 x L 0 h v c 3 B p d G F s J T I w R W 1 l c m d l b m N 5 J T I w U m 9 v b S U y M E R h d G F f b m V 3 L 1 N w b G l 0 J T I w Q 2 9 s d W 1 u J T I w Y n k l M j B E Z W x p b W l 0 Z X I 8 L 0 l 0 Z W 1 Q Y X R o P j w v S X R l b U x v Y 2 F 0 a W 9 u P j x T d G F i b G V F b n R y a W V z I C 8 + P C 9 J d G V t P j x J d G V t P j x J d G V t T G 9 j Y X R p b 2 4 + P E l 0 Z W 1 U e X B l P k Z v c m 1 1 b G E 8 L 0 l 0 Z W 1 U e X B l P j x J d G V t U G F 0 a D 5 T Z W N 0 a W 9 u M S 9 I b 3 N w a X R h b C U y M E V t Z X J n Z W 5 j e S U y M F J v b 2 0 l M j B E Y X R h X 2 5 l d y 9 D a G F u Z 2 V k J T I w V H l w Z T E 8 L 0 l 0 Z W 1 Q Y X R o P j w v S X R l b U x v Y 2 F 0 a W 9 u P j x T d G F i b G V F b n R y a W V z I C 8 + P C 9 J d G V t P j x J d G V t P j x J d G V t T G 9 j Y X R p b 2 4 + P E l 0 Z W 1 U e X B l P k Z v c m 1 1 b G E 8 L 0 l 0 Z W 1 U e X B l P j x J d G V t U G F 0 a D 5 T Z W N 0 a W 9 u M S 9 I b 3 N w a X R h b C U y M E V t Z X J n Z W 5 j e S U y M F J v b 2 0 l M j B E Y X R h X 2 5 l d y 9 S Z W 5 h b W V k J T I w Q 2 9 s d W 1 u c z w v S X R l b V B h d G g + P C 9 J d G V t T G 9 j Y X R p b 2 4 + P F N 0 Y W J s Z U V u d H J p Z X M g L z 4 8 L 0 l 0 Z W 0 + P E l 0 Z W 0 + P E l 0 Z W 1 M b 2 N h d G l v b j 4 8 S X R l b V R 5 c G U + R m 9 y b X V s Y T w v S X R l b V R 5 c G U + P E l 0 Z W 1 Q Y X R o P l N l Y 3 R p b 2 4 x L 0 h v c 3 B p d G F s J T I w R W 1 l c m d l b m N 5 J T I w U m 9 v b S U y M E R h d G F f b m V 3 L 1 J l b W 9 2 Z W Q l M j B D b 2 x 1 b W 5 z P C 9 J d G V t U G F 0 a D 4 8 L 0 l 0 Z W 1 M b 2 N h d G l v b j 4 8 U 3 R h Y m x l R W 5 0 c m l l c y A v P j w v S X R l b T 4 8 S X R l b T 4 8 S X R l b U x v Y 2 F 0 a W 9 u P j x J d G V t V H l w Z T 5 G b 3 J t d W x h P C 9 J d G V t V H l w Z T 4 8 S X R l b V B h d G g + U 2 V j d G l v b j E v S G 9 z c G l 0 Y W w l M j B F b W V y Z 2 V u Y 3 k l M j B S b 2 9 t J T I w R G F 0 Y V 9 u Z X c v T W V y Z 2 V k J T I w Q 2 9 s d W 1 u c z w v S X R l b V B h d G g + P C 9 J d G V t T G 9 j Y X R p b 2 4 + P F N 0 Y W J s Z U V u d H J p Z X M g L z 4 8 L 0 l 0 Z W 0 + P E l 0 Z W 0 + P E l 0 Z W 1 M b 2 N h d G l v b j 4 8 S X R l b V R 5 c G U + R m 9 y b X V s Y T w v S X R l b V R 5 c G U + P E l 0 Z W 1 Q Y X R o P l N l Y 3 R p b 2 4 x L 0 h v c 3 B p d G F s J T I w R W 1 l c m d l b m N 5 J T I w U m 9 v b S U y M E R h d G F f b m V 3 L 1 J l c G x h Y 2 V k J T I w V m F s d W U 8 L 0 l 0 Z W 1 Q Y X R o P j w v S X R l b U x v Y 2 F 0 a W 9 u P j x T d G F i b G V F b n R y a W V z I C 8 + P C 9 J d G V t P j x J d G V t P j x J d G V t T G 9 j Y X R p b 2 4 + P E l 0 Z W 1 U e X B l P k Z v c m 1 1 b G E 8 L 0 l 0 Z W 1 U e X B l P j x J d G V t U G F 0 a D 5 T Z W N 0 a W 9 u M S 9 I b 3 N w a X R h b C U y M E V t Z X J n Z W 5 j e S U y M F J v b 2 0 l M j B E Y X R h X 2 5 l d y 9 S Z X B s Y W N l Z C U y M F Z h b H V l M T w v S X R l b V B h d G g + P C 9 J d G V t T G 9 j Y X R p b 2 4 + P F N 0 Y W J s Z U V u d H J p Z X M g L z 4 8 L 0 l 0 Z W 0 + P E l 0 Z W 0 + P E l 0 Z W 1 M b 2 N h d G l v b j 4 8 S X R l b V R 5 c G U + R m 9 y b X V s Y T w v S X R l b V R 5 c G U + P E l 0 Z W 1 Q Y X R o P l N l Y 3 R p b 2 4 x L 0 h v c 3 B p d G F s J T I w R W 1 l c m d l b m N 5 J T I w U m 9 v b S U y M E R h d G F f b m V 3 L 0 N o Y W 5 n Z W Q l M j B U e X B l M j w v S X R l b V B h d G g + P C 9 J d G V t T G 9 j Y X R p b 2 4 + P F N 0 Y W J s Z U V u d H J p Z X M g L z 4 8 L 0 l 0 Z W 0 + P E l 0 Z W 0 + P E l 0 Z W 1 M b 2 N h d G l v b j 4 8 S X R l b V R 5 c G U + R m 9 y b X V s Y T w v S X R l b V R 5 c G U + P E l 0 Z W 1 Q Y X R o P l N l Y 3 R p b 2 4 x L 0 h v c 3 B p d G F s J T I w R W 1 l c m d l b m N 5 J T I w U m 9 v b S U y M E R h d G F f b m V 3 L 1 J l c G x h Y 2 V k J T I w V m F s d W U y P C 9 J d G V t U G F 0 a D 4 8 L 0 l 0 Z W 1 M b 2 N h d G l v b j 4 8 U 3 R h Y m x l R W 5 0 c m l l c y A v P j w v S X R l b T 4 8 S X R l b T 4 8 S X R l b U x v Y 2 F 0 a W 9 u P j x J d G V t V H l w Z T 5 G b 3 J t d W x h P C 9 J d G V t V H l w Z T 4 8 S X R l b V B h d G g + U 2 V j d G l v b j E v S G 9 z c G l 0 Y W w l M j B F b W V y Z 2 V u Y 3 k l M j B S b 2 9 t J T I w R G F 0 Y V 9 u Z X c v U m V w b G F j Z W Q l M j B W Y W x 1 Z T M 8 L 0 l 0 Z W 1 Q Y X R o P j w v S X R l b U x v Y 2 F 0 a W 9 u P j x T d G F i b G V F b n R y a W V z I C 8 + P C 9 J d G V t P j x J d G V t P j x J d G V t T G 9 j Y X R p b 2 4 + P E l 0 Z W 1 U e X B l P k Z v c m 1 1 b G E 8 L 0 l 0 Z W 1 U e X B l P j x J d G V t U G F 0 a D 5 T Z W N 0 a W 9 u M S 9 I b 3 N w a X R h b C U y M E V t Z X J n Z W 5 j e S U y M F J v b 2 0 l M j B E Y X R h X 2 5 l d y 9 S Z W 1 v d m V k J T I w Q 2 9 s d W 1 u c z E 8 L 0 l 0 Z W 1 Q Y X R o P j w v S X R l b U x v Y 2 F 0 a W 9 u P j x T d G F i b G V F b n R y a W V z I C 8 + P C 9 J d G V t P j x J d G V t P j x J d G V t T G 9 j Y X R p b 2 4 + P E l 0 Z W 1 U e X B l P k Z v c m 1 1 b G E 8 L 0 l 0 Z W 1 U e X B l P j x J d G V t U G F 0 a D 5 T Z W N 0 a W 9 u M S 9 I b 3 N w a X R h b C U y M E V t Z X J n Z W 5 j e S U y M F J v b 2 0 l M j B E Y X R h X 2 5 l d y 9 D a G F u Z 2 V k J T I w V H l w Z T M 8 L 0 l 0 Z W 1 Q Y X R o P j w v S X R l b U x v Y 2 F 0 a W 9 u P j x T d G F i b G V F b n R y a W V z I C 8 + P C 9 J d G V t P j w v S X R l b X M + P C 9 M b 2 N h b F B h Y 2 t h Z 2 V N Z X R h Z G F 0 Y U Z p b G U + F g A A A F B L B Q Y A A A A A A A A A A A A A A A A A A A A A A A A m A Q A A A Q A A A N C M n d 8 B F d E R j H o A w E / C l + s B A A A A J W z M I g I q 1 U + 8 7 0 c 3 a q H H 7 w A A A A A C A A A A A A A Q Z g A A A A E A A C A A A A B E Z E e i O M D S 9 N A 3 x S 5 T T U 8 n 6 W 0 6 v L u Z 4 3 1 a M 0 m p 4 / d 0 S Q A A A A A O g A A A A A I A A C A A A A B P r 5 2 P D p + Z v l E 5 o r L L 5 O f Z a Y W O K E D e W 4 b E Q A f R r r I 7 O V A A A A A Z S 4 Z t m b z N c T U R Q h 6 x 0 s 2 m J u w r 2 r p K p 6 + n J Q U u + W X E Y o g M R 7 N w D E U e j u Z 4 p K J 2 V 0 k C Z G p G v t + a 8 h T r Y a 8 b 1 8 s 7 t h 7 v l l s i Y + i Z O C H 0 K p h u z k A A A A C j 2 L 4 c Z N 4 K 4 C Y 7 c m L 9 c V v 1 X T R E y C W a z 5 N q l P R 4 a j J P i g Q a F v 2 V g M z c H w p d h 3 D h Z r X 7 c f E y T n 0 F L F U v Z i o m 0 0 i L < / D a t a M a s h u p > 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H o s p i t a l   E m e r g e n c y   R o o m   D a t a _ n e w _ a 6 0 2 c f 4 d - 5 5 2 b - 4 6 a a - 9 7 1 a - 6 a 4 1 5 f 4 9 e 2 5 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K e y > < / a : K e y > < a : V a l u e   i : t y p e = " T a b l e W i d g e t B a s e V i e w S t a t e " / > < / a : K e y V a l u e O f D i a g r a m O b j e c t K e y a n y T y p e z b w N T n L X > < a : K e y V a l u e O f D i a g r a m O b j e c t K e y a n y T y p e z b w N T n L X > < a : K e y > < K e y > C o l u m n s \ C a l e n d e r   ( M o n t h   I n d e x ) < / K e y > < / a : K e y > < a : V a l u e   i : t y p e = " T a b l e W i d g e t B a s e V i e w S t a t e " / > < / a : K e y V a l u e O f D i a g r a m O b j e c t K e y a n y T y p e z b w N T n L X > < a : K e y V a l u e O f D i a g r a m O b j e c t K e y a n y T y p e z b w N T n L X > < a : K e y > < K e y > C o l u m n s \ C a l e n d e r   ( M o n t h ) < / K e y > < / a : K e y > < a : V a l u e   i : t y p e = " T a b l e W i d g e t B a s e V i e w S t a t e " / > < / a : K e y V a l u e O f D i a g r a m O b j e c t K e y a n y T y p e z b w N T n L X > < a : K e y V a l u e O f D i a g r a m O b j e c t K e y a n y T y p e z b w N T n L X > < a : K e y > < K e y > C o l u m n s \ C a l e n d e r   ( D a y   I n d e x ) < / K e y > < / a : K e y > < a : V a l u e   i : t y p e = " T a b l e W i d g e t B a s e V i e w S t a t e " / > < / a : K e y V a l u e O f D i a g r a m O b j e c t K e y a n y T y p e z b w N T n L X > < a : K e y V a l u e O f D i a g r a m O b j e c t K e y a n y T y p e z b w N T n L X > < a : K e y > < K e y > C o l u m n s \ C a l e n d e r 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 D a t a _ n e w 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 D a t a _ n e w 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 D a t a _ n e w & g t ; < / K e y > < / D i a g r a m O b j e c t K e y > < D i a g r a m O b j e c t K e y > < K e y > D y n a m i c   T a g s \ T a b l e s \ & l t ; T a b l e s \ C a l e n d e r _ t a b l e & g t ; < / K e y > < / D i a g r a m O b j e c t K e y > < D i a g r a m O b j e c t K e y > < K e y > T a b l e s \ H o s p i t a l   E m e r g e n c y   R o o m   D a t a _ n e w < / K e y > < / D i a g r a m O b j e c t K e y > < D i a g r a m O b j e c t K e y > < K e y > T a b l e s \ H o s p i t a l   E m e r g e n c y   R o o m   D a t a _ n e w \ C o l u m n s \ P a t i e n t   I d < / K e y > < / D i a g r a m O b j e c t K e y > < D i a g r a m O b j e c t K e y > < K e y > T a b l e s \ H o s p i t a l   E m e r g e n c y   R o o m   D a t a _ n e w \ C o l u m n s \ P a t i e n t   A d m i s s i o n   D a t e < / K e y > < / D i a g r a m O b j e c t K e y > < D i a g r a m O b j e c t K e y > < K e y > T a b l e s \ H o s p i t a l   E m e r g e n c y   R o o m   D a t a _ n e w \ C o l u m n s \ P a t i e n t   A d m i s s i o n   T i m e < / K e y > < / D i a g r a m O b j e c t K e y > < D i a g r a m O b j e c t K e y > < K e y > T a b l e s \ H o s p i t a l   E m e r g e n c y   R o o m   D a t a _ n e w \ C o l u m n s \ M e r g e d < / K e y > < / D i a g r a m O b j e c t K e y > < D i a g r a m O b j e c t K e y > < K e y > T a b l e s \ H o s p i t a l   E m e r g e n c y   R o o m   D a t a _ n e w \ C o l u m n s \ P a t i e n t   G e n d e r < / K e y > < / D i a g r a m O b j e c t K e y > < D i a g r a m O b j e c t K e y > < K e y > T a b l e s \ H o s p i t a l   E m e r g e n c y   R o o m   D a t a _ n e w \ C o l u m n s \ P a t i e n t   A g e < / K e y > < / D i a g r a m O b j e c t K e y > < D i a g r a m O b j e c t K e y > < K e y > T a b l e s \ H o s p i t a l   E m e r g e n c y   R o o m   D a t a _ n e w \ C o l u m n s \ P a t i e n t   R a c e < / K e y > < / D i a g r a m O b j e c t K e y > < D i a g r a m O b j e c t K e y > < K e y > T a b l e s \ H o s p i t a l   E m e r g e n c y   R o o m   D a t a _ n e w \ C o l u m n s \ D e p a r t m e n t   R e f e r r a l < / K e y > < / D i a g r a m O b j e c t K e y > < D i a g r a m O b j e c t K e y > < K e y > T a b l e s \ H o s p i t a l   E m e r g e n c y   R o o m   D a t a _ n e w \ C o l u m n s \ P a t i e n t   A d m i s s i o n   F l a g < / K e y > < / D i a g r a m O b j e c t K e y > < D i a g r a m O b j e c t K e y > < K e y > T a b l e s \ H o s p i t a l   E m e r g e n c y   R o o m   D a t a _ n e w \ C o l u m n s \ P a t i e n t   S a t i s f a c t i o n   S c o r e < / K e y > < / D i a g r a m O b j e c t K e y > < D i a g r a m O b j e c t K e y > < K e y > T a b l e s \ H o s p i t a l   E m e r g e n c y   R o o m   D a t a _ n e w \ C o l u m n s \ P a t i e n t   W a i t t i m e < / K e y > < / D i a g r a m O b j e c t K e y > < D i a g r a m O b j e c t K e y > < K e y > T a b l e s \ H o s p i t a l   E m e r g e n c y   R o o m   D a t a _ n e w \ C o l u m n s \ P a t i e n t   A g e   G r o u p < / K e y > < / D i a g r a m O b j e c t K e y > < D i a g r a m O b j e c t K e y > < K e y > T a b l e s \ H o s p i t a l   E m e r g e n c y   R o o m   D a t a _ n e w \ C o l u m n s \ P a t i e n t   A t t e n d   S t a t u s < / K e y > < / D i a g r a m O b j e c t K e y > < D i a g r a m O b j e c t K e y > < K e y > T a b l e s \ C a l e n d e r _ t a b l e < / K e y > < / D i a g r a m O b j e c t K e y > < D i a g r a m O b j e c t K e y > < K e y > T a b l e s \ C a l e n d e r _ t a b l e \ C o l u m n s \ C a l e n d e r < / K e y > < / D i a g r a m O b j e c t K e y > < D i a g r a m O b j e c t K e y > < K e y > R e l a t i o n s h i p s \ & l t ; T a b l e s \ H o s p i t a l   E m e r g e n c y   R o o m   D a t a _ n e w \ C o l u m n s \ P a t i e n t   A d m i s s i o n   D a t e & g t ; - & l t ; T a b l e s \ C a l e n d e r _ t a b l e \ C o l u m n s \ C a l e n d e r & g t ; < / K e y > < / D i a g r a m O b j e c t K e y > < D i a g r a m O b j e c t K e y > < K e y > R e l a t i o n s h i p s \ & l t ; T a b l e s \ H o s p i t a l   E m e r g e n c y   R o o m   D a t a _ n e w \ C o l u m n s \ P a t i e n t   A d m i s s i o n   D a t e & g t ; - & l t ; T a b l e s \ C a l e n d e r _ t a b l e \ C o l u m n s \ C a l e n d e r & g t ; \ F K < / K e y > < / D i a g r a m O b j e c t K e y > < D i a g r a m O b j e c t K e y > < K e y > R e l a t i o n s h i p s \ & l t ; T a b l e s \ H o s p i t a l   E m e r g e n c y   R o o m   D a t a _ n e w \ C o l u m n s \ P a t i e n t   A d m i s s i o n   D a t e & g t ; - & l t ; T a b l e s \ C a l e n d e r _ t a b l e \ C o l u m n s \ C a l e n d e r & g t ; \ P K < / K e y > < / D i a g r a m O b j e c t K e y > < D i a g r a m O b j e c t K e y > < K e y > R e l a t i o n s h i p s \ & l t ; T a b l e s \ H o s p i t a l   E m e r g e n c y   R o o m   D a t a _ n e w \ C o l u m n s \ P a t i e n t   A d m i s s i o n   D a t e & g t ; - & l t ; T a b l e s \ C a l e n d e r _ t a b l e \ C o l u m n s \ C a l e n d e r & g t ; \ C r o s s F i l t e r < / K e y > < / D i a g r a m O b j e c t K e y > < / A l l K e y s > < S e l e c t e d K e y s > < D i a g r a m O b j e c t K e y > < K e y > T a b l e s \ H o s p i t a l   E m e r g e n c y   R o o m   D a t a _ n e w < / 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 D a t a _ n e w & g t ; 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 D a t a _ n e w < / K e y > < / a : K e y > < a : V a l u e   i : t y p e = " D i a g r a m D i s p l a y N o d e V i e w S t a t e " > < H e i g h t > 3 9 0 . 6 6 6 6 6 6 6 6 6 6 6 6 6 9 < / H e i g h t > < I s E x p a n d e d > t r u e < / I s E x p a n d e d > < I s F o c u s e d > t r u e < / I s F o c u s e d > < L a y e d O u t > t r u e < / L a y e d O u t > < W i d t h > 2 3 2 . 6 6 6 6 6 6 6 6 6 6 6 6 6 6 < / W i d t h > < / a : V a l u e > < / a : K e y V a l u e O f D i a g r a m O b j e c t K e y a n y T y p e z b w N T n L X > < a : K e y V a l u e O f D i a g r a m O b j e c t K e y a n y T y p e z b w N T n L X > < a : K e y > < K e y > T a b l e s \ H o s p i t a l   E m e r g e n c y   R o o m   D a t a _ n e w \ C o l u m n s \ P a t i e n t   I d < / K e y > < / a : K e y > < a : V a l u e   i : t y p e = " D i a g r a m D i s p l a y N o d e V i e w S t a t e " > < H e i g h t > 1 5 0 < / H e i g h t > < I s E x p a n d e d > t r u e < / I s E x p a n d e d > < W i d t h > 2 0 0 < / W i d t h > < / a : V a l u e > < / a : K e y V a l u e O f D i a g r a m O b j e c t K e y a n y T y p e z b w N T n L X > < a : K e y V a l u e O f D i a g r a m O b j e c t K e y a n y T y p e z b w N T n L X > < a : K e y > < K e y > T a b l e s \ H o s p i t a l   E m e r g e n c y   R o o m   D a t a _ n e w \ C o l u m n s \ P a t i e n t   A d m i s s i o n   D a t e < / K e y > < / a : K e y > < a : V a l u e   i : t y p e = " D i a g r a m D i s p l a y N o d e V i e w S t a t e " > < H e i g h t > 1 5 0 < / H e i g h t > < I s E x p a n d e d > t r u e < / I s E x p a n d e d > < W i d t h > 2 0 0 < / W i d t h > < / a : V a l u e > < / a : K e y V a l u e O f D i a g r a m O b j e c t K e y a n y T y p e z b w N T n L X > < a : K e y V a l u e O f D i a g r a m O b j e c t K e y a n y T y p e z b w N T n L X > < a : K e y > < K e y > T a b l e s \ H o s p i t a l   E m e r g e n c y   R o o m   D a t a _ n e w \ C o l u m n s \ P a t i e n t   A d m i s s i o n   T i m e < / K e y > < / a : K e y > < a : V a l u e   i : t y p e = " D i a g r a m D i s p l a y N o d e V i e w S t a t e " > < H e i g h t > 1 5 0 < / H e i g h t > < I s E x p a n d e d > t r u e < / I s E x p a n d e d > < W i d t h > 2 0 0 < / W i d t h > < / a : V a l u e > < / a : K e y V a l u e O f D i a g r a m O b j e c t K e y a n y T y p e z b w N T n L X > < a : K e y V a l u e O f D i a g r a m O b j e c t K e y a n y T y p e z b w N T n L X > < a : K e y > < K e y > T a b l e s \ H o s p i t a l   E m e r g e n c y   R o o m   D a t a _ n e w \ C o l u m n s \ M e r g e d < / K e y > < / a : K e y > < a : V a l u e   i : t y p e = " D i a g r a m D i s p l a y N o d e V i e w S t a t e " > < H e i g h t > 1 5 0 < / H e i g h t > < I s E x p a n d e d > t r u e < / I s E x p a n d e d > < W i d t h > 2 0 0 < / W i d t h > < / a : V a l u e > < / a : K e y V a l u e O f D i a g r a m O b j e c t K e y a n y T y p e z b w N T n L X > < a : K e y V a l u e O f D i a g r a m O b j e c t K e y a n y T y p e z b w N T n L X > < a : K e y > < K e y > T a b l e s \ H o s p i t a l   E m e r g e n c y   R o o m   D a t a _ n e w \ C o l u m n s \ P a t i e n t   G e n d e r < / K e y > < / a : K e y > < a : V a l u e   i : t y p e = " D i a g r a m D i s p l a y N o d e V i e w S t a t e " > < H e i g h t > 1 5 0 < / H e i g h t > < I s E x p a n d e d > t r u e < / I s E x p a n d e d > < W i d t h > 2 0 0 < / W i d t h > < / a : V a l u e > < / a : K e y V a l u e O f D i a g r a m O b j e c t K e y a n y T y p e z b w N T n L X > < a : K e y V a l u e O f D i a g r a m O b j e c t K e y a n y T y p e z b w N T n L X > < a : K e y > < K e y > T a b l e s \ H o s p i t a l   E m e r g e n c y   R o o m   D a t a _ n e w \ C o l u m n s \ P a t i e n t   A g e < / K e y > < / a : K e y > < a : V a l u e   i : t y p e = " D i a g r a m D i s p l a y N o d e V i e w S t a t e " > < H e i g h t > 1 5 0 < / H e i g h t > < I s E x p a n d e d > t r u e < / I s E x p a n d e d > < W i d t h > 2 0 0 < / W i d t h > < / a : V a l u e > < / a : K e y V a l u e O f D i a g r a m O b j e c t K e y a n y T y p e z b w N T n L X > < a : K e y V a l u e O f D i a g r a m O b j e c t K e y a n y T y p e z b w N T n L X > < a : K e y > < K e y > T a b l e s \ H o s p i t a l   E m e r g e n c y   R o o m   D a t a _ n e w \ C o l u m n s \ P a t i e n t   R a c e < / K e y > < / a : K e y > < a : V a l u e   i : t y p e = " D i a g r a m D i s p l a y N o d e V i e w S t a t e " > < H e i g h t > 1 5 0 < / H e i g h t > < I s E x p a n d e d > t r u e < / I s E x p a n d e d > < W i d t h > 2 0 0 < / W i d t h > < / a : V a l u e > < / a : K e y V a l u e O f D i a g r a m O b j e c t K e y a n y T y p e z b w N T n L X > < a : K e y V a l u e O f D i a g r a m O b j e c t K e y a n y T y p e z b w N T n L X > < a : K e y > < K e y > T a b l e s \ H o s p i t a l   E m e r g e n c y   R o o m   D a t a _ n e w \ C o l u m n s \ D e p a r t m e n t   R e f e r r a l < / K e y > < / a : K e y > < a : V a l u e   i : t y p e = " D i a g r a m D i s p l a y N o d e V i e w S t a t e " > < H e i g h t > 1 5 0 < / H e i g h t > < I s E x p a n d e d > t r u e < / I s E x p a n d e d > < W i d t h > 2 0 0 < / W i d t h > < / a : V a l u e > < / a : K e y V a l u e O f D i a g r a m O b j e c t K e y a n y T y p e z b w N T n L X > < a : K e y V a l u e O f D i a g r a m O b j e c t K e y a n y T y p e z b w N T n L X > < a : K e y > < K e y > T a b l e s \ H o s p i t a l   E m e r g e n c y   R o o m   D a t a _ n e w \ C o l u m n s \ P a t i e n t   A d m i s s i o n   F l a g < / K e y > < / a : K e y > < a : V a l u e   i : t y p e = " D i a g r a m D i s p l a y N o d e V i e w S t a t e " > < H e i g h t > 1 5 0 < / H e i g h t > < I s E x p a n d e d > t r u e < / I s E x p a n d e d > < W i d t h > 2 0 0 < / W i d t h > < / a : V a l u e > < / a : K e y V a l u e O f D i a g r a m O b j e c t K e y a n y T y p e z b w N T n L X > < a : K e y V a l u e O f D i a g r a m O b j e c t K e y a n y T y p e z b w N T n L X > < a : K e y > < K e y > T a b l e s \ H o s p i t a l   E m e r g e n c y   R o o m   D a t a _ n e w \ C o l u m n s \ P a t i e n t   S a t i s f a c t i o n   S c o r e < / K e y > < / a : K e y > < a : V a l u e   i : t y p e = " D i a g r a m D i s p l a y N o d e V i e w S t a t e " > < H e i g h t > 1 5 0 < / H e i g h t > < I s E x p a n d e d > t r u e < / I s E x p a n d e d > < W i d t h > 2 0 0 < / W i d t h > < / a : V a l u e > < / a : K e y V a l u e O f D i a g r a m O b j e c t K e y a n y T y p e z b w N T n L X > < a : K e y V a l u e O f D i a g r a m O b j e c t K e y a n y T y p e z b w N T n L X > < a : K e y > < K e y > T a b l e s \ H o s p i t a l   E m e r g e n c y   R o o m   D a t a _ n e w \ C o l u m n s \ P a t i e n t   W a i t t i m e < / K e y > < / a : K e y > < a : V a l u e   i : t y p e = " D i a g r a m D i s p l a y N o d e V i e w S t a t e " > < H e i g h t > 1 5 0 < / H e i g h t > < I s E x p a n d e d > t r u e < / I s E x p a n d e d > < W i d t h > 2 0 0 < / W i d t h > < / a : V a l u e > < / a : K e y V a l u e O f D i a g r a m O b j e c t K e y a n y T y p e z b w N T n L X > < a : K e y V a l u e O f D i a g r a m O b j e c t K e y a n y T y p e z b w N T n L X > < a : K e y > < K e y > T a b l e s \ H o s p i t a l   E m e r g e n c y   R o o m   D a t a _ n e w \ C o l u m n s \ P a t i e n t   A g e   G r o u p < / K e y > < / a : K e y > < a : V a l u e   i : t y p e = " D i a g r a m D i s p l a y N o d e V i e w S t a t e " > < H e i g h t > 1 5 0 < / H e i g h t > < I s E x p a n d e d > t r u e < / I s E x p a n d e d > < W i d t h > 2 0 0 < / W i d t h > < / a : V a l u e > < / a : K e y V a l u e O f D i a g r a m O b j e c t K e y a n y T y p e z b w N T n L X > < a : K e y V a l u e O f D i a g r a m O b j e c t K e y a n y T y p e z b w N T n L X > < a : K e y > < K e y > T a b l e s \ H o s p i t a l   E m e r g e n c y   R o o m   D a t a _ n e w \ C o l u m n s \ P a t i e n t 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 T a b l e s \ C a l e n d e r _ t a b l e \ C o l u m n s \ C a l e n d e r < / K e y > < / a : K e y > < a : V a l u e   i : t y p e = " D i a g r a m D i s p l a y N o d e V i e w S t a t e " > < H e i g h t > 1 5 0 < / H e i g h t > < I s E x p a n d e d > t r u e < / I s E x p a n d e d > < W i d t h > 2 0 0 < / W i d t h > < / a : V a l u e > < / a : K e y V a l u e O f D i a g r a m O b j e c t K e y a n y T y p e z b w N T n L X > < a : K e y V a l u e O f D i a g r a m O b j e c t K e y a n y T y p e z b w N T n L X > < a : K e y > < K e y > R e l a t i o n s h i p s \ & l t ; T a b l e s \ H o s p i t a l   E m e r g e n c y   R o o m   D a t a _ n e w \ C o l u m n s \ P a t i e n t   A d m i s s i o n   D a t e & g t ; - & l t ; T a b l e s \ C a l e n d e r _ t a b l e \ C o l u m n s \ C a l e n d e r & g t ; < / K e y > < / a : K e y > < a : V a l u e   i : t y p e = " D i a g r a m D i s p l a y L i n k V i e w S t a t e " > < A u t o m a t i o n P r o p e r t y H e l p e r T e x t > E n d   p o i n t   1 :   ( 2 4 8 . 6 6 6 6 6 6 6 6 6 6 6 7 , 1 9 5 . 3 3 3 3 3 3 ) .   E n d   p o i n t   2 :   ( 3 1 3 . 9 0 3 8 1 0 5 6 7 6 6 6 , 7 5 )   < / A u t o m a t i o n P r o p e r t y H e l p e r T e x t > < L a y e d O u t > t r u e < / L a y e d O u t > < P o i n t s   x m l n s : b = " h t t p : / / s c h e m a s . d a t a c o n t r a c t . o r g / 2 0 0 4 / 0 7 / S y s t e m . W i n d o w s " > < b : P o i n t > < b : _ x > 2 4 8 . 6 6 6 6 6 6 6 6 6 6 6 6 6 6 < / b : _ x > < b : _ y > 1 9 5 . 3 3 3 3 3 2 9 9 9 9 9 9 9 8 < / b : _ y > < / b : P o i n t > < b : P o i n t > < b : _ x > 2 7 9 . 2 8 5 2 3 9 < / b : _ x > < b : _ y > 1 9 5 . 3 3 3 3 3 2 9 9 9 9 9 9 9 8 < / b : _ y > < / b : P o i n t > < b : P o i n t > < b : _ x > 2 8 1 . 2 8 5 2 3 9 < / b : _ x > < b : _ y > 1 9 3 . 3 3 3 3 3 2 9 9 9 9 9 9 9 8 < / b : _ y > < / b : P o i n t > < b : P o i n t > < b : _ x > 2 8 1 . 2 8 5 2 3 9 < / b : _ x > < b : _ y > 7 7 < / b : _ y > < / b : P o i n t > < b : P o i n t > < b : _ x > 2 8 3 . 2 8 5 2 3 9 < / b : _ x > < b : _ y > 7 5 < / b : _ y > < / b : P o i n t > < b : P o i n t > < b : _ x > 3 1 3 . 9 0 3 8 1 0 5 6 7 6 6 5 8 < / b : _ x > < b : _ y > 7 5 < / b : _ y > < / b : P o i n t > < / P o i n t s > < / a : V a l u e > < / a : K e y V a l u e O f D i a g r a m O b j e c t K e y a n y T y p e z b w N T n L X > < a : K e y V a l u e O f D i a g r a m O b j e c t K e y a n y T y p e z b w N T n L X > < a : K e y > < K e y > R e l a t i o n s h i p s \ & l t ; T a b l e s \ H o s p i t a l   E m e r g e n c y   R o o m   D a t a _ n e w \ C o l u m n s \ P a t i e n t   A d m i s s i o n   D a t e & g t ; - & l t ; T a b l e s \ C a l e n d e r _ t a b l e \ C o l u m n s \ C a l e n d e r & g t ; \ F K < / K e y > < / a : K e y > < a : V a l u e   i : t y p e = " D i a g r a m D i s p l a y L i n k E n d p o i n t V i e w S t a t e " > < H e i g h t > 1 6 < / H e i g h t > < L a b e l L o c a t i o n   x m l n s : b = " h t t p : / / s c h e m a s . d a t a c o n t r a c t . o r g / 2 0 0 4 / 0 7 / S y s t e m . W i n d o w s " > < b : _ x > 2 3 2 . 6 6 6 6 6 6 6 6 6 6 6 6 6 6 < / b : _ x > < b : _ y > 1 8 7 . 3 3 3 3 3 2 9 9 9 9 9 9 9 8 < / b : _ y > < / L a b e l L o c a t i o n > < L o c a t i o n   x m l n s : b = " h t t p : / / s c h e m a s . d a t a c o n t r a c t . o r g / 2 0 0 4 / 0 7 / S y s t e m . W i n d o w s " > < b : _ x > 2 3 2 . 6 6 6 6 6 6 6 6 6 6 6 6 6 6 < / b : _ x > < b : _ y > 1 9 5 . 3 3 3 3 3 2 9 9 9 9 9 9 9 8 < / b : _ y > < / L o c a t i o n > < S h a p e R o t a t e A n g l e > 3 6 0 < / S h a p e R o t a t e A n g l e > < W i d t h > 1 6 < / W i d t h > < / a : V a l u e > < / a : K e y V a l u e O f D i a g r a m O b j e c t K e y a n y T y p e z b w N T n L X > < a : K e y V a l u e O f D i a g r a m O b j e c t K e y a n y T y p e z b w N T n L X > < a : K e y > < K e y > R e l a t i o n s h i p s \ & l t ; T a b l e s \ H o s p i t a l   E m e r g e n c y   R o o m   D a t a _ n e w \ C o l u m n s \ P a t i e n t   A d m i s s i o n   D a t e & g t ; - & l t ; T a b l e s \ C a l e n d e r _ t a b l e \ C o l u m n s \ C a l e n d e r & g t ; \ P K 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 D a t a _ n e w \ C o l u m n s \ P a t i e n t   A d m i s s i o n   D a t e & g t ; - & l t ; T a b l e s \ C a l e n d e r _ t a b l e \ C o l u m n s \ C a l e n d e r & g t ; \ C r o s s F i l t e r < / K e y > < / a : K e y > < a : V a l u e   i : t y p e = " D i a g r a m D i s p l a y L i n k C r o s s F i l t e r V i e w S t a t e " > < P o i n t s   x m l n s : b = " h t t p : / / s c h e m a s . d a t a c o n t r a c t . o r g / 2 0 0 4 / 0 7 / S y s t e m . W i n d o w s " > < b : P o i n t > < b : _ x > 2 4 8 . 6 6 6 6 6 6 6 6 6 6 6 6 6 6 < / b : _ x > < b : _ y > 1 9 5 . 3 3 3 3 3 2 9 9 9 9 9 9 9 8 < / b : _ y > < / b : P o i n t > < b : P o i n t > < b : _ x > 2 7 9 . 2 8 5 2 3 9 < / b : _ x > < b : _ y > 1 9 5 . 3 3 3 3 3 2 9 9 9 9 9 9 9 8 < / b : _ y > < / b : P o i n t > < b : P o i n t > < b : _ x > 2 8 1 . 2 8 5 2 3 9 < / b : _ x > < b : _ y > 1 9 3 . 3 3 3 3 3 2 9 9 9 9 9 9 9 8 < / b : _ y > < / b : P o i n t > < b : P o i n t > < b : _ x > 2 8 1 . 2 8 5 2 3 9 < / b : _ x > < b : _ y > 7 7 < / b : _ y > < / b : P o i n t > < b : P o i n t > < b : _ x > 2 8 3 . 2 8 5 2 3 9 < / b : _ x > < b : _ y > 7 5 < / b : _ y > < / b : P o i n t > < b : P o i n t > < b : _ x > 3 1 3 . 9 0 3 8 1 0 5 6 7 6 6 5 8 < / b : _ x > < b : _ y > 7 5 < / 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 C o l u m n s \ C a l e n d e r < / K e y > < / D i a g r a m O b j e c t K e y > < D i a g r a m O b j e c t K e y > < K e y > C o l u m n s \ C a l e n d e r   ( M o n t h   I n d e x ) < / K e y > < / D i a g r a m O b j e c t K e y > < D i a g r a m O b j e c t K e y > < K e y > C o l u m n s \ C a l e n d e r   ( M o n t h ) < / K e y > < / D i a g r a m O b j e c t K e y > < D i a g r a m O b j e c t K e y > < K e y > C o l u m n s \ C a l e n d e r   ( D a y   I n d e x ) < / K e y > < / D i a g r a m O b j e c t K e y > < D i a g r a m O b j e c t K e y > < K e y > C o l u m n s \ C a l e n d e r 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 C o l u m n s \ C a l e n d e r < / K e y > < / a : K e y > < a : V a l u e   i : t y p e = " M e a s u r e G r i d N o d e V i e w S t a t e " > < L a y e d O u t > t r u e < / L a y e d O u t > < / a : V a l u e > < / a : K e y V a l u e O f D i a g r a m O b j e c t K e y a n y T y p e z b w N T n L X > < a : K e y V a l u e O f D i a g r a m O b j e c t K e y a n y T y p e z b w N T n L X > < a : K e y > < K e y > C o l u m n s \ C a l e n d e r   ( M o n t h   I n d e x ) < / K e y > < / a : K e y > < a : V a l u e   i : t y p e = " M e a s u r e G r i d N o d e V i e w S t a t e " > < C o l u m n > 1 < / C o l u m n > < L a y e d O u t > t r u e < / L a y e d O u t > < / a : V a l u e > < / a : K e y V a l u e O f D i a g r a m O b j e c t K e y a n y T y p e z b w N T n L X > < a : K e y V a l u e O f D i a g r a m O b j e c t K e y a n y T y p e z b w N T n L X > < a : K e y > < K e y > C o l u m n s \ C a l e n d e r   ( M o n t h ) < / K e y > < / a : K e y > < a : V a l u e   i : t y p e = " M e a s u r e G r i d N o d e V i e w S t a t e " > < C o l u m n > 2 < / C o l u m n > < L a y e d O u t > t r u e < / L a y e d O u t > < / a : V a l u e > < / a : K e y V a l u e O f D i a g r a m O b j e c t K e y a n y T y p e z b w N T n L X > < a : K e y V a l u e O f D i a g r a m O b j e c t K e y a n y T y p e z b w N T n L X > < a : K e y > < K e y > C o l u m n s \ C a l e n d e r   ( D a y   I n d e x ) < / K e y > < / a : K e y > < a : V a l u e   i : t y p e = " M e a s u r e G r i d N o d e V i e w S t a t e " > < C o l u m n > 3 < / C o l u m n > < L a y e d O u t > t r u e < / L a y e d O u t > < / a : V a l u e > < / a : K e y V a l u e O f D i a g r a m O b j e c t K e y a n y T y p e z b w N T n L X > < a : K e y V a l u e O f D i a g r a m O b j e c t K e y a n y T y p e z b w N T n L X > < a : K e y > < K e y > C o l u m n s \ C a l e n d e r 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 D a t a _ n e w 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 D a t a _ n e w 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 2 0 2 5 - 0 7 - 0 3 T 1 3 : 2 2 : 0 7 . 9 7 8 0 9 3 4 + 0 5 : 3 0 < / L a s t P r o c e s s e d T i m e > < / D a t a M o d e l i n g S a n d b o x . S e r i a l i z e d S a n d b o x E r r o r C a c h e > ] ] > < / C u s t o m C o n t e n t > < / G e m i n i > 
</file>

<file path=customXml/itemProps1.xml><?xml version="1.0" encoding="utf-8"?>
<ds:datastoreItem xmlns:ds="http://schemas.openxmlformats.org/officeDocument/2006/customXml" ds:itemID="{C72291B7-E422-4F10-90C5-1F198F454E1E}">
  <ds:schemaRefs/>
</ds:datastoreItem>
</file>

<file path=customXml/itemProps10.xml><?xml version="1.0" encoding="utf-8"?>
<ds:datastoreItem xmlns:ds="http://schemas.openxmlformats.org/officeDocument/2006/customXml" ds:itemID="{CD21A04A-B7CA-46AA-8BB2-9B6B044F75BD}">
  <ds:schemaRefs/>
</ds:datastoreItem>
</file>

<file path=customXml/itemProps11.xml><?xml version="1.0" encoding="utf-8"?>
<ds:datastoreItem xmlns:ds="http://schemas.openxmlformats.org/officeDocument/2006/customXml" ds:itemID="{5C852FAE-2E15-466B-8275-7FD2D5F45234}">
  <ds:schemaRefs/>
</ds:datastoreItem>
</file>

<file path=customXml/itemProps12.xml><?xml version="1.0" encoding="utf-8"?>
<ds:datastoreItem xmlns:ds="http://schemas.openxmlformats.org/officeDocument/2006/customXml" ds:itemID="{92676EBE-26F3-49DF-B6FB-BD9641C54885}">
  <ds:schemaRefs/>
</ds:datastoreItem>
</file>

<file path=customXml/itemProps13.xml><?xml version="1.0" encoding="utf-8"?>
<ds:datastoreItem xmlns:ds="http://schemas.openxmlformats.org/officeDocument/2006/customXml" ds:itemID="{4DC840E3-E4DD-477D-984C-EA98D450B411}">
  <ds:schemaRefs/>
</ds:datastoreItem>
</file>

<file path=customXml/itemProps14.xml><?xml version="1.0" encoding="utf-8"?>
<ds:datastoreItem xmlns:ds="http://schemas.openxmlformats.org/officeDocument/2006/customXml" ds:itemID="{DDDFA35D-12C3-4C8C-8577-6B044725E36A}">
  <ds:schemaRefs/>
</ds:datastoreItem>
</file>

<file path=customXml/itemProps15.xml><?xml version="1.0" encoding="utf-8"?>
<ds:datastoreItem xmlns:ds="http://schemas.openxmlformats.org/officeDocument/2006/customXml" ds:itemID="{7BE0395A-C1D4-4BE7-B12F-284626B76173}">
  <ds:schemaRefs>
    <ds:schemaRef ds:uri="http://schemas.microsoft.com/DataMashup"/>
  </ds:schemaRefs>
</ds:datastoreItem>
</file>

<file path=customXml/itemProps16.xml><?xml version="1.0" encoding="utf-8"?>
<ds:datastoreItem xmlns:ds="http://schemas.openxmlformats.org/officeDocument/2006/customXml" ds:itemID="{FF10D79A-2D01-432E-ADC2-B69844B573ED}">
  <ds:schemaRefs/>
</ds:datastoreItem>
</file>

<file path=customXml/itemProps17.xml><?xml version="1.0" encoding="utf-8"?>
<ds:datastoreItem xmlns:ds="http://schemas.openxmlformats.org/officeDocument/2006/customXml" ds:itemID="{73B4F795-F4F5-402A-AB80-491C73009825}">
  <ds:schemaRefs/>
</ds:datastoreItem>
</file>

<file path=customXml/itemProps18.xml><?xml version="1.0" encoding="utf-8"?>
<ds:datastoreItem xmlns:ds="http://schemas.openxmlformats.org/officeDocument/2006/customXml" ds:itemID="{D7A75830-6A35-4309-AFC8-8D2CF67EF79F}">
  <ds:schemaRefs/>
</ds:datastoreItem>
</file>

<file path=customXml/itemProps2.xml><?xml version="1.0" encoding="utf-8"?>
<ds:datastoreItem xmlns:ds="http://schemas.openxmlformats.org/officeDocument/2006/customXml" ds:itemID="{932C206E-362D-46D6-9F7B-AB5FDFFEDA1C}">
  <ds:schemaRefs/>
</ds:datastoreItem>
</file>

<file path=customXml/itemProps3.xml><?xml version="1.0" encoding="utf-8"?>
<ds:datastoreItem xmlns:ds="http://schemas.openxmlformats.org/officeDocument/2006/customXml" ds:itemID="{9FAF5983-5464-4036-9927-9A6A0F0AEC57}">
  <ds:schemaRefs/>
</ds:datastoreItem>
</file>

<file path=customXml/itemProps4.xml><?xml version="1.0" encoding="utf-8"?>
<ds:datastoreItem xmlns:ds="http://schemas.openxmlformats.org/officeDocument/2006/customXml" ds:itemID="{38B53034-2231-48F4-B278-4BC028F349FC}">
  <ds:schemaRefs/>
</ds:datastoreItem>
</file>

<file path=customXml/itemProps5.xml><?xml version="1.0" encoding="utf-8"?>
<ds:datastoreItem xmlns:ds="http://schemas.openxmlformats.org/officeDocument/2006/customXml" ds:itemID="{420CF1BB-7889-4FD2-A1F0-25A2173931B0}">
  <ds:schemaRefs/>
</ds:datastoreItem>
</file>

<file path=customXml/itemProps6.xml><?xml version="1.0" encoding="utf-8"?>
<ds:datastoreItem xmlns:ds="http://schemas.openxmlformats.org/officeDocument/2006/customXml" ds:itemID="{ED3782DF-E143-4A3D-AB44-7225B323B2AF}">
  <ds:schemaRefs/>
</ds:datastoreItem>
</file>

<file path=customXml/itemProps7.xml><?xml version="1.0" encoding="utf-8"?>
<ds:datastoreItem xmlns:ds="http://schemas.openxmlformats.org/officeDocument/2006/customXml" ds:itemID="{1BD65D37-AF2F-4A48-BB11-B0E6491B051D}">
  <ds:schemaRefs/>
</ds:datastoreItem>
</file>

<file path=customXml/itemProps8.xml><?xml version="1.0" encoding="utf-8"?>
<ds:datastoreItem xmlns:ds="http://schemas.openxmlformats.org/officeDocument/2006/customXml" ds:itemID="{CC558778-0276-4A03-A0A7-77C1DBC91CE7}">
  <ds:schemaRefs/>
</ds:datastoreItem>
</file>

<file path=customXml/itemProps9.xml><?xml version="1.0" encoding="utf-8"?>
<ds:datastoreItem xmlns:ds="http://schemas.openxmlformats.org/officeDocument/2006/customXml" ds:itemID="{B0AC1F54-4841-4B27-8393-9AEC32EB2D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Pivot_tables</vt:lpstr>
      <vt:lpstr>Dashboard</vt:lpstr>
      <vt:lpstr>Daily No. of Patient Trend</vt:lpstr>
      <vt:lpstr>Avg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khandelwal</dc:creator>
  <cp:lastModifiedBy>shivam khandelwal</cp:lastModifiedBy>
  <dcterms:created xsi:type="dcterms:W3CDTF">2025-07-03T03:01:13Z</dcterms:created>
  <dcterms:modified xsi:type="dcterms:W3CDTF">2025-07-18T06:15:30Z</dcterms:modified>
</cp:coreProperties>
</file>