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bookViews>
    <workbookView xWindow="-108" yWindow="-108" windowWidth="23256" windowHeight="12456"/>
  </bookViews>
  <sheets>
    <sheet name="NGOẠI QUAN" sheetId="1" r:id="rId1"/>
  </sheets>
  <externalReferences>
    <externalReference r:id="rId2"/>
  </externalReferences>
  <definedNames>
    <definedName name="a"><![CDATA[[1]' '!$C$32:$E$67]]></definedName>
    <definedName name="af"><![CDATA[#REF!]]></definedName>
    <definedName name="_xlnm.Print_Area" localSheetId="0"><![CDATA['NGOẠI QUAN'!$B$1:$N$22]]></definedName>
  </definedNames>
  <calcPr calcId="191029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02" i="1" l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Y51" i="1"/>
  <c r="AJ50" i="1"/>
  <c r="Y50" i="1"/>
  <c r="AJ49" i="1"/>
  <c r="Y49" i="1"/>
  <c r="AJ48" i="1"/>
  <c r="Y48" i="1"/>
  <c r="AJ47" i="1"/>
  <c r="Y47" i="1"/>
  <c r="AJ46" i="1"/>
  <c r="Y46" i="1"/>
  <c r="AJ45" i="1"/>
  <c r="Y45" i="1"/>
  <c r="AJ44" i="1"/>
  <c r="Y44" i="1"/>
  <c r="AJ43" i="1"/>
  <c r="Y43" i="1"/>
  <c r="AJ42" i="1"/>
  <c r="Y42" i="1"/>
  <c r="AJ41" i="1"/>
  <c r="Y41" i="1"/>
  <c r="AJ40" i="1"/>
  <c r="Y40" i="1"/>
  <c r="AJ39" i="1"/>
  <c r="Y39" i="1"/>
  <c r="AJ38" i="1"/>
  <c r="Y38" i="1"/>
  <c r="AJ37" i="1"/>
  <c r="Y37" i="1"/>
  <c r="AJ36" i="1"/>
  <c r="Y36" i="1"/>
  <c r="AJ35" i="1"/>
  <c r="Y35" i="1"/>
  <c r="AJ34" i="1"/>
  <c r="Y34" i="1"/>
  <c r="AJ33" i="1"/>
  <c r="Y33" i="1"/>
  <c r="AJ32" i="1"/>
  <c r="Y32" i="1"/>
  <c r="AJ31" i="1"/>
  <c r="Y31" i="1"/>
  <c r="AJ30" i="1"/>
  <c r="Y30" i="1"/>
  <c r="AJ29" i="1"/>
  <c r="Y29" i="1"/>
  <c r="AJ28" i="1"/>
  <c r="Y28" i="1"/>
  <c r="AJ27" i="1"/>
  <c r="Y27" i="1"/>
  <c r="AJ26" i="1"/>
  <c r="Y26" i="1"/>
  <c r="AJ25" i="1"/>
  <c r="Y25" i="1"/>
  <c r="AJ24" i="1"/>
  <c r="Y24" i="1"/>
  <c r="AJ23" i="1"/>
  <c r="Y23" i="1"/>
  <c r="AJ22" i="1"/>
  <c r="Y22" i="1"/>
  <c r="M22" i="1"/>
  <c r="L22" i="1"/>
  <c r="J22" i="1"/>
  <c r="Y9" i="1"/>
  <c r="K22" i="1"/>
  <c r="Y8" i="1"/>
  <c r="Y7" i="1"/>
  <c r="Y6" i="1"/>
  <c r="Y5" i="1"/>
  <c r="Y4" i="1"/>
  <c r="Y3" i="1"/>
</calcChain>
</file>

<file path=xl/sharedStrings.xml><?xml version="1.0" encoding="utf-8"?>
<sst xmlns="http://schemas.openxmlformats.org/spreadsheetml/2006/main" count="36" uniqueCount="25">
  <si>
    <t xml:space="preserve">THEO DÕI TIẾN ĐỘ KẾ HOẠCH KIỂM HÀNG 200W</t>
  </si>
  <si>
    <t xml:space="preserve">Ngày xuất hàng:</t>
  </si>
  <si>
    <t xml:space="preserve">Ngày bắt đầu:</t>
  </si>
  <si>
    <t xml:space="preserve">Ngày kết thúc:</t>
  </si>
  <si>
    <t xml:space="preserve">Ngày</t>
  </si>
  <si>
    <t xml:space="preserve">Tên SP</t>
  </si>
  <si>
    <t xml:space="preserve">Công đoạn</t>
  </si>
  <si>
    <t xml:space="preserve">Ca</t>
  </si>
  <si>
    <t xml:space="preserve">Tgian gia công</t>
  </si>
  <si>
    <t xml:space="preserve">Tgian làm việc</t>
  </si>
  <si>
    <t xml:space="preserve">Nhân viên</t>
  </si>
  <si>
    <t xml:space="preserve">Kế hoạch</t>
  </si>
  <si>
    <t xml:space="preserve">Thực tế</t>
  </si>
  <si>
    <t xml:space="preserve">NG</t>
  </si>
  <si>
    <t xml:space="preserve">Tiến độ</t>
  </si>
  <si>
    <t xml:space="preserve">Ghi chú</t>
  </si>
  <si>
    <t xml:space="preserve">TỔNG CỘNG</t>
  </si>
  <si>
    <t xml:space="preserve">Mã máy/ vị trí </t>
  </si>
  <si>
    <t xml:space="preserve">Ngày lập:  </t>
  </si>
  <si>
    <t xml:space="preserve">THEO DÕI TIẾN ĐỘ KẾ HOẠCH NGOẠI QUAN VBAT5A-9-12</t>
  </si>
  <si>
    <t xml:space="preserve"/>
  </si>
  <si>
    <t xml:space="preserve">VBAT5A-9-12</t>
  </si>
  <si>
    <t xml:space="preserve">NGOẠI QUAN</t>
  </si>
  <si>
    <t xml:space="preserve">B1</t>
  </si>
  <si>
    <t xml:space="preserve">Hoàng Thuận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</si>
</sst>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[$-1010000]dd/mm/yyyy;@"/>
  </numFmts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Times New Roman"/>
      <family val="1"/>
    </font>
    <font>
      <sz val="20"/>
      <color rgb="FF6600FF"/>
      <name val="Times New Roman"/>
      <family val="1"/>
    </font>
    <font>
      <sz val="11"/>
      <color theme="8" tint="0.7999816888943144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b/>
      <sz val="11"/>
      <color theme="3"/>
      <name val="Times New Roman"/>
      <family val="1"/>
    </font>
    <font>
      <b/>
      <sz val="24"/>
      <color theme="1"/>
      <name val="Times New Roman"/>
      <family val="1"/>
    </font>
    <font>
      <b/>
      <sz val="2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u val="single"/>
      <sz val="10"/>
      <color rgb="FF6600FF"/>
      <name val="Times New Roman"/>
      <family val="1"/>
    </font>
    <font>
      <b/>
      <sz val="11"/>
      <color rgb="FF0000FF"/>
      <name val="Times New Roman"/>
      <family val="1"/>
    </font>
    <font>
      <b/>
      <sz val="11"/>
      <color rgb="FF6600FF"/>
      <name val="Times New Roman"/>
      <family val="1"/>
    </font>
    <font>
      <b/>
      <u val="single"/>
      <sz val="11"/>
      <color rgb="FF6600FF"/>
      <name val="Times New Roman"/>
      <family val="1"/>
    </font>
    <font>
      <b/>
      <sz val="12"/>
      <color rgb="FF6600FF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i/>
      <sz val="11"/>
      <color theme="8" tint="0.7999816888943144"/>
      <name val="Times New Roman"/>
      <family val="1"/>
    </font>
    <font>
      <i/>
      <sz val="11"/>
      <name val="Times New Roman"/>
      <family val="1"/>
    </font>
    <font>
      <i/>
      <sz val="11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9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2" tint="-0.099978637043366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/>
    <xf numFmtId="43" fontId="1" fillId="0" borderId="0"/>
    <xf numFmtId="0" fontId="2" fillId="0" borderId="1"/>
    <xf numFmtId="0" fontId="3" fillId="2" borderId="2"/>
    <xf numFmtId="0" fontId="1" fillId="3" borderId="0"/>
    <xf numFmtId="0" fontId="4" fillId="4" borderId="0"/>
    <xf numFmtId="0" fontId="1" fillId="0" borderId="0"/>
    <xf numFmtId="9" fontId="1" fillId="0" borderId="0"/>
  </cellStyleXfs>
  <cellXfs count="70">
    <xf numFmtId="0" fontId="0" fillId="0" borderId="0" xfId="0"/>
    <xf numFmtId="0" fontId="5" fillId="5" borderId="0" xfId="6" applyFont="1" applyFill="1" applyProtection="1">
      <protection locked="0"/>
    </xf>
    <xf numFmtId="0" fontId="7" fillId="5" borderId="0" xfId="6" applyFont="1" applyFill="1" applyProtection="1">
      <protection locked="0"/>
    </xf>
    <xf numFmtId="0" fontId="8" fillId="5" borderId="0" xfId="6" applyFont="1" applyFill="1" applyAlignment="1" applyProtection="1">
      <alignment horizontal="center" vertical="center"/>
      <protection locked="0"/>
    </xf>
    <xf numFmtId="0" fontId="5" fillId="5" borderId="0" xfId="6" applyFont="1" applyFill="1" applyAlignment="1" applyProtection="1">
      <alignment horizontal="center" vertical="center"/>
      <protection locked="0"/>
    </xf>
    <xf numFmtId="0" fontId="9" fillId="5" borderId="0" xfId="6" applyFont="1" applyFill="1" applyProtection="1">
      <protection locked="0"/>
    </xf>
    <xf numFmtId="0" fontId="5" fillId="7" borderId="0" xfId="6" applyFont="1" applyFill="1" applyProtection="1">
      <protection locked="0"/>
    </xf>
    <xf numFmtId="0" fontId="9" fillId="7" borderId="0" xfId="6" applyFont="1" applyFill="1" applyProtection="1">
      <protection locked="0"/>
    </xf>
    <xf numFmtId="0" fontId="11" fillId="7" borderId="0" xfId="6" applyFont="1" applyFill="1" applyAlignment="1" applyProtection="1">
      <alignment horizontal="center" vertical="center" wrapText="1"/>
      <protection locked="0"/>
    </xf>
    <xf numFmtId="0" fontId="11" fillId="7" borderId="0" xfId="6" applyFont="1" applyFill="1" applyAlignment="1" applyProtection="1">
      <alignment horizontal="center" vertical="center"/>
      <protection locked="0"/>
    </xf>
    <xf numFmtId="164" fontId="11" fillId="7" borderId="0" xfId="1" applyNumberFormat="1" applyFont="1" applyFill="1" applyAlignment="1" applyProtection="1">
      <alignment horizontal="center" vertical="center"/>
      <protection locked="0"/>
    </xf>
    <xf numFmtId="0" fontId="11" fillId="7" borderId="0" xfId="6" applyFont="1" applyFill="1" applyAlignment="1" applyProtection="1">
      <alignment vertical="center"/>
      <protection locked="0"/>
    </xf>
    <xf numFmtId="0" fontId="9" fillId="5" borderId="0" xfId="6" applyFont="1" applyFill="1"/>
    <xf numFmtId="0" fontId="12" fillId="7" borderId="0" xfId="6" applyFont="1" applyFill="1" applyAlignment="1" applyProtection="1">
      <alignment horizontal="center" vertical="center" wrapText="1"/>
      <protection locked="0"/>
    </xf>
    <xf numFmtId="0" fontId="10" fillId="7" borderId="1" xfId="2" applyFont="1" applyFill="1" applyAlignment="1" applyProtection="1">
      <alignment vertical="center" wrapText="1"/>
      <protection locked="0"/>
    </xf>
    <xf numFmtId="164" fontId="12" fillId="7" borderId="0" xfId="1" applyNumberFormat="1" applyFont="1" applyFill="1" applyAlignment="1" applyProtection="1">
      <alignment horizontal="center" vertical="center"/>
      <protection locked="0"/>
    </xf>
    <xf numFmtId="0" fontId="12" fillId="7" borderId="0" xfId="6" applyFont="1" applyFill="1" applyAlignment="1" applyProtection="1">
      <alignment horizontal="center" vertical="center"/>
      <protection locked="0"/>
    </xf>
    <xf numFmtId="0" fontId="5" fillId="7" borderId="0" xfId="6" applyFont="1" applyFill="1" applyAlignment="1" applyProtection="1">
      <alignment wrapText="1"/>
      <protection locked="0"/>
    </xf>
    <xf numFmtId="0" fontId="10" fillId="7" borderId="0" xfId="2" applyFont="1" applyFill="1" applyBorder="1" applyAlignment="1" applyProtection="1">
      <protection locked="0"/>
    </xf>
    <xf numFmtId="0" fontId="14" fillId="7" borderId="0" xfId="6" applyFont="1" applyFill="1" applyAlignment="1" applyProtection="1">
      <alignment vertical="center"/>
      <protection locked="0"/>
    </xf>
    <xf numFmtId="0" fontId="14" fillId="7" borderId="0" xfId="6" applyFont="1" applyFill="1" applyAlignment="1" applyProtection="1">
      <alignment vertical="center" wrapText="1"/>
      <protection locked="0"/>
    </xf>
    <xf numFmtId="164" fontId="14" fillId="7" borderId="0" xfId="1" applyNumberFormat="1" applyFont="1" applyFill="1" applyAlignment="1" applyProtection="1">
      <alignment horizontal="center" vertical="center"/>
      <protection locked="0"/>
    </xf>
    <xf numFmtId="0" fontId="15" fillId="7" borderId="0" xfId="3" applyFont="1" applyFill="1" applyBorder="1" applyAlignment="1" applyProtection="1">
      <alignment vertical="center"/>
      <protection locked="0"/>
    </xf>
    <xf numFmtId="0" fontId="16" fillId="7" borderId="0" xfId="6" applyFont="1" applyFill="1" applyAlignment="1" applyProtection="1">
      <alignment horizontal="center" vertical="center" wrapText="1"/>
      <protection locked="0"/>
    </xf>
    <xf numFmtId="0" fontId="20" fillId="5" borderId="0" xfId="6" applyFont="1" applyFill="1" applyProtection="1">
      <protection locked="0"/>
    </xf>
    <xf numFmtId="0" fontId="21" fillId="8" borderId="3" xfId="6" applyFont="1" applyFill="1" applyBorder="1" applyAlignment="1" applyProtection="1">
      <alignment horizontal="center" vertical="center" wrapText="1"/>
      <protection locked="0"/>
    </xf>
    <xf numFmtId="0" fontId="21" fillId="8" borderId="4" xfId="6" applyFont="1" applyFill="1" applyBorder="1" applyAlignment="1" applyProtection="1">
      <alignment horizontal="center" vertical="center"/>
      <protection locked="0"/>
    </xf>
    <xf numFmtId="0" fontId="21" fillId="8" borderId="4" xfId="6" applyFont="1" applyFill="1" applyBorder="1" applyAlignment="1" applyProtection="1">
      <alignment horizontal="center" vertical="center" wrapText="1"/>
      <protection locked="0"/>
    </xf>
    <xf numFmtId="164" fontId="21" fillId="8" borderId="4" xfId="1" applyNumberFormat="1" applyFont="1" applyFill="1" applyBorder="1" applyAlignment="1" applyProtection="1">
      <alignment horizontal="center" vertical="center" wrapText="1"/>
      <protection locked="0"/>
    </xf>
    <xf numFmtId="0" fontId="21" fillId="8" borderId="5" xfId="6" applyFont="1" applyFill="1" applyBorder="1" applyAlignment="1" applyProtection="1">
      <alignment horizontal="center" vertical="center"/>
      <protection locked="0"/>
    </xf>
    <xf numFmtId="0" fontId="5" fillId="5" borderId="0" xfId="6" applyFont="1" applyFill="1"/>
    <xf numFmtId="0" fontId="20" fillId="7" borderId="0" xfId="6" applyFont="1" applyFill="1" applyProtection="1">
      <protection locked="0"/>
    </xf>
    <xf numFmtId="0" fontId="5" fillId="7" borderId="7" xfId="6" applyFont="1" applyFill="1" applyBorder="1" applyAlignment="1" applyProtection="1">
      <alignment horizontal="center" vertical="center"/>
      <protection locked="0"/>
    </xf>
    <xf numFmtId="0" fontId="5" fillId="7" borderId="7" xfId="6" applyFont="1" applyFill="1" applyBorder="1" applyAlignment="1">
      <alignment horizontal="center" vertical="center"/>
    </xf>
    <xf numFmtId="0" fontId="5" fillId="7" borderId="7" xfId="6" applyFont="1" applyFill="1" applyBorder="1" applyAlignment="1">
      <alignment horizontal="center" vertical="center" wrapText="1"/>
    </xf>
    <xf numFmtId="0" fontId="5" fillId="7" borderId="8" xfId="6" applyFont="1" applyFill="1" applyBorder="1" applyAlignment="1">
      <alignment vertical="center"/>
    </xf>
    <xf numFmtId="0" fontId="8" fillId="5" borderId="0" xfId="6" applyFont="1" applyFill="1" applyProtection="1">
      <protection locked="0"/>
    </xf>
    <xf numFmtId="0" fontId="22" fillId="5" borderId="0" xfId="6" applyFont="1" applyFill="1" applyProtection="1">
      <protection locked="0"/>
    </xf>
    <xf numFmtId="0" fontId="5" fillId="9" borderId="11" xfId="6" applyFont="1" applyFill="1" applyBorder="1" applyAlignment="1" applyProtection="1">
      <alignment horizontal="center"/>
      <protection locked="0"/>
    </xf>
    <xf numFmtId="0" fontId="9" fillId="7" borderId="0" xfId="6" applyFont="1" applyFill="1"/>
    <xf numFmtId="164" fontId="5" fillId="7" borderId="0" xfId="1" applyNumberFormat="1" applyFont="1" applyFill="1" applyAlignment="1" applyProtection="1">
      <alignment horizontal="center"/>
      <protection locked="0"/>
    </xf>
    <xf numFmtId="0" fontId="5" fillId="5" borderId="0" xfId="6" applyFont="1" applyFill="1" applyAlignment="1" applyProtection="1">
      <alignment wrapText="1"/>
      <protection locked="0"/>
    </xf>
    <xf numFmtId="164" fontId="5" fillId="5" borderId="0" xfId="1" applyNumberFormat="1" applyFont="1" applyFill="1" applyAlignment="1" applyProtection="1">
      <alignment horizontal="center"/>
      <protection locked="0"/>
    </xf>
    <xf numFmtId="0" fontId="5" fillId="10" borderId="0" xfId="6" applyFont="1" applyFill="1" applyProtection="1">
      <protection locked="0"/>
    </xf>
    <xf numFmtId="0" fontId="5" fillId="10" borderId="0" xfId="6" applyFont="1" applyFill="1" applyAlignment="1" applyProtection="1">
      <alignment wrapText="1"/>
      <protection locked="0"/>
    </xf>
    <xf numFmtId="164" fontId="5" fillId="10" borderId="0" xfId="1" applyNumberFormat="1" applyFont="1" applyFill="1" applyAlignment="1" applyProtection="1">
      <alignment horizontal="center"/>
      <protection locked="0"/>
    </xf>
    <xf numFmtId="0" fontId="23" fillId="5" borderId="0" xfId="6" applyFont="1" applyFill="1" applyProtection="1">
      <protection locked="0"/>
    </xf>
    <xf numFmtId="0" fontId="25" fillId="5" borderId="0" xfId="6" applyFont="1" applyFill="1" applyProtection="1">
      <protection locked="0"/>
    </xf>
    <xf numFmtId="0" fontId="24" fillId="5" borderId="0" xfId="6" applyFont="1" applyFill="1" applyProtection="1">
      <protection locked="0"/>
    </xf>
    <xf numFmtId="0" fontId="26" fillId="5" borderId="0" xfId="6" applyFont="1" applyFill="1" applyProtection="1">
      <protection locked="0"/>
    </xf>
    <xf numFmtId="0" fontId="27" fillId="5" borderId="0" xfId="6" applyFont="1" applyFill="1"/>
    <xf numFmtId="0" fontId="27" fillId="5" borderId="0" xfId="6" applyFont="1" applyFill="1" applyProtection="1">
      <protection locked="0"/>
    </xf>
    <xf numFmtId="0" fontId="23" fillId="7" borderId="0" xfId="6" applyFont="1" applyFill="1" applyProtection="1">
      <protection locked="0"/>
    </xf>
    <xf numFmtId="0" fontId="27" fillId="7" borderId="0" xfId="6" applyFont="1" applyFill="1" applyProtection="1">
      <protection locked="0"/>
    </xf>
    <xf numFmtId="0" fontId="5" fillId="7" borderId="7" xfId="6" applyFont="1" applyFill="1" applyBorder="1" applyAlignment="1" applyProtection="1">
      <alignment horizontal="center" vertical="center" wrapText="1"/>
      <protection locked="0"/>
    </xf>
    <xf numFmtId="1" fontId="5" fillId="7" borderId="7" xfId="1" applyNumberFormat="1" applyFont="1" applyFill="1" applyBorder="1" applyAlignment="1" applyProtection="1">
      <alignment horizontal="center" vertical="center"/>
      <protection locked="0"/>
    </xf>
    <xf numFmtId="1" fontId="5" fillId="7" borderId="7" xfId="6" applyNumberFormat="1" applyFont="1" applyFill="1" applyBorder="1" applyAlignment="1">
      <alignment horizontal="center" vertical="center"/>
    </xf>
    <xf numFmtId="1" fontId="8" fillId="7" borderId="7" xfId="6" applyNumberFormat="1" applyFont="1" applyFill="1" applyBorder="1" applyAlignment="1">
      <alignment horizontal="center" vertical="center"/>
    </xf>
    <xf numFmtId="1" fontId="5" fillId="9" borderId="10" xfId="1" applyNumberFormat="1" applyFont="1" applyFill="1" applyBorder="1" applyAlignment="1">
      <alignment horizontal="center" vertical="center"/>
    </xf>
    <xf numFmtId="1" fontId="5" fillId="9" borderId="10" xfId="6" applyNumberFormat="1" applyFont="1" applyFill="1" applyBorder="1" applyAlignment="1">
      <alignment horizontal="center" vertical="center"/>
    </xf>
    <xf numFmtId="1" fontId="8" fillId="9" borderId="10" xfId="6" applyNumberFormat="1" applyFont="1" applyFill="1" applyBorder="1" applyAlignment="1">
      <alignment horizontal="center" vertical="center"/>
    </xf>
    <xf numFmtId="14" fontId="19" fillId="7" borderId="0" xfId="6" applyNumberFormat="1" applyFont="1" applyFill="1" applyAlignment="1" applyProtection="1">
      <alignment horizontal="center" vertical="center"/>
      <protection locked="0"/>
    </xf>
    <xf numFmtId="166" fontId="5" fillId="7" borderId="6" xfId="6" applyNumberFormat="1" applyFont="1" applyFill="1" applyBorder="1" applyAlignment="1" applyProtection="1">
      <alignment horizontal="center" vertical="center"/>
      <protection locked="0"/>
    </xf>
    <xf numFmtId="166" fontId="10" fillId="7" borderId="1" xfId="2" applyNumberFormat="1" applyFont="1" applyFill="1" applyAlignment="1" applyProtection="1">
      <alignment horizontal="center" vertical="center" wrapText="1"/>
      <protection locked="0"/>
    </xf>
    <xf numFmtId="0" fontId="6" fillId="6" borderId="0" xfId="5" applyFont="1" applyFill="1" applyAlignment="1" applyProtection="1">
      <alignment horizontal="center" vertical="center"/>
      <protection locked="0"/>
    </xf>
    <xf numFmtId="0" fontId="10" fillId="7" borderId="0" xfId="2" applyFont="1" applyFill="1" applyBorder="1" applyAlignment="1" applyProtection="1">
      <alignment horizontal="center"/>
      <protection locked="0"/>
    </xf>
    <xf numFmtId="0" fontId="13" fillId="9" borderId="9" xfId="6" applyFont="1" applyFill="1" applyBorder="1" applyAlignment="1" applyProtection="1">
      <alignment horizontal="center" vertical="center"/>
      <protection locked="0"/>
    </xf>
    <xf numFmtId="0" fontId="13" fillId="9" borderId="10" xfId="6" applyFont="1" applyFill="1" applyBorder="1" applyAlignment="1" applyProtection="1">
      <alignment horizontal="center" vertical="center"/>
      <protection locked="0"/>
    </xf>
    <xf numFmtId="0" fontId="17" fillId="7" borderId="0" xfId="4" applyFont="1" applyFill="1" applyBorder="1" applyAlignment="1" applyProtection="1">
      <alignment horizontal="center" vertical="center"/>
      <protection locked="0"/>
    </xf>
    <xf numFmtId="0" fontId="18" fillId="7" borderId="0" xfId="3" applyFont="1" applyFill="1" applyBorder="1" applyAlignment="1" applyProtection="1">
      <alignment horizontal="right" vertical="center"/>
      <protection locked="0"/>
    </xf>
  </cellXfs>
  <cellStyles count="8">
    <cellStyle name="20% - Accent3" xfId="4" builtinId="38"/>
    <cellStyle name="Accent6" xfId="5" builtinId="49"/>
    <cellStyle name="Comma" xfId="1" builtinId="3"/>
    <cellStyle name="Heading 3" xfId="2" builtinId="18"/>
    <cellStyle name="Normal" xfId="0" builtinId="0"/>
    <cellStyle name="Normal 4" xfId="6" builtinId="0"/>
    <cellStyle name="Output" xfId="3" builtinId="21"/>
    <cellStyle name="Percent 2" xfId="7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externalLink" Target="externalLinks/externalLink1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916134</xdr:colOff>
      <xdr:row>3</xdr:row>
      <xdr:rowOff>135081</xdr:rowOff>
    </xdr:from>
    <xdr:to>
      <xdr:col>13</xdr:col>
      <xdr:colOff>1407637</xdr:colOff>
      <xdr:row>5</xdr:row>
      <xdr:rowOff>96980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27D6D4-4479-4F96-9F1C-208D33DE3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861" y="1548245"/>
          <a:ext cx="3684976" cy="834735"/>
        </a:xfrm>
        <a:prstGeom prst="rect">
          <a:avLst/>
        </a:prstGeom>
      </xdr:spPr>
    </xdr:pic>
    <xdr:clientData/>
  </xdr:twoCellAnchor>
</xdr:wsDr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Mode="External" Target="file:///C:/Users/THANH/Desktop/KHSX%20TH&#193;NG%205/SMC%20KH&#7898;P%20N&#7888;I.xlsx" /><Relationship Id="rId2" Type="http://schemas.openxmlformats.org/officeDocument/2006/relationships/externalLinkPath" TargetMode="External" Target="file:///C:/Users/THANH/Desktop/KHSX%20TH&#193;NG%205/SMC%20KH&#7898;P%20N&#7888;I.xlsx" /></Relationships>
</file>

<file path=xl/externalLinks/externalLink1.xml><?xml version="1.0" encoding="utf-8"?>
<externalLin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mc:Ignorable="x14">
  <externalBook r:id="rId1">
    <sheetNames>
      <sheetName val=" "/>
      <sheetName val="MẪu"/>
      <sheetName val="501-6"/>
      <sheetName val="501-1"/>
      <sheetName val="503-4"/>
      <sheetName val="502-1"/>
      <sheetName val="502-5"/>
      <sheetName val="502-4"/>
      <sheetName val="502-6"/>
      <sheetName val="501-5"/>
      <sheetName val="501-3"/>
      <sheetName val="502- 6"/>
      <sheetName val="502-3"/>
      <sheetName val="501-2"/>
      <sheetName val="500-2"/>
      <sheetName val="503-2"/>
      <sheetName val="503-4."/>
      <sheetName val="503-6"/>
      <sheetName val="502-2"/>
      <sheetName val="Tính Giờ"/>
    </sheetNames>
    <sheetDataSet>
      <sheetData sheetId="0" refreshError="1">
        <row r="32">
          <cell r="C32" t="str">
            <v>500-1</v>
          </cell>
          <cell r="D32" t="str">
            <v>Ø 16</v>
          </cell>
          <cell r="E32" t="str">
            <v>Tiện ren RC 3/8</v>
          </cell>
        </row>
        <row r="33">
          <cell r="C33" t="str">
            <v>500-2</v>
          </cell>
          <cell r="D33" t="str">
            <v>Ø 16</v>
          </cell>
          <cell r="E33" t="str">
            <v>Tiện ren NPT 3/8</v>
          </cell>
        </row>
        <row r="34">
          <cell r="C34" t="str">
            <v>500-3</v>
          </cell>
          <cell r="D34" t="str">
            <v>Ø 16</v>
          </cell>
          <cell r="E34" t="str">
            <v>Tiện ren G 3/8</v>
          </cell>
        </row>
        <row r="35">
          <cell r="C35" t="str">
            <v>1214-1</v>
          </cell>
          <cell r="D35" t="str">
            <v>Ø 16</v>
          </cell>
          <cell r="E35" t="str">
            <v>Tiện ren RC 3/8</v>
          </cell>
        </row>
        <row r="36">
          <cell r="C36" t="str">
            <v>1214-2</v>
          </cell>
          <cell r="D36" t="str">
            <v>Ø 16</v>
          </cell>
          <cell r="E36" t="str">
            <v>Tiện ren NPT 3/8</v>
          </cell>
        </row>
        <row r="37">
          <cell r="C37" t="str">
            <v>1214-3</v>
          </cell>
          <cell r="D37" t="str">
            <v>Ø 16</v>
          </cell>
          <cell r="E37" t="str">
            <v>Tiện ren G 3/8</v>
          </cell>
        </row>
        <row r="38">
          <cell r="C38" t="str">
            <v>501-1</v>
          </cell>
          <cell r="D38" t="str">
            <v>Ø 16</v>
          </cell>
          <cell r="E38" t="str">
            <v>Tiện ren RC 3/8</v>
          </cell>
        </row>
        <row r="39">
          <cell r="C39" t="str">
            <v>501-2</v>
          </cell>
          <cell r="D39" t="str">
            <v>Ø 16</v>
          </cell>
          <cell r="E39" t="str">
            <v>Tiện ren NPT 3/8</v>
          </cell>
        </row>
        <row r="40">
          <cell r="C40" t="str">
            <v>501-3</v>
          </cell>
          <cell r="D40" t="str">
            <v>Ø 16</v>
          </cell>
          <cell r="E40" t="str">
            <v>Tiện ren RC 1/2</v>
          </cell>
        </row>
        <row r="41">
          <cell r="C41" t="str">
            <v>501-4</v>
          </cell>
          <cell r="D41" t="str">
            <v>Ø 16</v>
          </cell>
          <cell r="E41" t="str">
            <v>Tiện ren NPT 1/2</v>
          </cell>
        </row>
        <row r="42">
          <cell r="C42" t="str">
            <v>501-5</v>
          </cell>
          <cell r="D42" t="str">
            <v>Ø 16</v>
          </cell>
          <cell r="E42" t="str">
            <v>Tiện ren G 3/8</v>
          </cell>
        </row>
        <row r="43">
          <cell r="C43" t="str">
            <v>501-6</v>
          </cell>
          <cell r="D43" t="str">
            <v>Ø 16</v>
          </cell>
          <cell r="E43" t="str">
            <v>Tiện ren G 1/2</v>
          </cell>
        </row>
        <row r="44">
          <cell r="C44" t="str">
            <v>1215-1</v>
          </cell>
          <cell r="D44" t="str">
            <v>Ø 16</v>
          </cell>
          <cell r="E44" t="str">
            <v>Tiện ren RC 3/8</v>
          </cell>
        </row>
        <row r="45">
          <cell r="C45" t="str">
            <v>1215-2</v>
          </cell>
          <cell r="D45" t="str">
            <v>Ø 16</v>
          </cell>
          <cell r="E45" t="str">
            <v>Tiện ren NPT 3/8</v>
          </cell>
        </row>
        <row r="46">
          <cell r="C46" t="str">
            <v>1215-3</v>
          </cell>
          <cell r="D46" t="str">
            <v>Ø 16</v>
          </cell>
          <cell r="E46" t="str">
            <v>Tiện ren RC 1/2</v>
          </cell>
        </row>
        <row r="47">
          <cell r="C47" t="str">
            <v>1215-4</v>
          </cell>
          <cell r="D47" t="str">
            <v>Ø 16</v>
          </cell>
          <cell r="E47" t="str">
            <v>Tiện ren NPT 1/2</v>
          </cell>
        </row>
        <row r="48">
          <cell r="C48" t="str">
            <v>1215-5</v>
          </cell>
          <cell r="D48" t="str">
            <v>Ø 16</v>
          </cell>
          <cell r="E48" t="str">
            <v>Tiện ren G 3/8</v>
          </cell>
        </row>
        <row r="49">
          <cell r="C49" t="str">
            <v>1215-6</v>
          </cell>
          <cell r="D49" t="str">
            <v>Ø 16</v>
          </cell>
          <cell r="E49" t="str">
            <v>Tiện ren G 1/2</v>
          </cell>
        </row>
        <row r="50">
          <cell r="C50" t="str">
            <v>502-1</v>
          </cell>
          <cell r="D50" t="str">
            <v>Ø 23</v>
          </cell>
          <cell r="E50" t="str">
            <v>Tiện ren RC 1/2</v>
          </cell>
        </row>
        <row r="51">
          <cell r="C51" t="str">
            <v>502-2</v>
          </cell>
          <cell r="D51" t="str">
            <v>Ø 23</v>
          </cell>
          <cell r="E51" t="str">
            <v>Tiện ren NPT 1/2</v>
          </cell>
        </row>
        <row r="52">
          <cell r="C52" t="str">
            <v>502-3</v>
          </cell>
          <cell r="D52" t="str">
            <v>Ø 23</v>
          </cell>
          <cell r="E52" t="str">
            <v>Tiện ren RC 3/4</v>
          </cell>
        </row>
        <row r="53">
          <cell r="C53" t="str">
            <v>502-4</v>
          </cell>
          <cell r="D53" t="str">
            <v>Ø 23</v>
          </cell>
          <cell r="E53" t="str">
            <v>Tiện ren NPT 3/4</v>
          </cell>
        </row>
        <row r="54">
          <cell r="C54" t="str">
            <v>502-5</v>
          </cell>
          <cell r="D54" t="str">
            <v>Ø 23</v>
          </cell>
          <cell r="E54" t="str">
            <v>Tiện ren G 1/2</v>
          </cell>
        </row>
        <row r="55">
          <cell r="C55" t="str">
            <v>502-6</v>
          </cell>
          <cell r="D55" t="str">
            <v>Ø 23</v>
          </cell>
          <cell r="E55" t="str">
            <v>Tiện ren G 3/4</v>
          </cell>
        </row>
        <row r="56">
          <cell r="C56" t="str">
            <v>1216-1</v>
          </cell>
          <cell r="D56" t="str">
            <v>Ø 23</v>
          </cell>
          <cell r="E56" t="str">
            <v>Tiện ren RC 1/2</v>
          </cell>
        </row>
        <row r="57">
          <cell r="C57" t="str">
            <v>1216-2</v>
          </cell>
          <cell r="D57" t="str">
            <v>Ø 23</v>
          </cell>
          <cell r="E57" t="str">
            <v>Tiện ren NPT 1/2</v>
          </cell>
        </row>
        <row r="58">
          <cell r="C58" t="str">
            <v>1216-3</v>
          </cell>
          <cell r="D58" t="str">
            <v>Ø 23</v>
          </cell>
          <cell r="E58" t="str">
            <v>Tiện ren RC 3/4</v>
          </cell>
        </row>
        <row r="59">
          <cell r="C59" t="str">
            <v>1216-4</v>
          </cell>
          <cell r="D59" t="str">
            <v>Ø 23</v>
          </cell>
          <cell r="E59" t="str">
            <v>Tiện ren NPT 3/4</v>
          </cell>
        </row>
        <row r="60">
          <cell r="C60" t="str">
            <v>1216-5</v>
          </cell>
          <cell r="D60" t="str">
            <v>Ø 23</v>
          </cell>
          <cell r="E60" t="str">
            <v>Tiện ren G 1/2</v>
          </cell>
        </row>
        <row r="61">
          <cell r="C61" t="str">
            <v>1216-6</v>
          </cell>
          <cell r="D61" t="str">
            <v>Ø 23</v>
          </cell>
          <cell r="E61" t="str">
            <v>Tiện ren G 3/4</v>
          </cell>
        </row>
        <row r="62">
          <cell r="C62" t="str">
            <v>503-1</v>
          </cell>
          <cell r="D62" t="str">
            <v>Ø 29.2</v>
          </cell>
          <cell r="E62" t="str">
            <v>Tiện ren RC 3/4</v>
          </cell>
        </row>
        <row r="63">
          <cell r="C63" t="str">
            <v>503-2</v>
          </cell>
          <cell r="D63" t="str">
            <v>Ø 29.2</v>
          </cell>
          <cell r="E63" t="str">
            <v>Tiện ren NPT 3/4</v>
          </cell>
        </row>
        <row r="64">
          <cell r="C64" t="str">
            <v>503-3</v>
          </cell>
          <cell r="D64" t="str">
            <v>Ø 29.2</v>
          </cell>
          <cell r="E64" t="str">
            <v>Tiện ren G 3/4</v>
          </cell>
        </row>
        <row r="65">
          <cell r="C65" t="str">
            <v>503-4</v>
          </cell>
          <cell r="D65" t="str">
            <v>Ø 29.2</v>
          </cell>
          <cell r="E65" t="str">
            <v>Tiện ren RC 1</v>
          </cell>
        </row>
        <row r="66">
          <cell r="C66" t="str">
            <v>503-5</v>
          </cell>
          <cell r="D66" t="str">
            <v>Ø 29.2</v>
          </cell>
          <cell r="E66" t="str">
            <v>Tiện ren NPT 1</v>
          </cell>
        </row>
        <row r="67">
          <cell r="C67" t="str">
            <v>503-6</v>
          </cell>
          <cell r="D67" t="str">
            <v>Ø 29.2</v>
          </cell>
          <cell r="E67" t="str">
            <v>Tiện ren G 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 rtlCol="0"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K901"/>
  <sheetViews>
    <sheetView tabSelected="1" topLeftCell="A8" zoomScale="110" zoomScaleNormal="110" workbookViewId="0">
      <selection activeCell="N3" sqref="N3"/>
    </sheetView>
  </sheetViews>
  <sheetFormatPr defaultColWidth="8.88671875" defaultRowHeight="13.8" x14ac:dyDescent="0.25"/>
  <cols>
    <col min="1" max="1" width="1.6640625" style="1" customWidth="1"/>
    <col min="2" max="2" width="11.44140625" style="6" customWidth="1"/>
    <col min="3" max="3" width="15.21875" style="6" customWidth="1"/>
    <col min="4" max="4" width="15.6640625" style="17" customWidth="1"/>
    <col min="5" max="5" width="10.33203125" style="17" customWidth="1"/>
    <col min="6" max="6" width="7.6640625" style="6" customWidth="1"/>
    <col min="7" max="7" width="7.21875" style="6" customWidth="1"/>
    <col min="8" max="8" width="7.44140625" style="6" customWidth="1"/>
    <col min="9" max="9" width="13.77734375" style="17" customWidth="1"/>
    <col min="10" max="10" width="7.77734375" style="40" customWidth="1"/>
    <col min="11" max="12" width="7.44140625" style="6" customWidth="1"/>
    <col min="13" max="13" width="10.109375" style="6" customWidth="1"/>
    <col min="14" max="14" width="20.5546875" style="6" customWidth="1"/>
    <col min="15" max="15" width="21.5546875" style="2" customWidth="1"/>
    <col min="16" max="16" width="21.5546875" style="3" customWidth="1"/>
    <col min="17" max="20" width="21.5546875" style="4" customWidth="1"/>
    <col min="21" max="21" width="33.109375" style="4" customWidth="1"/>
    <col min="22" max="22" width="32.5546875" style="4" customWidth="1"/>
    <col min="23" max="23" width="10.88671875" style="5" customWidth="1"/>
    <col min="24" max="24" width="8.88671875" style="1"/>
    <col min="25" max="25" width="10.109375" style="1" bestFit="1" customWidth="1"/>
    <col min="26" max="35" width="8.88671875" style="6"/>
    <col min="36" max="36" width="8.88671875" style="7"/>
  </cols>
  <sheetData>
    <row r="1" spans="1:36" ht="60.6" customHeight="1" x14ac:dyDescent="0.25">
      <c r="B1" s="64" t="s">
        <v>19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36" ht="17.4" customHeight="1" x14ac:dyDescent="0.25">
      <c r="B2" s="8"/>
      <c r="C2" s="8"/>
      <c r="D2" s="8"/>
      <c r="E2" s="8"/>
      <c r="F2" s="9"/>
      <c r="G2" s="9"/>
      <c r="H2" s="9"/>
      <c r="I2" s="8"/>
      <c r="J2" s="10"/>
      <c r="K2" s="9"/>
      <c r="L2" s="9"/>
      <c r="M2" s="9"/>
      <c r="N2" s="11"/>
      <c r="W2" s="12"/>
    </row>
    <row r="3" spans="1:36" ht="33" customHeight="1" thickBot="1" x14ac:dyDescent="0.3">
      <c r="B3" s="8"/>
      <c r="C3" s="14" t="s">
        <v>1</v>
      </c>
      <c r="D3" s="63"/>
      <c r="E3" s="13"/>
      <c r="F3" s="13"/>
      <c r="G3" s="13"/>
      <c r="H3" s="13"/>
      <c r="I3" s="13"/>
      <c r="J3" s="15"/>
      <c r="K3" s="16"/>
      <c r="L3" s="16"/>
      <c r="M3" s="14" t="s">
        <v>18</v>
      </c>
      <c r="N3" s="63"/>
      <c r="W3" s="12"/>
      <c r="Y3" s="5" t="b">
        <f>IF(AND(LEFT(D3,1)="T",G3&lt;=60),ROUNDDOWN(3600/G3*0.7*(H3-(O3/60)),0),(IF(AND(LEFT(D3,1)="T",G3&lt;=180),ROUNDDOWN(3600/G3*0.8*(H3-(O3/60)),0),(IF(AND(LEFT(D3,1)="T",G3&lt;=300),ROUNDDOWN(3600/G3*0.9*(H3-(O3/60)),0),(IF(AND(LEFT(D3,1)="T",G3&gt;=301),ROUNDDOWN(3600/G3*0.95*(H3-(O3/60)),0),(IF(LEFT(D3,1)="P",ROUNDDOWN(3600/G3*0.95*(H3-(O3/60)),0),(IF(LEFT(D3,1)="v",ROUNDDOWN(3600/G3*0.95*(H3-(O3/60)),0),(IF(LEFT(D3,1)="k",ROUNDDOWN(3600/G3*0.95*(H3-(O3/60)),0))))))))))))))</f>
        <v>0</v>
      </c>
    </row>
    <row r="4" spans="1:36" ht="35.25" customHeight="1" thickBot="1" x14ac:dyDescent="0.3">
      <c r="B4" s="8"/>
      <c r="C4" s="14" t="s">
        <v>2</v>
      </c>
      <c r="D4" s="63">
        <v>45749.51783564815</v>
      </c>
      <c r="E4" s="13"/>
      <c r="F4" s="13"/>
      <c r="G4" s="13"/>
      <c r="H4" s="13"/>
      <c r="J4" s="65"/>
      <c r="K4" s="65"/>
      <c r="L4" s="65"/>
      <c r="M4" s="65"/>
      <c r="N4" s="18"/>
      <c r="W4" s="12"/>
      <c r="Y4" s="5" t="b">
        <f>IF(AND(LEFT(D4,1)="T",G4&lt;=60),ROUNDDOWN(3600/G4*0.7*(H4-(O4/60)),0),(IF(AND(LEFT(D4,1)="T",G4&lt;=180),ROUNDDOWN(3600/G4*0.8*(H4-(O4/60)),0),(IF(AND(LEFT(D4,1)="T",G4&lt;=300),ROUNDDOWN(3600/G4*0.9*(H4-(O4/60)),0),(IF(AND(LEFT(D4,1)="T",G4&gt;=301),ROUNDDOWN(3600/G4*0.95*(H4-(O4/60)),0),(IF(LEFT(D4,1)="P",ROUNDDOWN(3600/G4*0.95*(H4-(O4/60)),0),(IF(LEFT(D4,1)="v",ROUNDDOWN(3600/G4*0.95*(H4-(O4/60)),0),(IF(LEFT(D4,1)="k",ROUNDDOWN(3600/G4*0.95*(H4-(O4/60)),0))))))))))))))</f>
        <v>0</v>
      </c>
    </row>
    <row r="5" spans="1:36" ht="33.75" customHeight="1" thickBot="1" x14ac:dyDescent="0.3">
      <c r="B5" s="8"/>
      <c r="C5" s="14" t="s">
        <v>3</v>
      </c>
      <c r="D5" s="63">
        <v>45758.532476851855</v>
      </c>
      <c r="E5" s="13"/>
      <c r="F5" s="13"/>
      <c r="G5" s="13"/>
      <c r="H5" s="13"/>
      <c r="J5" s="65"/>
      <c r="K5" s="65"/>
      <c r="L5" s="65"/>
      <c r="M5" s="65"/>
      <c r="N5" s="18"/>
      <c r="W5" s="12"/>
      <c r="Y5" s="5" t="b">
        <f>IF(AND(LEFT(D5,1)="T",G5&lt;=60),ROUNDDOWN(3600/G5*0.7*(H5-(O5/60)),0),(IF(AND(LEFT(D5,1)="T",G5&lt;=180),ROUNDDOWN(3600/G5*0.8*(H5-(O5/60)),0),(IF(AND(LEFT(D5,1)="T",G5&lt;=300),ROUNDDOWN(3600/G5*0.9*(H5-(O5/60)),0),(IF(AND(LEFT(D5,1)="T",G5&gt;=301),ROUNDDOWN(3600/G5*0.95*(H5-(O5/60)),0),(IF(LEFT(D5,1)="P",ROUNDDOWN(3600/G5*0.95*(H5-(O5/60)),0),(IF(LEFT(D5,1)="v",ROUNDDOWN(3600/G5*0.95*(H5-(O5/60)),0),(IF(LEFT(D5,1)="k",ROUNDDOWN(3600/G5*0.95*(H5-(O5/60)),0))))))))))))))</f>
        <v>0</v>
      </c>
    </row>
    <row r="6" spans="1:36" ht="15" customHeight="1" x14ac:dyDescent="0.25">
      <c r="B6" s="19"/>
      <c r="C6" s="19"/>
      <c r="D6" s="20"/>
      <c r="E6" s="20"/>
      <c r="F6" s="19"/>
      <c r="G6" s="19"/>
      <c r="H6" s="19"/>
      <c r="I6" s="20"/>
      <c r="J6" s="21"/>
      <c r="K6" s="19"/>
      <c r="L6" s="19"/>
      <c r="M6" s="19"/>
      <c r="N6" s="19"/>
      <c r="W6" s="12"/>
      <c r="Y6" s="5" t="b">
        <f>IF(AND(LEFT(D6,1)="T",G6&lt;=60),ROUNDDOWN(3600/G6*0.7*(H6-(O6/60)),0),(IF(AND(LEFT(D6,1)="T",G6&lt;=180),ROUNDDOWN(3600/G6*0.8*(H6-(O6/60)),0),(IF(AND(LEFT(D6,1)="T",G6&lt;=300),ROUNDDOWN(3600/G6*0.9*(H6-(O6/60)),0),(IF(AND(LEFT(D6,1)="T",G6&gt;=301),ROUNDDOWN(3600/G6*0.95*(H6-(O6/60)),0),(IF(LEFT(D6,1)="P",ROUNDDOWN(3600/G6*0.95*(H6-(O6/60)),0),(IF(LEFT(D6,1)="v",ROUNDDOWN(3600/G6*0.95*(H6-(O6/60)),0),(IF(LEFT(D6,1)="k",ROUNDDOWN(3600/G6*0.95*(H6-(O6/60)),0))))))))))))))</f>
        <v>0</v>
      </c>
    </row>
    <row r="7" spans="1:36" ht="19.95" customHeight="1" thickBot="1" x14ac:dyDescent="0.3">
      <c r="B7" s="22"/>
      <c r="C7" s="22"/>
      <c r="D7" s="23"/>
      <c r="E7" s="20"/>
      <c r="F7" s="19"/>
      <c r="G7" s="68"/>
      <c r="H7" s="68"/>
      <c r="I7" s="69"/>
      <c r="J7" s="69"/>
      <c r="K7" s="69"/>
      <c r="L7" s="69"/>
      <c r="M7" s="69"/>
      <c r="N7" s="61"/>
      <c r="W7" s="12"/>
      <c r="Y7" s="5" t="b">
        <f>IF(AND(LEFT(D7,1)="T",G7&lt;=60),ROUNDDOWN(3600/G7*0.7*(H7-(O7/60)),0),(IF(AND(LEFT(D7,1)="T",G7&lt;=180),ROUNDDOWN(3600/G7*0.8*(H7-(O7/60)),0),(IF(AND(LEFT(D7,1)="T",G7&lt;=300),ROUNDDOWN(3600/G7*0.9*(H7-(O7/60)),0),(IF(AND(LEFT(D7,1)="T",G7&gt;=301),ROUNDDOWN(3600/G7*0.95*(H7-(O7/60)),0),(IF(LEFT(D7,1)="P",ROUNDDOWN(3600/G7*0.95*(H7-(O7/60)),0),(IF(LEFT(D7,1)="v",ROUNDDOWN(3600/G7*0.95*(H7-(O7/60)),0),(IF(LEFT(D7,1)="k",ROUNDDOWN(3600/G7*0.95*(H7-(O7/60)),0))))))))))))))</f>
        <v>0</v>
      </c>
    </row>
    <row r="8" spans="1:36" s="31" customFormat="1" ht="46.5" customHeight="1" x14ac:dyDescent="0.3">
      <c r="A8" s="24"/>
      <c r="B8" s="25" t="s">
        <v>4</v>
      </c>
      <c r="C8" s="26" t="s">
        <v>5</v>
      </c>
      <c r="D8" s="27" t="s">
        <v>6</v>
      </c>
      <c r="E8" s="27" t="s">
        <v>17</v>
      </c>
      <c r="F8" s="27" t="s">
        <v>7</v>
      </c>
      <c r="G8" s="27" t="s">
        <v>8</v>
      </c>
      <c r="H8" s="27" t="s">
        <v>9</v>
      </c>
      <c r="I8" s="27" t="s">
        <v>10</v>
      </c>
      <c r="J8" s="28" t="s">
        <v>11</v>
      </c>
      <c r="K8" s="27" t="s">
        <v>12</v>
      </c>
      <c r="L8" s="26" t="s">
        <v>13</v>
      </c>
      <c r="M8" s="27" t="s">
        <v>14</v>
      </c>
      <c r="N8" s="29" t="s">
        <v>15</v>
      </c>
      <c r="O8" s="24"/>
      <c r="P8" s="24"/>
      <c r="Q8" s="24"/>
      <c r="R8" s="24"/>
      <c r="S8" s="24"/>
      <c r="T8" s="24"/>
      <c r="U8" s="24"/>
      <c r="V8" s="24"/>
      <c r="W8" s="30"/>
      <c r="X8" s="24"/>
      <c r="Y8" s="5" t="b">
        <f>IF(AND(LEFT(D8,1)="T",G8&lt;=60),ROUNDDOWN(3600/G8*0.7*(H8-(O8/60)),0),(IF(AND(LEFT(D8,1)="T",G8&lt;=180),ROUNDDOWN(3600/G8*0.8*(H8-(O8/60)),0),(IF(AND(LEFT(D8,1)="T",G8&lt;=300),ROUNDDOWN(3600/G8*0.9*(H8-(O8/60)),0),(IF(AND(LEFT(D8,1)="T",G8&gt;=301),ROUNDDOWN(3600/G8*0.95*(H8-(O8/60)),0),(IF(LEFT(D8,1)="P",ROUNDDOWN(3600/G8*0.95*(H8-(O8/60)),0),(IF(LEFT(D8,1)="v",ROUNDDOWN(3600/G8*0.95*(H8-(O8/60)),0),(IF(LEFT(D8,1)="k",ROUNDDOWN(3600/G8*0.95*(H8-(O8/60)),0))))))))))))))</f>
        <v>0</v>
      </c>
    </row>
    <row r="9" spans="1:36" ht="33.75" customHeight="1" x14ac:dyDescent="0.25">
      <c r="B9" s="62">
        <v>45758.51783564815</v>
      </c>
      <c r="C9" s="32" t="s">
        <v>21</v>
      </c>
      <c r="D9" s="54" t="s">
        <v>22</v>
      </c>
      <c r="E9" s="54" t="s">
        <v>23</v>
      </c>
      <c r="F9" s="32" t="s">
        <v>4</v>
      </c>
      <c r="G9" s="33" t="s">
        <v>20</v>
      </c>
      <c r="H9" s="34" t="s">
        <v>20</v>
      </c>
      <c r="I9" s="34" t="s">
        <v>24</v>
      </c>
      <c r="J9" s="55">
        <v>397</v>
      </c>
      <c r="K9" s="56">
        <v>397</v>
      </c>
      <c r="L9" s="57">
        <v>0</v>
      </c>
      <c r="M9" s="56">
        <v>0</v>
      </c>
      <c r="N9" s="35" t="s">
        <v>20</v>
      </c>
      <c r="P9" s="36"/>
      <c r="Q9" s="37"/>
      <c r="R9" s="1"/>
      <c r="S9" s="1"/>
      <c r="T9" s="1"/>
      <c r="U9" s="1"/>
      <c r="V9" s="1"/>
      <c r="W9" s="12"/>
      <c r="Y9" s="5" t="b">
        <f>IF(AND(LEFT(D9,1)="T",G9&lt;=60),ROUNDDOWN(3600/G9*0.7*(H9-(O9/60)),0),(IF(AND(LEFT(D9,1)="T",G9&lt;=180),ROUNDDOWN(3600/G9*0.8*(H9-(O9/60)),0),(IF(AND(LEFT(D9,1)="T",G9&lt;=300),ROUNDDOWN(3600/G9*0.9*(H9-(O9/60)),0),(IF(AND(LEFT(D9,1)="T",G9&gt;=301),ROUNDDOWN(3600/G9*0.95*(H9-(O9/60)),0),(IF(LEFT(D9,1)="P",ROUNDDOWN(3600/G9*0.95*(H9-(O9/60)),0),(IF(LEFT(D9,1)="v",ROUNDDOWN(3600/G9*0.95*(H9-(O9/60)),0),(IF(LEFT(D9,1)="k",ROUNDDOWN(3600/G9*0.95*(H9-(O9/60)),0))))))))))))))</f>
        <v>0</v>
      </c>
    </row>
    <row r="10" spans="1:36" ht="33.75" customHeight="1" x14ac:dyDescent="0.25">
      <c r="B10" s="62"/>
      <c r="C10" s="32"/>
      <c r="D10" s="54"/>
      <c r="E10" s="54"/>
      <c r="F10" s="32"/>
      <c r="G10" s="33"/>
      <c r="H10" s="34"/>
      <c r="I10" s="34"/>
      <c r="J10" s="55"/>
      <c r="K10" s="56"/>
      <c r="L10" s="57"/>
      <c r="M10" s="56"/>
      <c r="N10" s="35"/>
      <c r="P10" s="36"/>
      <c r="Q10" s="37"/>
      <c r="R10" s="1"/>
      <c r="S10" s="1"/>
      <c r="T10" s="1"/>
      <c r="U10" s="1"/>
      <c r="V10" s="1"/>
      <c r="W10" s="12"/>
      <c r="Y10" s="5"/>
    </row>
    <row r="11" spans="1:36" ht="33.75" customHeight="1" x14ac:dyDescent="0.25">
      <c r="B11" s="62"/>
      <c r="C11" s="32"/>
      <c r="D11" s="54"/>
      <c r="E11" s="54"/>
      <c r="F11" s="32"/>
      <c r="G11" s="33"/>
      <c r="H11" s="34"/>
      <c r="I11" s="34"/>
      <c r="J11" s="55"/>
      <c r="K11" s="56"/>
      <c r="L11" s="57"/>
      <c r="M11" s="56"/>
      <c r="N11" s="35"/>
      <c r="P11" s="36"/>
      <c r="Q11" s="37"/>
      <c r="R11" s="1"/>
      <c r="S11" s="1"/>
      <c r="T11" s="1"/>
      <c r="U11" s="1"/>
      <c r="V11" s="1"/>
      <c r="W11" s="12"/>
      <c r="Y11" s="5"/>
    </row>
    <row r="12" spans="1:36" ht="33.75" customHeight="1" x14ac:dyDescent="0.25">
      <c r="B12" s="62"/>
      <c r="C12" s="32"/>
      <c r="D12" s="54"/>
      <c r="E12" s="54"/>
      <c r="F12" s="32"/>
      <c r="G12" s="33"/>
      <c r="H12" s="33"/>
      <c r="I12" s="34"/>
      <c r="J12" s="55"/>
      <c r="K12" s="56"/>
      <c r="L12" s="57"/>
      <c r="M12" s="56"/>
      <c r="N12" s="35"/>
      <c r="P12" s="36"/>
      <c r="Q12" s="37"/>
      <c r="R12" s="1"/>
      <c r="S12" s="1"/>
      <c r="T12" s="1"/>
      <c r="U12" s="1"/>
      <c r="V12" s="1"/>
      <c r="W12" s="12"/>
      <c r="Y12" s="5"/>
    </row>
    <row r="13" spans="1:36" ht="33.75" customHeight="1" x14ac:dyDescent="0.25">
      <c r="B13" s="62"/>
      <c r="C13" s="32"/>
      <c r="D13" s="54"/>
      <c r="E13" s="54"/>
      <c r="F13" s="32"/>
      <c r="G13" s="33"/>
      <c r="H13" s="33"/>
      <c r="I13" s="34"/>
      <c r="J13" s="55"/>
      <c r="K13" s="56"/>
      <c r="L13" s="57"/>
      <c r="M13" s="56"/>
      <c r="N13" s="35"/>
      <c r="P13" s="36"/>
      <c r="Q13" s="37"/>
      <c r="R13" s="1"/>
      <c r="S13" s="1"/>
      <c r="T13" s="1"/>
      <c r="U13" s="1"/>
      <c r="V13" s="1"/>
      <c r="W13" s="12"/>
      <c r="Y13" s="5"/>
    </row>
    <row r="14" spans="1:36" ht="33.75" customHeight="1" x14ac:dyDescent="0.25">
      <c r="B14" s="62"/>
      <c r="C14" s="32"/>
      <c r="D14" s="54"/>
      <c r="E14" s="54"/>
      <c r="F14" s="32"/>
      <c r="G14" s="33"/>
      <c r="H14" s="33"/>
      <c r="I14" s="34"/>
      <c r="J14" s="55"/>
      <c r="K14" s="56"/>
      <c r="L14" s="57"/>
      <c r="M14" s="56"/>
      <c r="N14" s="35"/>
      <c r="P14" s="36"/>
      <c r="Q14" s="37"/>
      <c r="R14" s="1"/>
      <c r="S14" s="1"/>
      <c r="T14" s="1"/>
      <c r="U14" s="1"/>
      <c r="V14" s="1"/>
      <c r="W14" s="12"/>
      <c r="Y14" s="5"/>
    </row>
    <row r="15" spans="1:36" s="52" customFormat="1" ht="33.75" customHeight="1" x14ac:dyDescent="0.25">
      <c r="A15" s="46"/>
      <c r="B15" s="62"/>
      <c r="C15" s="32"/>
      <c r="D15" s="54"/>
      <c r="E15" s="54"/>
      <c r="F15" s="32"/>
      <c r="G15" s="33"/>
      <c r="H15" s="33"/>
      <c r="I15" s="34"/>
      <c r="J15" s="55"/>
      <c r="K15" s="56"/>
      <c r="L15" s="57"/>
      <c r="M15" s="56"/>
      <c r="N15" s="35"/>
      <c r="O15" s="47"/>
      <c r="P15" s="48"/>
      <c r="Q15" s="49"/>
      <c r="R15" s="46"/>
      <c r="S15" s="46"/>
      <c r="T15" s="46"/>
      <c r="U15" s="46"/>
      <c r="V15" s="46"/>
      <c r="W15" s="50"/>
      <c r="X15" s="46"/>
      <c r="Y15" s="51"/>
      <c r="AJ15" s="53"/>
    </row>
    <row r="16" spans="1:36" s="52" customFormat="1" ht="33.75" customHeight="1" x14ac:dyDescent="0.25">
      <c r="A16" s="46"/>
      <c r="B16" s="62"/>
      <c r="C16" s="32"/>
      <c r="D16" s="54"/>
      <c r="E16" s="54"/>
      <c r="F16" s="32"/>
      <c r="G16" s="33"/>
      <c r="H16" s="33"/>
      <c r="I16" s="34"/>
      <c r="J16" s="55"/>
      <c r="K16" s="56"/>
      <c r="L16" s="57"/>
      <c r="M16" s="56"/>
      <c r="N16" s="35"/>
      <c r="O16" s="47"/>
      <c r="P16" s="48"/>
      <c r="Q16" s="49"/>
      <c r="R16" s="46"/>
      <c r="S16" s="46"/>
      <c r="T16" s="46"/>
      <c r="U16" s="46"/>
      <c r="V16" s="46"/>
      <c r="W16" s="50"/>
      <c r="X16" s="46"/>
      <c r="Y16" s="51"/>
      <c r="AJ16" s="53"/>
    </row>
    <row r="17" spans="1:36" s="52" customFormat="1" ht="33.75" customHeight="1" x14ac:dyDescent="0.25">
      <c r="A17" s="46"/>
      <c r="B17" s="62"/>
      <c r="C17" s="32"/>
      <c r="D17" s="54"/>
      <c r="E17" s="54"/>
      <c r="F17" s="32"/>
      <c r="G17" s="33"/>
      <c r="H17" s="33"/>
      <c r="I17" s="34"/>
      <c r="J17" s="55"/>
      <c r="K17" s="56"/>
      <c r="L17" s="57"/>
      <c r="M17" s="56"/>
      <c r="N17" s="35"/>
      <c r="O17" s="47"/>
      <c r="P17" s="48"/>
      <c r="Q17" s="49"/>
      <c r="R17" s="46"/>
      <c r="S17" s="46"/>
      <c r="T17" s="46"/>
      <c r="U17" s="46"/>
      <c r="V17" s="46"/>
      <c r="W17" s="50"/>
      <c r="X17" s="46"/>
      <c r="Y17" s="51"/>
      <c r="AJ17" s="53"/>
    </row>
    <row r="18" spans="1:36" s="52" customFormat="1" ht="33.75" customHeight="1" x14ac:dyDescent="0.25">
      <c r="A18" s="46"/>
      <c r="B18" s="62"/>
      <c r="C18" s="32"/>
      <c r="D18" s="54"/>
      <c r="E18" s="54"/>
      <c r="F18" s="32"/>
      <c r="G18" s="33"/>
      <c r="H18" s="33"/>
      <c r="I18" s="34"/>
      <c r="J18" s="55"/>
      <c r="K18" s="56"/>
      <c r="L18" s="57"/>
      <c r="M18" s="56"/>
      <c r="N18" s="35"/>
      <c r="O18" s="47"/>
      <c r="P18" s="48"/>
      <c r="Q18" s="49"/>
      <c r="R18" s="46"/>
      <c r="S18" s="46"/>
      <c r="T18" s="46"/>
      <c r="U18" s="46"/>
      <c r="V18" s="46"/>
      <c r="W18" s="50"/>
      <c r="X18" s="46"/>
      <c r="Y18" s="51"/>
      <c r="AJ18" s="53"/>
    </row>
    <row r="19" spans="1:36" ht="33.75" customHeight="1" x14ac:dyDescent="0.25">
      <c r="B19" s="62"/>
      <c r="C19" s="32"/>
      <c r="D19" s="54"/>
      <c r="E19" s="54"/>
      <c r="F19" s="32"/>
      <c r="G19" s="33"/>
      <c r="H19" s="33"/>
      <c r="I19" s="34"/>
      <c r="J19" s="55"/>
      <c r="K19" s="56"/>
      <c r="L19" s="57"/>
      <c r="M19" s="56"/>
      <c r="N19" s="35"/>
      <c r="P19" s="36"/>
      <c r="Q19" s="37"/>
      <c r="R19" s="1"/>
      <c r="S19" s="1"/>
      <c r="T19" s="1"/>
      <c r="U19" s="1"/>
      <c r="V19" s="1"/>
      <c r="W19" s="12"/>
      <c r="Y19" s="5"/>
    </row>
    <row r="20" spans="1:36" ht="33.75" customHeight="1" x14ac:dyDescent="0.25">
      <c r="B20" s="62"/>
      <c r="C20" s="32"/>
      <c r="D20" s="54"/>
      <c r="E20" s="54"/>
      <c r="F20" s="32"/>
      <c r="G20" s="33"/>
      <c r="H20" s="33"/>
      <c r="I20" s="34"/>
      <c r="J20" s="55"/>
      <c r="K20" s="56"/>
      <c r="L20" s="57"/>
      <c r="M20" s="56"/>
      <c r="N20" s="35"/>
      <c r="P20" s="36"/>
      <c r="Q20" s="37"/>
      <c r="R20" s="1"/>
      <c r="S20" s="1"/>
      <c r="T20" s="1"/>
      <c r="U20" s="1"/>
      <c r="V20" s="1"/>
      <c r="W20" s="12"/>
      <c r="Y20" s="5"/>
    </row>
    <row r="21" spans="1:36" ht="33.6" customHeight="1" x14ac:dyDescent="0.25">
      <c r="B21" s="62"/>
      <c r="C21" s="32"/>
      <c r="D21" s="54"/>
      <c r="E21" s="54"/>
      <c r="F21" s="32"/>
      <c r="G21" s="33"/>
      <c r="H21" s="33"/>
      <c r="I21" s="34"/>
      <c r="J21" s="55"/>
      <c r="K21" s="56"/>
      <c r="L21" s="57"/>
      <c r="M21" s="56"/>
      <c r="N21" s="35"/>
      <c r="P21" s="36"/>
      <c r="Q21" s="37"/>
      <c r="R21" s="1"/>
      <c r="S21" s="1"/>
      <c r="T21" s="1"/>
      <c r="U21" s="1"/>
      <c r="V21" s="1"/>
      <c r="W21" s="12"/>
      <c r="Y21" s="5"/>
    </row>
    <row r="22" spans="1:36" ht="22.95" customHeight="1" thickBot="1" x14ac:dyDescent="0.3">
      <c r="B22" s="66" t="s">
        <v>16</v>
      </c>
      <c r="C22" s="67"/>
      <c r="D22" s="67"/>
      <c r="E22" s="67"/>
      <c r="F22" s="67"/>
      <c r="G22" s="67"/>
      <c r="H22" s="67"/>
      <c r="I22" s="67"/>
      <c r="J22" s="58">
        <f>SUBTOTAL(9,J9:J21)</f>
        <v>0</v>
      </c>
      <c r="K22" s="59">
        <f>SUBTOTAL(9,K9:K21)</f>
        <v>0</v>
      </c>
      <c r="L22" s="60">
        <f>SUBTOTAL(9,L9:L21)</f>
        <v>0</v>
      </c>
      <c r="M22" s="59">
        <f>SUBTOTAL(9,M9:M21)+D7</f>
        <v>0</v>
      </c>
      <c r="N22" s="38"/>
      <c r="P22" s="36"/>
      <c r="Q22" s="37"/>
      <c r="R22" s="1"/>
      <c r="S22" s="1"/>
      <c r="T22" s="1"/>
      <c r="U22" s="1"/>
      <c r="V22" s="1"/>
      <c r="W22" s="12"/>
      <c r="Y22" s="5" t="b">
        <f>IF(AND(LEFT(D22,1)="T",G22&lt;=60),ROUNDDOWN(3600/G22*0.7*(H22-(O22/60)),0),(IF(AND(LEFT(D22,1)="T",G22&lt;=180),ROUNDDOWN(3600/G22*0.8*(H22-(O22/60)),0),(IF(AND(LEFT(D22,1)="T",G22&lt;=300),ROUNDDOWN(3600/G22*0.9*(H22-(O22/60)),0),(IF(AND(LEFT(D22,1)="T",G22&gt;=301),ROUNDDOWN(3600/G22*0.95*(H22-(O22/60)),0),(IF(LEFT(D22,1)="P",ROUNDDOWN(3600/G22*0.95*(H22-(O22/60)),0),(IF(LEFT(D22,1)="v",ROUNDDOWN(3600/G22*0.95*(H22-(O22/60)),0),(IF(LEFT(D22,1)="k",ROUNDDOWN(3600/G22*0.95*(H22-(O22/60)),0))))))))))))))</f>
        <v>0</v>
      </c>
      <c r="AJ22" s="39" t="b">
        <f>IF(D22="Tiện Ø16",ROUNDDOWN(3600/F22*0.7*(H22-(#REF!/60)),0),IF(D22="Tiện Ren NPT 3/8",ROUNDDOWN(3600/F22*0.8*(H22-(#REF!/60)),0),IF(D22="Khoan Lổ",ROUNDDOWN(3600/F22*0.95*(H22-(#REF!/60)),0))))</f>
        <v>0</v>
      </c>
    </row>
    <row r="23" spans="1:36" s="1" customFormat="1" x14ac:dyDescent="0.25">
      <c r="B23" s="6"/>
      <c r="C23" s="6"/>
      <c r="D23" s="17"/>
      <c r="E23" s="17"/>
      <c r="F23" s="6"/>
      <c r="G23" s="6"/>
      <c r="H23" s="6"/>
      <c r="I23" s="17"/>
      <c r="J23" s="40"/>
      <c r="K23" s="6"/>
      <c r="L23" s="6"/>
      <c r="M23" s="6"/>
      <c r="N23" s="6"/>
      <c r="O23" s="2"/>
      <c r="P23" s="36"/>
      <c r="W23" s="12"/>
      <c r="Y23" s="5" t="b">
        <f>IF(AND(LEFT(D23,1)="T",G23&lt;=60),ROUNDDOWN(3600/G23*0.7*(H23-(O23/60)),0),(IF(AND(LEFT(D23,1)="T",G23&lt;=180),ROUNDDOWN(3600/G23*0.8*(H23-(O23/60)),0),(IF(AND(LEFT(D23,1)="T",G23&lt;=300),ROUNDDOWN(3600/G23*0.9*(H23-(O23/60)),0),(IF(AND(LEFT(D23,1)="T",G23&gt;=301),ROUNDDOWN(3600/G23*0.95*(H23-(O23/60)),0),(IF(LEFT(D23,1)="P",ROUNDDOWN(3600/G23*0.95*(H23-(O23/60)),0),(IF(LEFT(D23,1)="v",ROUNDDOWN(3600/G23*0.95*(H23-(O23/60)),0),(IF(LEFT(D23,1)="k",ROUNDDOWN(3600/G23*0.95*(H23-(O23/60)),0))))))))))))))</f>
        <v>0</v>
      </c>
      <c r="AJ23" s="12" t="b">
        <f>IF(D23="Tiện Ø16",ROUNDDOWN(3600/F23*0.7*(H23-(#REF!/60)),0),IF(D23="Tiện Ren NPT 3/8",ROUNDDOWN(3600/F23*0.8*(H23-(#REF!/60)),0),IF(D23="Khoan Lổ",ROUNDDOWN(3600/F23*0.95*(H23-(#REF!/60)),0))))</f>
        <v>0</v>
      </c>
    </row>
    <row r="24" spans="1:36" s="1" customFormat="1" x14ac:dyDescent="0.25">
      <c r="D24" s="41"/>
      <c r="E24" s="41"/>
      <c r="I24" s="41"/>
      <c r="J24" s="42"/>
      <c r="O24" s="2"/>
      <c r="P24" s="36"/>
      <c r="W24" s="12"/>
      <c r="Y24" s="5" t="b">
        <f>IF(AND(LEFT(D24,1)="T",G24&lt;=60),ROUNDDOWN(3600/G24*0.7*(H24-(O24/60)),0),(IF(AND(LEFT(D24,1)="T",G24&lt;=180),ROUNDDOWN(3600/G24*0.8*(H24-(O24/60)),0),(IF(AND(LEFT(D24,1)="T",G24&lt;=300),ROUNDDOWN(3600/G24*0.9*(H24-(O24/60)),0),(IF(AND(LEFT(D24,1)="T",G24&gt;=301),ROUNDDOWN(3600/G24*0.95*(H24-(O24/60)),0),(IF(LEFT(D24,1)="P",ROUNDDOWN(3600/G24*0.95*(H24-(O24/60)),0),(IF(LEFT(D24,1)="v",ROUNDDOWN(3600/G24*0.95*(H24-(O24/60)),0),(IF(LEFT(D24,1)="k",ROUNDDOWN(3600/G24*0.95*(H24-(O24/60)),0))))))))))))))</f>
        <v>0</v>
      </c>
      <c r="AJ24" s="12" t="b">
        <f>IF(D24="Tiện Ø16",ROUNDDOWN(3600/F24*0.7*(H24-(#REF!/60)),0),IF(D24="Tiện Ren NPT 3/8",ROUNDDOWN(3600/F24*0.8*(H24-(#REF!/60)),0),IF(D24="Khoan Lổ",ROUNDDOWN(3600/F24*0.95*(H24-(#REF!/60)),0))))</f>
        <v>0</v>
      </c>
    </row>
    <row r="25" spans="1:36" s="1" customFormat="1" x14ac:dyDescent="0.25">
      <c r="D25" s="41"/>
      <c r="E25" s="41"/>
      <c r="I25" s="41"/>
      <c r="J25" s="42"/>
      <c r="O25" s="2"/>
      <c r="P25" s="36"/>
      <c r="W25" s="12"/>
      <c r="Y25" s="5" t="b">
        <f>IF(AND(LEFT(D25,1)="T",G25&lt;=60),ROUNDDOWN(3600/G25*0.7*(H25-(O25/60)),0),(IF(AND(LEFT(D25,1)="T",G25&lt;=180),ROUNDDOWN(3600/G25*0.8*(H25-(O25/60)),0),(IF(AND(LEFT(D25,1)="T",G25&lt;=300),ROUNDDOWN(3600/G25*0.9*(H25-(O25/60)),0),(IF(AND(LEFT(D25,1)="T",G25&gt;=301),ROUNDDOWN(3600/G25*0.95*(H25-(O25/60)),0),(IF(LEFT(D25,1)="P",ROUNDDOWN(3600/G25*0.95*(H25-(O25/60)),0),(IF(LEFT(D25,1)="v",ROUNDDOWN(3600/G25*0.95*(H25-(O25/60)),0),(IF(LEFT(D25,1)="k",ROUNDDOWN(3600/G25*0.95*(H25-(O25/60)),0))))))))))))))</f>
        <v>0</v>
      </c>
      <c r="AJ25" s="12" t="b">
        <f>IF(D25="Tiện Ø16",ROUNDDOWN(3600/F25*0.7*(H25-(#REF!/60)),0),IF(D25="Tiện Ren NPT 3/8",ROUNDDOWN(3600/F25*0.8*(H25-(#REF!/60)),0),IF(D25="Khoan Lổ",ROUNDDOWN(3600/F25*0.95*(H25-(#REF!/60)),0))))</f>
        <v>0</v>
      </c>
    </row>
    <row r="26" spans="1:36" s="1" customFormat="1" x14ac:dyDescent="0.25">
      <c r="D26" s="41"/>
      <c r="E26" s="41"/>
      <c r="I26" s="41"/>
      <c r="J26" s="42"/>
      <c r="O26" s="2"/>
      <c r="P26" s="36"/>
      <c r="W26" s="12"/>
      <c r="Y26" s="5" t="b">
        <f>IF(AND(LEFT(D26,1)="T",G26&lt;=60),ROUNDDOWN(3600/G26*0.7*(H26-(O26/60)),0),(IF(AND(LEFT(D26,1)="T",G26&lt;=180),ROUNDDOWN(3600/G26*0.8*(H26-(O26/60)),0),(IF(AND(LEFT(D26,1)="T",G26&lt;=300),ROUNDDOWN(3600/G26*0.9*(H26-(O26/60)),0),(IF(AND(LEFT(D26,1)="T",G26&gt;=301),ROUNDDOWN(3600/G26*0.95*(H26-(O26/60)),0),(IF(LEFT(D26,1)="P",ROUNDDOWN(3600/G26*0.95*(H26-(O26/60)),0),(IF(LEFT(D26,1)="v",ROUNDDOWN(3600/G26*0.95*(H26-(O26/60)),0),(IF(LEFT(D26,1)="k",ROUNDDOWN(3600/G26*0.95*(H26-(O26/60)),0))))))))))))))</f>
        <v>0</v>
      </c>
      <c r="AJ26" s="12" t="b">
        <f>IF(D26="Tiện Ø16",ROUNDDOWN(3600/F26*0.7*(H26-(#REF!/60)),0),IF(D26="Tiện Ren NPT 3/8",ROUNDDOWN(3600/F26*0.8*(H26-(#REF!/60)),0),IF(D26="Khoan Lổ",ROUNDDOWN(3600/F26*0.95*(H26-(#REF!/60)),0))))</f>
        <v>0</v>
      </c>
    </row>
    <row r="27" spans="1:36" s="1" customFormat="1" x14ac:dyDescent="0.25">
      <c r="D27" s="41"/>
      <c r="E27" s="41"/>
      <c r="I27" s="41"/>
      <c r="J27" s="42"/>
      <c r="O27" s="2"/>
      <c r="P27" s="36"/>
      <c r="W27" s="12"/>
      <c r="Y27" s="5" t="b">
        <f>IF(AND(LEFT(D27,1)="T",G27&lt;=60),ROUNDDOWN(3600/G27*0.7*(H27-(O27/60)),0),(IF(AND(LEFT(D27,1)="T",G27&lt;=180),ROUNDDOWN(3600/G27*0.8*(H27-(O27/60)),0),(IF(AND(LEFT(D27,1)="T",G27&lt;=300),ROUNDDOWN(3600/G27*0.9*(H27-(O27/60)),0),(IF(AND(LEFT(D27,1)="T",G27&gt;=301),ROUNDDOWN(3600/G27*0.95*(H27-(O27/60)),0),(IF(LEFT(D27,1)="P",ROUNDDOWN(3600/G27*0.95*(H27-(O27/60)),0),(IF(LEFT(D27,1)="v",ROUNDDOWN(3600/G27*0.95*(H27-(O27/60)),0),(IF(LEFT(D27,1)="k",ROUNDDOWN(3600/G27*0.95*(H27-(O27/60)),0))))))))))))))</f>
        <v>0</v>
      </c>
      <c r="AJ27" s="12" t="b">
        <f>IF(D27="Tiện Ø16",ROUNDDOWN(3600/F27*0.7*(H27-(#REF!/60)),0),IF(D27="Tiện Ren NPT 3/8",ROUNDDOWN(3600/F27*0.8*(H27-(#REF!/60)),0),IF(D27="Khoan Lổ",ROUNDDOWN(3600/F27*0.95*(H27-(#REF!/60)),0))))</f>
        <v>0</v>
      </c>
    </row>
    <row r="28" spans="1:36" s="1" customFormat="1" x14ac:dyDescent="0.25">
      <c r="D28" s="41"/>
      <c r="E28" s="41"/>
      <c r="I28" s="41"/>
      <c r="J28" s="42"/>
      <c r="O28" s="2"/>
      <c r="P28" s="36"/>
      <c r="W28" s="12"/>
      <c r="Y28" s="5" t="b">
        <f>IF(AND(LEFT(D28,1)="T",G28&lt;=60),ROUNDDOWN(3600/G28*0.7*(H28-(O28/60)),0),(IF(AND(LEFT(D28,1)="T",G28&lt;=180),ROUNDDOWN(3600/G28*0.8*(H28-(O28/60)),0),(IF(AND(LEFT(D28,1)="T",G28&lt;=300),ROUNDDOWN(3600/G28*0.9*(H28-(O28/60)),0),(IF(AND(LEFT(D28,1)="T",G28&gt;=301),ROUNDDOWN(3600/G28*0.95*(H28-(O28/60)),0),(IF(LEFT(D28,1)="P",ROUNDDOWN(3600/G28*0.95*(H28-(O28/60)),0),(IF(LEFT(D28,1)="v",ROUNDDOWN(3600/G28*0.95*(H28-(O28/60)),0),(IF(LEFT(D28,1)="k",ROUNDDOWN(3600/G28*0.95*(H28-(O28/60)),0))))))))))))))</f>
        <v>0</v>
      </c>
      <c r="AJ28" s="12" t="b">
        <f>IF(D28="Tiện Ø16",ROUNDDOWN(3600/F28*0.7*(H28-(#REF!/60)),0),IF(D28="Tiện Ren NPT 3/8",ROUNDDOWN(3600/F28*0.8*(H28-(#REF!/60)),0),IF(D28="Khoan Lổ",ROUNDDOWN(3600/F28*0.95*(H28-(#REF!/60)),0))))</f>
        <v>0</v>
      </c>
    </row>
    <row r="29" spans="1:36" s="1" customFormat="1" x14ac:dyDescent="0.25">
      <c r="D29" s="41"/>
      <c r="E29" s="41"/>
      <c r="I29" s="41"/>
      <c r="J29" s="42"/>
      <c r="O29" s="2"/>
      <c r="P29" s="36"/>
      <c r="W29" s="12"/>
      <c r="Y29" s="5" t="b">
        <f>IF(AND(LEFT(D29,1)="T",G29&lt;=60),ROUNDDOWN(3600/G29*0.7*(H29-(O29/60)),0),(IF(AND(LEFT(D29,1)="T",G29&lt;=180),ROUNDDOWN(3600/G29*0.8*(H29-(O29/60)),0),(IF(AND(LEFT(D29,1)="T",G29&lt;=300),ROUNDDOWN(3600/G29*0.9*(H29-(O29/60)),0),(IF(AND(LEFT(D29,1)="T",G29&gt;=301),ROUNDDOWN(3600/G29*0.95*(H29-(O29/60)),0),(IF(LEFT(D29,1)="P",ROUNDDOWN(3600/G29*0.95*(H29-(O29/60)),0),(IF(LEFT(D29,1)="v",ROUNDDOWN(3600/G29*0.95*(H29-(O29/60)),0),(IF(LEFT(D29,1)="k",ROUNDDOWN(3600/G29*0.95*(H29-(O29/60)),0))))))))))))))</f>
        <v>0</v>
      </c>
      <c r="AJ29" s="12" t="b">
        <f>IF(D29="Tiện Ø16",ROUNDDOWN(3600/F29*0.7*(H29-(#REF!/60)),0),IF(D29="Tiện Ren NPT 3/8",ROUNDDOWN(3600/F29*0.8*(H29-(#REF!/60)),0),IF(D29="Khoan Lổ",ROUNDDOWN(3600/F29*0.95*(H29-(#REF!/60)),0))))</f>
        <v>0</v>
      </c>
    </row>
    <row r="30" spans="1:36" s="1" customFormat="1" x14ac:dyDescent="0.25">
      <c r="D30" s="41"/>
      <c r="E30" s="41"/>
      <c r="I30" s="41"/>
      <c r="J30" s="42"/>
      <c r="O30" s="2"/>
      <c r="P30" s="36"/>
      <c r="W30" s="12"/>
      <c r="Y30" s="5" t="b">
        <f>IF(AND(LEFT(D30,1)="T",G30&lt;=60),ROUNDDOWN(3600/G30*0.7*(H30-(O30/60)),0),(IF(AND(LEFT(D30,1)="T",G30&lt;=180),ROUNDDOWN(3600/G30*0.8*(H30-(O30/60)),0),(IF(AND(LEFT(D30,1)="T",G30&lt;=300),ROUNDDOWN(3600/G30*0.9*(H30-(O30/60)),0),(IF(AND(LEFT(D30,1)="T",G30&gt;=301),ROUNDDOWN(3600/G30*0.95*(H30-(O30/60)),0),(IF(LEFT(D30,1)="P",ROUNDDOWN(3600/G30*0.95*(H30-(O30/60)),0),(IF(LEFT(D30,1)="v",ROUNDDOWN(3600/G30*0.95*(H30-(O30/60)),0),(IF(LEFT(D30,1)="k",ROUNDDOWN(3600/G30*0.95*(H30-(O30/60)),0))))))))))))))</f>
        <v>0</v>
      </c>
      <c r="AJ30" s="12" t="b">
        <f>IF(D30="Tiện Ø16",ROUNDDOWN(3600/F30*0.7*(H30-(#REF!/60)),0),IF(D30="Tiện Ren NPT 3/8",ROUNDDOWN(3600/F30*0.8*(H30-(#REF!/60)),0),IF(D30="Khoan Lổ",ROUNDDOWN(3600/F30*0.95*(H30-(#REF!/60)),0))))</f>
        <v>0</v>
      </c>
    </row>
    <row r="31" spans="1:36" s="1" customFormat="1" x14ac:dyDescent="0.25">
      <c r="D31" s="41"/>
      <c r="E31" s="41"/>
      <c r="I31" s="41"/>
      <c r="J31" s="42"/>
      <c r="O31" s="2"/>
      <c r="P31" s="36"/>
      <c r="W31" s="12"/>
      <c r="Y31" s="5" t="b">
        <f>IF(AND(LEFT(D31,1)="T",G31&lt;=60),ROUNDDOWN(3600/G31*0.7*(H31-(O31/60)),0),(IF(AND(LEFT(D31,1)="T",G31&lt;=180),ROUNDDOWN(3600/G31*0.8*(H31-(O31/60)),0),(IF(AND(LEFT(D31,1)="T",G31&lt;=300),ROUNDDOWN(3600/G31*0.9*(H31-(O31/60)),0),(IF(AND(LEFT(D31,1)="T",G31&gt;=301),ROUNDDOWN(3600/G31*0.95*(H31-(O31/60)),0),(IF(LEFT(D31,1)="P",ROUNDDOWN(3600/G31*0.95*(H31-(O31/60)),0),(IF(LEFT(D31,1)="v",ROUNDDOWN(3600/G31*0.95*(H31-(O31/60)),0),(IF(LEFT(D31,1)="k",ROUNDDOWN(3600/G31*0.95*(H31-(O31/60)),0))))))))))))))</f>
        <v>0</v>
      </c>
      <c r="AJ31" s="12" t="b">
        <f>IF(D31="Tiện Ø16",ROUNDDOWN(3600/F31*0.7*(H31-(#REF!/60)),0),IF(D31="Tiện Ren NPT 3/8",ROUNDDOWN(3600/F31*0.8*(H31-(#REF!/60)),0),IF(D31="Khoan Lổ",ROUNDDOWN(3600/F31*0.95*(H31-(#REF!/60)),0))))</f>
        <v>0</v>
      </c>
    </row>
    <row r="32" spans="1:36" s="1" customFormat="1" x14ac:dyDescent="0.25">
      <c r="D32" s="41"/>
      <c r="E32" s="41"/>
      <c r="I32" s="41"/>
      <c r="J32" s="42"/>
      <c r="O32" s="2"/>
      <c r="P32" s="36"/>
      <c r="W32" s="12"/>
      <c r="Y32" s="5" t="b">
        <f>IF(AND(LEFT(D32,1)="T",G32&lt;=60),ROUNDDOWN(3600/G32*0.7*(H32-(O32/60)),0),(IF(AND(LEFT(D32,1)="T",G32&lt;=180),ROUNDDOWN(3600/G32*0.8*(H32-(O32/60)),0),(IF(AND(LEFT(D32,1)="T",G32&lt;=300),ROUNDDOWN(3600/G32*0.9*(H32-(O32/60)),0),(IF(AND(LEFT(D32,1)="T",G32&gt;=301),ROUNDDOWN(3600/G32*0.95*(H32-(O32/60)),0),(IF(LEFT(D32,1)="P",ROUNDDOWN(3600/G32*0.95*(H32-(O32/60)),0),(IF(LEFT(D32,1)="v",ROUNDDOWN(3600/G32*0.95*(H32-(O32/60)),0),(IF(LEFT(D32,1)="k",ROUNDDOWN(3600/G32*0.95*(H32-(O32/60)),0))))))))))))))</f>
        <v>0</v>
      </c>
      <c r="AJ32" s="12" t="b">
        <f>IF(D32="Tiện Ø16",ROUNDDOWN(3600/F32*0.7*(H32-(#REF!/60)),0),IF(D32="Tiện Ren NPT 3/8",ROUNDDOWN(3600/F32*0.8*(H32-(#REF!/60)),0),IF(D32="Khoan Lổ",ROUNDDOWN(3600/F32*0.95*(H32-(#REF!/60)),0))))</f>
        <v>0</v>
      </c>
    </row>
    <row r="33" spans="4:36" s="1" customFormat="1" x14ac:dyDescent="0.25">
      <c r="D33" s="41"/>
      <c r="E33" s="41"/>
      <c r="I33" s="41"/>
      <c r="J33" s="42"/>
      <c r="O33" s="2"/>
      <c r="P33" s="36"/>
      <c r="W33" s="12"/>
      <c r="Y33" s="5" t="b">
        <f>IF(AND(LEFT(D33,1)="T",G33&lt;=60),ROUNDDOWN(3600/G33*0.7*(H33-(O33/60)),0),(IF(AND(LEFT(D33,1)="T",G33&lt;=180),ROUNDDOWN(3600/G33*0.8*(H33-(O33/60)),0),(IF(AND(LEFT(D33,1)="T",G33&lt;=300),ROUNDDOWN(3600/G33*0.9*(H33-(O33/60)),0),(IF(AND(LEFT(D33,1)="T",G33&gt;=301),ROUNDDOWN(3600/G33*0.95*(H33-(O33/60)),0),(IF(LEFT(D33,1)="P",ROUNDDOWN(3600/G33*0.95*(H33-(O33/60)),0),(IF(LEFT(D33,1)="v",ROUNDDOWN(3600/G33*0.95*(H33-(O33/60)),0),(IF(LEFT(D33,1)="k",ROUNDDOWN(3600/G33*0.95*(H33-(O33/60)),0))))))))))))))</f>
        <v>0</v>
      </c>
      <c r="AJ33" s="12" t="b">
        <f>IF(D33="Tiện Ø16",ROUNDDOWN(3600/F33*0.7*(H33-(#REF!/60)),0),IF(D33="Tiện Ren NPT 3/8",ROUNDDOWN(3600/F33*0.8*(H33-(#REF!/60)),0),IF(D33="Khoan Lổ",ROUNDDOWN(3600/F33*0.95*(H33-(#REF!/60)),0))))</f>
        <v>0</v>
      </c>
    </row>
    <row r="34" spans="4:36" s="1" customFormat="1" x14ac:dyDescent="0.25">
      <c r="D34" s="41"/>
      <c r="E34" s="41"/>
      <c r="I34" s="41"/>
      <c r="J34" s="42"/>
      <c r="O34" s="2"/>
      <c r="P34" s="36"/>
      <c r="W34" s="12"/>
      <c r="Y34" s="5" t="b">
        <f>IF(AND(LEFT(D34,1)="T",G34&lt;=60),ROUNDDOWN(3600/G34*0.7*(H34-(O34/60)),0),(IF(AND(LEFT(D34,1)="T",G34&lt;=180),ROUNDDOWN(3600/G34*0.8*(H34-(O34/60)),0),(IF(AND(LEFT(D34,1)="T",G34&lt;=300),ROUNDDOWN(3600/G34*0.9*(H34-(O34/60)),0),(IF(AND(LEFT(D34,1)="T",G34&gt;=301),ROUNDDOWN(3600/G34*0.95*(H34-(O34/60)),0),(IF(LEFT(D34,1)="P",ROUNDDOWN(3600/G34*0.95*(H34-(O34/60)),0),(IF(LEFT(D34,1)="v",ROUNDDOWN(3600/G34*0.95*(H34-(O34/60)),0),(IF(LEFT(D34,1)="k",ROUNDDOWN(3600/G34*0.95*(H34-(O34/60)),0))))))))))))))</f>
        <v>0</v>
      </c>
      <c r="AJ34" s="12" t="b">
        <f>IF(D34="Tiện Ø16",ROUNDDOWN(3600/F34*0.7*(H34-(#REF!/60)),0),IF(D34="Tiện Ren NPT 3/8",ROUNDDOWN(3600/F34*0.8*(H34-(#REF!/60)),0),IF(D34="Khoan Lổ",ROUNDDOWN(3600/F34*0.95*(H34-(#REF!/60)),0))))</f>
        <v>0</v>
      </c>
    </row>
    <row r="35" spans="4:36" s="1" customFormat="1" x14ac:dyDescent="0.25">
      <c r="D35" s="41"/>
      <c r="E35" s="41"/>
      <c r="I35" s="41"/>
      <c r="J35" s="42"/>
      <c r="O35" s="2"/>
      <c r="P35" s="36"/>
      <c r="W35" s="12"/>
      <c r="Y35" s="5" t="b">
        <f>IF(AND(LEFT(D35,1)="T",G35&lt;=60),ROUNDDOWN(3600/G35*0.7*(H35-(O35/60)),0),(IF(AND(LEFT(D35,1)="T",G35&lt;=180),ROUNDDOWN(3600/G35*0.8*(H35-(O35/60)),0),(IF(AND(LEFT(D35,1)="T",G35&lt;=300),ROUNDDOWN(3600/G35*0.9*(H35-(O35/60)),0),(IF(AND(LEFT(D35,1)="T",G35&gt;=301),ROUNDDOWN(3600/G35*0.95*(H35-(O35/60)),0),(IF(LEFT(D35,1)="P",ROUNDDOWN(3600/G35*0.95*(H35-(O35/60)),0),(IF(LEFT(D35,1)="v",ROUNDDOWN(3600/G35*0.95*(H35-(O35/60)),0),(IF(LEFT(D35,1)="k",ROUNDDOWN(3600/G35*0.95*(H35-(O35/60)),0))))))))))))))</f>
        <v>0</v>
      </c>
      <c r="AJ35" s="12" t="b">
        <f>IF(D35="Tiện Ø16",ROUNDDOWN(3600/F35*0.7*(H35-(#REF!/60)),0),IF(D35="Tiện Ren NPT 3/8",ROUNDDOWN(3600/F35*0.8*(H35-(#REF!/60)),0),IF(D35="Khoan Lổ",ROUNDDOWN(3600/F35*0.95*(H35-(#REF!/60)),0))))</f>
        <v>0</v>
      </c>
    </row>
    <row r="36" spans="4:36" s="1" customFormat="1" x14ac:dyDescent="0.25">
      <c r="D36" s="41"/>
      <c r="E36" s="41"/>
      <c r="I36" s="41"/>
      <c r="J36" s="42"/>
      <c r="O36" s="2"/>
      <c r="P36" s="36"/>
      <c r="W36" s="12"/>
      <c r="Y36" s="5" t="b">
        <f>IF(AND(LEFT(D36,1)="T",G36&lt;=60),ROUNDDOWN(3600/G36*0.7*(H36-(O36/60)),0),(IF(AND(LEFT(D36,1)="T",G36&lt;=180),ROUNDDOWN(3600/G36*0.8*(H36-(O36/60)),0),(IF(AND(LEFT(D36,1)="T",G36&lt;=300),ROUNDDOWN(3600/G36*0.9*(H36-(O36/60)),0),(IF(AND(LEFT(D36,1)="T",G36&gt;=301),ROUNDDOWN(3600/G36*0.95*(H36-(O36/60)),0),(IF(LEFT(D36,1)="P",ROUNDDOWN(3600/G36*0.95*(H36-(O36/60)),0),(IF(LEFT(D36,1)="v",ROUNDDOWN(3600/G36*0.95*(H36-(O36/60)),0),(IF(LEFT(D36,1)="k",ROUNDDOWN(3600/G36*0.95*(H36-(O36/60)),0))))))))))))))</f>
        <v>0</v>
      </c>
      <c r="AJ36" s="12" t="b">
        <f>IF(D36="Tiện Ø16",ROUNDDOWN(3600/F36*0.7*(H36-(#REF!/60)),0),IF(D36="Tiện Ren NPT 3/8",ROUNDDOWN(3600/F36*0.8*(H36-(#REF!/60)),0),IF(D36="Khoan Lổ",ROUNDDOWN(3600/F36*0.95*(H36-(#REF!/60)),0))))</f>
        <v>0</v>
      </c>
    </row>
    <row r="37" spans="4:36" s="1" customFormat="1" x14ac:dyDescent="0.25">
      <c r="D37" s="41"/>
      <c r="E37" s="41"/>
      <c r="I37" s="41"/>
      <c r="J37" s="42"/>
      <c r="O37" s="2"/>
      <c r="P37" s="36"/>
      <c r="W37" s="12"/>
      <c r="Y37" s="5" t="b">
        <f>IF(AND(LEFT(D37,1)="T",G37&lt;=60),ROUNDDOWN(3600/G37*0.7*(H37-(O37/60)),0),(IF(AND(LEFT(D37,1)="T",G37&lt;=180),ROUNDDOWN(3600/G37*0.8*(H37-(O37/60)),0),(IF(AND(LEFT(D37,1)="T",G37&lt;=300),ROUNDDOWN(3600/G37*0.9*(H37-(O37/60)),0),(IF(AND(LEFT(D37,1)="T",G37&gt;=301),ROUNDDOWN(3600/G37*0.95*(H37-(O37/60)),0),(IF(LEFT(D37,1)="P",ROUNDDOWN(3600/G37*0.95*(H37-(O37/60)),0),(IF(LEFT(D37,1)="v",ROUNDDOWN(3600/G37*0.95*(H37-(O37/60)),0),(IF(LEFT(D37,1)="k",ROUNDDOWN(3600/G37*0.95*(H37-(O37/60)),0))))))))))))))</f>
        <v>0</v>
      </c>
      <c r="AJ37" s="12" t="b">
        <f>IF(D37="Tiện Ø16",ROUNDDOWN(3600/F37*0.7*(H37-(#REF!/60)),0),IF(D37="Tiện Ren NPT 3/8",ROUNDDOWN(3600/F37*0.8*(H37-(#REF!/60)),0),IF(D37="Khoan Lổ",ROUNDDOWN(3600/F37*0.95*(H37-(#REF!/60)),0))))</f>
        <v>0</v>
      </c>
    </row>
    <row r="38" spans="4:36" s="1" customFormat="1" x14ac:dyDescent="0.25">
      <c r="D38" s="41"/>
      <c r="E38" s="41"/>
      <c r="I38" s="41"/>
      <c r="J38" s="42"/>
      <c r="O38" s="2"/>
      <c r="P38" s="36"/>
      <c r="W38" s="12"/>
      <c r="Y38" s="5" t="b">
        <f>IF(AND(LEFT(D38,1)="T",G38&lt;=60),ROUNDDOWN(3600/G38*0.7*(H38-(O38/60)),0),(IF(AND(LEFT(D38,1)="T",G38&lt;=180),ROUNDDOWN(3600/G38*0.8*(H38-(O38/60)),0),(IF(AND(LEFT(D38,1)="T",G38&lt;=300),ROUNDDOWN(3600/G38*0.9*(H38-(O38/60)),0),(IF(AND(LEFT(D38,1)="T",G38&gt;=301),ROUNDDOWN(3600/G38*0.95*(H38-(O38/60)),0),(IF(LEFT(D38,1)="P",ROUNDDOWN(3600/G38*0.95*(H38-(O38/60)),0),(IF(LEFT(D38,1)="v",ROUNDDOWN(3600/G38*0.95*(H38-(O38/60)),0),(IF(LEFT(D38,1)="k",ROUNDDOWN(3600/G38*0.95*(H38-(O38/60)),0))))))))))))))</f>
        <v>0</v>
      </c>
      <c r="AJ38" s="12" t="b">
        <f>IF(D38="Tiện Ø16",ROUNDDOWN(3600/F38*0.7*(H38-(#REF!/60)),0),IF(D38="Tiện Ren NPT 3/8",ROUNDDOWN(3600/F38*0.8*(H38-(#REF!/60)),0),IF(D38="Khoan Lổ",ROUNDDOWN(3600/F38*0.95*(H38-(#REF!/60)),0))))</f>
        <v>0</v>
      </c>
    </row>
    <row r="39" spans="4:36" s="1" customFormat="1" x14ac:dyDescent="0.25">
      <c r="D39" s="41"/>
      <c r="E39" s="41"/>
      <c r="I39" s="41"/>
      <c r="J39" s="42"/>
      <c r="O39" s="2"/>
      <c r="P39" s="36"/>
      <c r="W39" s="12"/>
      <c r="Y39" s="5" t="b">
        <f>IF(AND(LEFT(D39,1)="T",G39&lt;=60),ROUNDDOWN(3600/G39*0.7*(H39-(O39/60)),0),(IF(AND(LEFT(D39,1)="T",G39&lt;=180),ROUNDDOWN(3600/G39*0.8*(H39-(O39/60)),0),(IF(AND(LEFT(D39,1)="T",G39&lt;=300),ROUNDDOWN(3600/G39*0.9*(H39-(O39/60)),0),(IF(AND(LEFT(D39,1)="T",G39&gt;=301),ROUNDDOWN(3600/G39*0.95*(H39-(O39/60)),0),(IF(LEFT(D39,1)="P",ROUNDDOWN(3600/G39*0.95*(H39-(O39/60)),0),(IF(LEFT(D39,1)="v",ROUNDDOWN(3600/G39*0.95*(H39-(O39/60)),0),(IF(LEFT(D39,1)="k",ROUNDDOWN(3600/G39*0.95*(H39-(O39/60)),0))))))))))))))</f>
        <v>0</v>
      </c>
      <c r="AJ39" s="12" t="b">
        <f>IF(D39="Tiện Ø16",ROUNDDOWN(3600/F39*0.7*(H39-(#REF!/60)),0),IF(D39="Tiện Ren NPT 3/8",ROUNDDOWN(3600/F39*0.8*(H39-(#REF!/60)),0),IF(D39="Khoan Lổ",ROUNDDOWN(3600/F39*0.95*(H39-(#REF!/60)),0))))</f>
        <v>0</v>
      </c>
    </row>
    <row r="40" spans="4:36" s="1" customFormat="1" x14ac:dyDescent="0.25">
      <c r="D40" s="41"/>
      <c r="E40" s="41"/>
      <c r="I40" s="41"/>
      <c r="J40" s="42"/>
      <c r="O40" s="2"/>
      <c r="P40" s="36"/>
      <c r="W40" s="12"/>
      <c r="Y40" s="5" t="b">
        <f>IF(AND(LEFT(D40,1)="T",G40&lt;=60),ROUNDDOWN(3600/G40*0.7*(H40-(O40/60)),0),(IF(AND(LEFT(D40,1)="T",G40&lt;=180),ROUNDDOWN(3600/G40*0.8*(H40-(O40/60)),0),(IF(AND(LEFT(D40,1)="T",G40&lt;=300),ROUNDDOWN(3600/G40*0.9*(H40-(O40/60)),0),(IF(AND(LEFT(D40,1)="T",G40&gt;=301),ROUNDDOWN(3600/G40*0.95*(H40-(O40/60)),0),(IF(LEFT(D40,1)="P",ROUNDDOWN(3600/G40*0.95*(H40-(O40/60)),0),(IF(LEFT(D40,1)="v",ROUNDDOWN(3600/G40*0.95*(H40-(O40/60)),0),(IF(LEFT(D40,1)="k",ROUNDDOWN(3600/G40*0.95*(H40-(O40/60)),0))))))))))))))</f>
        <v>0</v>
      </c>
      <c r="AJ40" s="12" t="b">
        <f>IF(D40="Tiện Ø16",ROUNDDOWN(3600/F40*0.7*(H40-(#REF!/60)),0),IF(D40="Tiện Ren NPT 3/8",ROUNDDOWN(3600/F40*0.8*(H40-(#REF!/60)),0),IF(D40="Khoan Lổ",ROUNDDOWN(3600/F40*0.95*(H40-(#REF!/60)),0))))</f>
        <v>0</v>
      </c>
    </row>
    <row r="41" spans="4:36" s="1" customFormat="1" x14ac:dyDescent="0.25">
      <c r="D41" s="41"/>
      <c r="E41" s="41"/>
      <c r="I41" s="41"/>
      <c r="J41" s="42"/>
      <c r="O41" s="2"/>
      <c r="P41" s="36"/>
      <c r="W41" s="12"/>
      <c r="Y41" s="5" t="b">
        <f>IF(AND(LEFT(D41,1)="T",G41&lt;=60),ROUNDDOWN(3600/G41*0.7*(H41-(O41/60)),0),(IF(AND(LEFT(D41,1)="T",G41&lt;=180),ROUNDDOWN(3600/G41*0.8*(H41-(O41/60)),0),(IF(AND(LEFT(D41,1)="T",G41&lt;=300),ROUNDDOWN(3600/G41*0.9*(H41-(O41/60)),0),(IF(AND(LEFT(D41,1)="T",G41&gt;=301),ROUNDDOWN(3600/G41*0.95*(H41-(O41/60)),0),(IF(LEFT(D41,1)="P",ROUNDDOWN(3600/G41*0.95*(H41-(O41/60)),0),(IF(LEFT(D41,1)="v",ROUNDDOWN(3600/G41*0.95*(H41-(O41/60)),0),(IF(LEFT(D41,1)="k",ROUNDDOWN(3600/G41*0.95*(H41-(O41/60)),0))))))))))))))</f>
        <v>0</v>
      </c>
      <c r="AJ41" s="12" t="b">
        <f>IF(D41="Tiện Ø16",ROUNDDOWN(3600/F41*0.7*(H41-(#REF!/60)),0),IF(D41="Tiện Ren NPT 3/8",ROUNDDOWN(3600/F41*0.8*(H41-(#REF!/60)),0),IF(D41="Khoan Lổ",ROUNDDOWN(3600/F41*0.95*(H41-(#REF!/60)),0))))</f>
        <v>0</v>
      </c>
    </row>
    <row r="42" spans="4:36" s="1" customFormat="1" x14ac:dyDescent="0.25">
      <c r="D42" s="41"/>
      <c r="E42" s="41"/>
      <c r="I42" s="41"/>
      <c r="J42" s="42"/>
      <c r="O42" s="2"/>
      <c r="P42" s="36"/>
      <c r="W42" s="12"/>
      <c r="Y42" s="5" t="b">
        <f>IF(AND(LEFT(D42,1)="T",G42&lt;=60),ROUNDDOWN(3600/G42*0.7*(H42-(O42/60)),0),(IF(AND(LEFT(D42,1)="T",G42&lt;=180),ROUNDDOWN(3600/G42*0.8*(H42-(O42/60)),0),(IF(AND(LEFT(D42,1)="T",G42&lt;=300),ROUNDDOWN(3600/G42*0.9*(H42-(O42/60)),0),(IF(AND(LEFT(D42,1)="T",G42&gt;=301),ROUNDDOWN(3600/G42*0.95*(H42-(O42/60)),0),(IF(LEFT(D42,1)="P",ROUNDDOWN(3600/G42*0.95*(H42-(O42/60)),0),(IF(LEFT(D42,1)="v",ROUNDDOWN(3600/G42*0.95*(H42-(O42/60)),0),(IF(LEFT(D42,1)="k",ROUNDDOWN(3600/G42*0.95*(H42-(O42/60)),0))))))))))))))</f>
        <v>0</v>
      </c>
      <c r="AJ42" s="12" t="b">
        <f>IF(D42="Tiện Ø16",ROUNDDOWN(3600/F42*0.7*(H42-(#REF!/60)),0),IF(D42="Tiện Ren NPT 3/8",ROUNDDOWN(3600/F42*0.8*(H42-(#REF!/60)),0),IF(D42="Khoan Lổ",ROUNDDOWN(3600/F42*0.95*(H42-(#REF!/60)),0))))</f>
        <v>0</v>
      </c>
    </row>
    <row r="43" spans="4:36" s="1" customFormat="1" x14ac:dyDescent="0.25">
      <c r="D43" s="41"/>
      <c r="E43" s="41"/>
      <c r="I43" s="41"/>
      <c r="J43" s="42"/>
      <c r="O43" s="2"/>
      <c r="P43" s="36"/>
      <c r="W43" s="12"/>
      <c r="Y43" s="5" t="b">
        <f>IF(AND(LEFT(D43,1)="T",G43&lt;=60),ROUNDDOWN(3600/G43*0.7*(H43-(O43/60)),0),(IF(AND(LEFT(D43,1)="T",G43&lt;=180),ROUNDDOWN(3600/G43*0.8*(H43-(O43/60)),0),(IF(AND(LEFT(D43,1)="T",G43&lt;=300),ROUNDDOWN(3600/G43*0.9*(H43-(O43/60)),0),(IF(AND(LEFT(D43,1)="T",G43&gt;=301),ROUNDDOWN(3600/G43*0.95*(H43-(O43/60)),0),(IF(LEFT(D43,1)="P",ROUNDDOWN(3600/G43*0.95*(H43-(O43/60)),0),(IF(LEFT(D43,1)="v",ROUNDDOWN(3600/G43*0.95*(H43-(O43/60)),0),(IF(LEFT(D43,1)="k",ROUNDDOWN(3600/G43*0.95*(H43-(O43/60)),0))))))))))))))</f>
        <v>0</v>
      </c>
      <c r="AJ43" s="12" t="b">
        <f>IF(D43="Tiện Ø16",ROUNDDOWN(3600/F43*0.7*(H43-(#REF!/60)),0),IF(D43="Tiện Ren NPT 3/8",ROUNDDOWN(3600/F43*0.8*(H43-(#REF!/60)),0),IF(D43="Khoan Lổ",ROUNDDOWN(3600/F43*0.95*(H43-(#REF!/60)),0))))</f>
        <v>0</v>
      </c>
    </row>
    <row r="44" spans="4:36" s="1" customFormat="1" x14ac:dyDescent="0.25">
      <c r="D44" s="41"/>
      <c r="E44" s="41"/>
      <c r="I44" s="41"/>
      <c r="J44" s="42"/>
      <c r="O44" s="2"/>
      <c r="P44" s="36"/>
      <c r="W44" s="12"/>
      <c r="Y44" s="5" t="b">
        <f>IF(AND(LEFT(D44,1)="T",G44&lt;=60),ROUNDDOWN(3600/G44*0.7*(H44-(O44/60)),0),(IF(AND(LEFT(D44,1)="T",G44&lt;=180),ROUNDDOWN(3600/G44*0.8*(H44-(O44/60)),0),(IF(AND(LEFT(D44,1)="T",G44&lt;=300),ROUNDDOWN(3600/G44*0.9*(H44-(O44/60)),0),(IF(AND(LEFT(D44,1)="T",G44&gt;=301),ROUNDDOWN(3600/G44*0.95*(H44-(O44/60)),0),(IF(LEFT(D44,1)="P",ROUNDDOWN(3600/G44*0.95*(H44-(O44/60)),0),(IF(LEFT(D44,1)="v",ROUNDDOWN(3600/G44*0.95*(H44-(O44/60)),0),(IF(LEFT(D44,1)="k",ROUNDDOWN(3600/G44*0.95*(H44-(O44/60)),0))))))))))))))</f>
        <v>0</v>
      </c>
      <c r="AJ44" s="12" t="b">
        <f>IF(D44="Tiện Ø16",ROUNDDOWN(3600/F44*0.7*(H44-(#REF!/60)),0),IF(D44="Tiện Ren NPT 3/8",ROUNDDOWN(3600/F44*0.8*(H44-(#REF!/60)),0),IF(D44="Khoan Lổ",ROUNDDOWN(3600/F44*0.95*(H44-(#REF!/60)),0))))</f>
        <v>0</v>
      </c>
    </row>
    <row r="45" spans="4:36" s="1" customFormat="1" x14ac:dyDescent="0.25">
      <c r="D45" s="41"/>
      <c r="E45" s="41"/>
      <c r="I45" s="41"/>
      <c r="J45" s="42"/>
      <c r="O45" s="2"/>
      <c r="P45" s="3"/>
      <c r="Q45" s="4"/>
      <c r="R45" s="4"/>
      <c r="S45" s="4"/>
      <c r="T45" s="4"/>
      <c r="U45" s="4"/>
      <c r="V45" s="4"/>
      <c r="W45" s="12"/>
      <c r="Y45" s="5" t="b">
        <f>IF(AND(LEFT(D45,1)="T",G45&lt;=60),ROUNDDOWN(3600/G45*0.7*(H45-(O45/60)),0),(IF(AND(LEFT(D45,1)="T",G45&lt;=180),ROUNDDOWN(3600/G45*0.8*(H45-(O45/60)),0),(IF(AND(LEFT(D45,1)="T",G45&lt;=300),ROUNDDOWN(3600/G45*0.9*(H45-(O45/60)),0),(IF(AND(LEFT(D45,1)="T",G45&gt;=301),ROUNDDOWN(3600/G45*0.95*(H45-(O45/60)),0),(IF(LEFT(D45,1)="P",ROUNDDOWN(3600/G45*0.95*(H45-(O45/60)),0),(IF(LEFT(D45,1)="v",ROUNDDOWN(3600/G45*0.95*(H45-(O45/60)),0),(IF(LEFT(D45,1)="k",ROUNDDOWN(3600/G45*0.95*(H45-(O45/60)),0))))))))))))))</f>
        <v>0</v>
      </c>
      <c r="AJ45" s="12" t="b">
        <f>IF(D45="Tiện Ø16",ROUNDDOWN(3600/F45*0.7*(H45-(#REF!/60)),0),IF(D45="Tiện Ren NPT 3/8",ROUNDDOWN(3600/F45*0.8*(H45-(#REF!/60)),0),IF(D45="Khoan Lổ",ROUNDDOWN(3600/F45*0.95*(H45-(#REF!/60)),0))))</f>
        <v>0</v>
      </c>
    </row>
    <row r="46" spans="4:36" s="1" customFormat="1" x14ac:dyDescent="0.25">
      <c r="D46" s="41"/>
      <c r="E46" s="41"/>
      <c r="I46" s="41"/>
      <c r="J46" s="42"/>
      <c r="O46" s="2"/>
      <c r="P46" s="3"/>
      <c r="Q46" s="4"/>
      <c r="R46" s="4"/>
      <c r="S46" s="4"/>
      <c r="T46" s="4"/>
      <c r="U46" s="4"/>
      <c r="V46" s="4"/>
      <c r="W46" s="12"/>
      <c r="Y46" s="5" t="b">
        <f>IF(AND(LEFT(D46,1)="T",G46&lt;=60),ROUNDDOWN(3600/G46*0.7*(H46-(O46/60)),0),(IF(AND(LEFT(D46,1)="T",G46&lt;=180),ROUNDDOWN(3600/G46*0.8*(H46-(O46/60)),0),(IF(AND(LEFT(D46,1)="T",G46&lt;=300),ROUNDDOWN(3600/G46*0.9*(H46-(O46/60)),0),(IF(AND(LEFT(D46,1)="T",G46&gt;=301),ROUNDDOWN(3600/G46*0.95*(H46-(O46/60)),0),(IF(LEFT(D46,1)="P",ROUNDDOWN(3600/G46*0.95*(H46-(O46/60)),0),(IF(LEFT(D46,1)="v",ROUNDDOWN(3600/G46*0.95*(H46-(O46/60)),0),(IF(LEFT(D46,1)="k",ROUNDDOWN(3600/G46*0.95*(H46-(O46/60)),0))))))))))))))</f>
        <v>0</v>
      </c>
      <c r="AJ46" s="12" t="b">
        <f>IF(D46="Tiện Ø16",ROUNDDOWN(3600/F46*0.7*(H46-(#REF!/60)),0),IF(D46="Tiện Ren NPT 3/8",ROUNDDOWN(3600/F46*0.8*(H46-(#REF!/60)),0),IF(D46="Khoan Lổ",ROUNDDOWN(3600/F46*0.95*(H46-(#REF!/60)),0))))</f>
        <v>0</v>
      </c>
    </row>
    <row r="47" spans="4:36" s="1" customFormat="1" x14ac:dyDescent="0.25">
      <c r="D47" s="41"/>
      <c r="E47" s="41"/>
      <c r="I47" s="41"/>
      <c r="J47" s="42"/>
      <c r="O47" s="2"/>
      <c r="P47" s="3"/>
      <c r="Q47" s="4"/>
      <c r="R47" s="4"/>
      <c r="S47" s="4"/>
      <c r="T47" s="4"/>
      <c r="U47" s="4"/>
      <c r="V47" s="4"/>
      <c r="W47" s="12"/>
      <c r="Y47" s="5" t="b">
        <f>IF(AND(LEFT(D47,1)="T",G47&lt;=60),ROUNDDOWN(3600/G47*0.7*(H47-(O47/60)),0),(IF(AND(LEFT(D47,1)="T",G47&lt;=180),ROUNDDOWN(3600/G47*0.8*(H47-(O47/60)),0),(IF(AND(LEFT(D47,1)="T",G47&lt;=300),ROUNDDOWN(3600/G47*0.9*(H47-(O47/60)),0),(IF(AND(LEFT(D47,1)="T",G47&gt;=301),ROUNDDOWN(3600/G47*0.95*(H47-(O47/60)),0),(IF(LEFT(D47,1)="P",ROUNDDOWN(3600/G47*0.95*(H47-(O47/60)),0),(IF(LEFT(D47,1)="v",ROUNDDOWN(3600/G47*0.95*(H47-(O47/60)),0),(IF(LEFT(D47,1)="k",ROUNDDOWN(3600/G47*0.95*(H47-(O47/60)),0))))))))))))))</f>
        <v>0</v>
      </c>
      <c r="AJ47" s="12" t="b">
        <f>IF(D47="Tiện Ø16",ROUNDDOWN(3600/F47*0.7*(H47-(#REF!/60)),0),IF(D47="Tiện Ren NPT 3/8",ROUNDDOWN(3600/F47*0.8*(H47-(#REF!/60)),0),IF(D47="Khoan Lổ",ROUNDDOWN(3600/F47*0.95*(H47-(#REF!/60)),0))))</f>
        <v>0</v>
      </c>
    </row>
    <row r="48" spans="4:36" s="1" customFormat="1" x14ac:dyDescent="0.25">
      <c r="D48" s="41"/>
      <c r="E48" s="41"/>
      <c r="I48" s="41"/>
      <c r="J48" s="42"/>
      <c r="O48" s="2"/>
      <c r="P48" s="3"/>
      <c r="Q48" s="4"/>
      <c r="R48" s="4"/>
      <c r="S48" s="4"/>
      <c r="T48" s="4"/>
      <c r="U48" s="4"/>
      <c r="V48" s="4"/>
      <c r="W48" s="12"/>
      <c r="Y48" s="5" t="b">
        <f>IF(AND(LEFT(D48,1)="T",G48&lt;=60),ROUNDDOWN(3600/G48*0.7*(H48-(O48/60)),0),(IF(AND(LEFT(D48,1)="T",G48&lt;=180),ROUNDDOWN(3600/G48*0.8*(H48-(O48/60)),0),(IF(AND(LEFT(D48,1)="T",G48&lt;=300),ROUNDDOWN(3600/G48*0.9*(H48-(O48/60)),0),(IF(AND(LEFT(D48,1)="T",G48&gt;=301),ROUNDDOWN(3600/G48*0.95*(H48-(O48/60)),0),(IF(LEFT(D48,1)="P",ROUNDDOWN(3600/G48*0.95*(H48-(O48/60)),0),(IF(LEFT(D48,1)="v",ROUNDDOWN(3600/G48*0.95*(H48-(O48/60)),0),(IF(LEFT(D48,1)="k",ROUNDDOWN(3600/G48*0.95*(H48-(O48/60)),0))))))))))))))</f>
        <v>0</v>
      </c>
      <c r="AJ48" s="12" t="b">
        <f>IF(D48="Tiện Ø16",ROUNDDOWN(3600/F48*0.7*(H48-(#REF!/60)),0),IF(D48="Tiện Ren NPT 3/8",ROUNDDOWN(3600/F48*0.8*(H48-(#REF!/60)),0),IF(D48="Khoan Lổ",ROUNDDOWN(3600/F48*0.95*(H48-(#REF!/60)),0))))</f>
        <v>0</v>
      </c>
    </row>
    <row r="49" spans="4:36" s="1" customFormat="1" x14ac:dyDescent="0.25">
      <c r="D49" s="41"/>
      <c r="E49" s="41"/>
      <c r="I49" s="41"/>
      <c r="J49" s="42"/>
      <c r="O49" s="2"/>
      <c r="P49" s="3"/>
      <c r="Q49" s="4"/>
      <c r="R49" s="4"/>
      <c r="S49" s="4"/>
      <c r="T49" s="4"/>
      <c r="U49" s="4"/>
      <c r="V49" s="4"/>
      <c r="W49" s="12"/>
      <c r="Y49" s="5" t="b">
        <f>IF(AND(LEFT(D49,1)="T",G49&lt;=60),ROUNDDOWN(3600/G49*0.7*(H49-(O49/60)),0),(IF(AND(LEFT(D49,1)="T",G49&lt;=180),ROUNDDOWN(3600/G49*0.8*(H49-(O49/60)),0),(IF(AND(LEFT(D49,1)="T",G49&lt;=300),ROUNDDOWN(3600/G49*0.9*(H49-(O49/60)),0),(IF(AND(LEFT(D49,1)="T",G49&gt;=301),ROUNDDOWN(3600/G49*0.95*(H49-(O49/60)),0),(IF(LEFT(D49,1)="P",ROUNDDOWN(3600/G49*0.95*(H49-(O49/60)),0),(IF(LEFT(D49,1)="v",ROUNDDOWN(3600/G49*0.95*(H49-(O49/60)),0),(IF(LEFT(D49,1)="k",ROUNDDOWN(3600/G49*0.95*(H49-(O49/60)),0))))))))))))))</f>
        <v>0</v>
      </c>
      <c r="AJ49" s="12" t="b">
        <f>IF(D49="Tiện Ø16",ROUNDDOWN(3600/F49*0.7*(H49-(#REF!/60)),0),IF(D49="Tiện Ren NPT 3/8",ROUNDDOWN(3600/F49*0.8*(H49-(#REF!/60)),0),IF(D49="Khoan Lổ",ROUNDDOWN(3600/F49*0.95*(H49-(#REF!/60)),0))))</f>
        <v>0</v>
      </c>
    </row>
    <row r="50" spans="4:36" s="1" customFormat="1" x14ac:dyDescent="0.25">
      <c r="D50" s="41"/>
      <c r="E50" s="41"/>
      <c r="I50" s="41"/>
      <c r="J50" s="42"/>
      <c r="O50" s="2"/>
      <c r="P50" s="3"/>
      <c r="Q50" s="4"/>
      <c r="R50" s="4"/>
      <c r="S50" s="4"/>
      <c r="T50" s="4"/>
      <c r="U50" s="4"/>
      <c r="V50" s="4"/>
      <c r="W50" s="12"/>
      <c r="Y50" s="5" t="b">
        <f>IF(AND(LEFT(D50,1)="T",G50&lt;=60),ROUNDDOWN(3600/G50*0.7*(H50-(O50/60)),0),(IF(AND(LEFT(D50,1)="T",G50&lt;=180),ROUNDDOWN(3600/G50*0.8*(H50-(O50/60)),0),(IF(AND(LEFT(D50,1)="T",G50&lt;=300),ROUNDDOWN(3600/G50*0.9*(H50-(O50/60)),0),(IF(AND(LEFT(D50,1)="T",G50&gt;=301),ROUNDDOWN(3600/G50*0.95*(H50-(O50/60)),0),(IF(LEFT(D50,1)="P",ROUNDDOWN(3600/G50*0.95*(H50-(O50/60)),0),(IF(LEFT(D50,1)="v",ROUNDDOWN(3600/G50*0.95*(H50-(O50/60)),0),(IF(LEFT(D50,1)="k",ROUNDDOWN(3600/G50*0.95*(H50-(O50/60)),0))))))))))))))</f>
        <v>0</v>
      </c>
      <c r="AJ50" s="12" t="b">
        <f>IF(D50="Tiện Ø16",ROUNDDOWN(3600/F50*0.7*(H50-(#REF!/60)),0),IF(D50="Tiện Ren NPT 3/8",ROUNDDOWN(3600/F50*0.8*(H50-(#REF!/60)),0),IF(D50="Khoan Lổ",ROUNDDOWN(3600/F50*0.95*(H50-(#REF!/60)),0))))</f>
        <v>0</v>
      </c>
    </row>
    <row r="51" spans="4:36" s="1" customFormat="1" x14ac:dyDescent="0.25">
      <c r="D51" s="41"/>
      <c r="E51" s="41"/>
      <c r="I51" s="41"/>
      <c r="J51" s="42"/>
      <c r="O51" s="2"/>
      <c r="P51" s="3"/>
      <c r="Q51" s="4"/>
      <c r="R51" s="4"/>
      <c r="S51" s="4"/>
      <c r="T51" s="4"/>
      <c r="U51" s="4"/>
      <c r="V51" s="4"/>
      <c r="W51" s="12"/>
      <c r="Y51" s="5" t="b">
        <f>IF(AND(LEFT(D51,1)="T",G51&lt;=60),ROUNDDOWN(3600/G51*0.7*(H51-(O51/60)),0),(IF(AND(LEFT(D51,1)="T",G51&lt;=180),ROUNDDOWN(3600/G51*0.8*(H51-(O51/60)),0),(IF(AND(LEFT(D51,1)="T",G51&lt;=300),ROUNDDOWN(3600/G51*0.9*(H51-(O51/60)),0),(IF(AND(LEFT(D51,1)="T",G51&gt;=301),ROUNDDOWN(3600/G51*0.95*(H51-(O51/60)),0),(IF(LEFT(D51,1)="P",ROUNDDOWN(3600/G51*0.95*(H51-(O51/60)),0),(IF(LEFT(D51,1)="v",ROUNDDOWN(3600/G51*0.95*(H51-(O51/60)),0),(IF(LEFT(D51,1)="k",ROUNDDOWN(3600/G51*0.95*(H51-(O51/60)),0))))))))))))))</f>
        <v>0</v>
      </c>
      <c r="AJ51" s="12" t="b">
        <f>IF(D51="Tiện Ø16",ROUNDDOWN(3600/F51*0.7*(H51-(#REF!/60)),0),IF(D51="Tiện Ren NPT 3/8",ROUNDDOWN(3600/F51*0.8*(H51-(#REF!/60)),0),IF(D51="Khoan Lổ",ROUNDDOWN(3600/F51*0.95*(H51-(#REF!/60)),0))))</f>
        <v>0</v>
      </c>
    </row>
    <row r="52" spans="4:36" s="1" customFormat="1" x14ac:dyDescent="0.25">
      <c r="D52" s="41"/>
      <c r="E52" s="41"/>
      <c r="I52" s="41"/>
      <c r="J52" s="42"/>
      <c r="O52" s="2"/>
      <c r="P52" s="3"/>
      <c r="Q52" s="4"/>
      <c r="R52" s="4"/>
      <c r="S52" s="4"/>
      <c r="T52" s="4"/>
      <c r="U52" s="4"/>
      <c r="V52" s="4"/>
      <c r="W52" s="12"/>
      <c r="AJ52" s="12" t="b">
        <f>IF(D52="Tiện Ø16",ROUNDDOWN(3600/F52*0.7*(H52-(#REF!/60)),0),IF(D52="Tiện Ren NPT 3/8",ROUNDDOWN(3600/F52*0.8*(H52-(#REF!/60)),0),IF(D52="Khoan Lổ",ROUNDDOWN(3600/F52*0.95*(H52-(#REF!/60)),0))))</f>
        <v>0</v>
      </c>
    </row>
    <row r="53" spans="4:36" s="1" customFormat="1" x14ac:dyDescent="0.25">
      <c r="D53" s="41"/>
      <c r="E53" s="41"/>
      <c r="I53" s="41"/>
      <c r="J53" s="42"/>
      <c r="O53" s="2"/>
      <c r="P53" s="3"/>
      <c r="Q53" s="4"/>
      <c r="R53" s="4"/>
      <c r="S53" s="4"/>
      <c r="T53" s="4"/>
      <c r="U53" s="4"/>
      <c r="V53" s="4"/>
      <c r="W53" s="12"/>
      <c r="AJ53" s="12" t="b">
        <f>IF(D53="Tiện Ø16",ROUNDDOWN(3600/F53*0.7*(H53-(#REF!/60)),0),IF(D53="Tiện Ren NPT 3/8",ROUNDDOWN(3600/F53*0.8*(H53-(#REF!/60)),0),IF(D53="Khoan Lổ",ROUNDDOWN(3600/F53*0.95*(H53-(#REF!/60)),0))))</f>
        <v>0</v>
      </c>
    </row>
    <row r="54" spans="4:36" s="1" customFormat="1" x14ac:dyDescent="0.25">
      <c r="D54" s="41"/>
      <c r="E54" s="41"/>
      <c r="I54" s="41"/>
      <c r="J54" s="42"/>
      <c r="O54" s="2"/>
      <c r="P54" s="3"/>
      <c r="Q54" s="4"/>
      <c r="R54" s="4"/>
      <c r="S54" s="4"/>
      <c r="T54" s="4"/>
      <c r="U54" s="4"/>
      <c r="V54" s="4"/>
      <c r="W54" s="12"/>
      <c r="AJ54" s="12" t="b">
        <f>IF(D54="Tiện Ø16",ROUNDDOWN(3600/F54*0.7*(H54-(#REF!/60)),0),IF(D54="Tiện Ren NPT 3/8",ROUNDDOWN(3600/F54*0.8*(H54-(#REF!/60)),0),IF(D54="Khoan Lổ",ROUNDDOWN(3600/F54*0.95*(H54-(#REF!/60)),0))))</f>
        <v>0</v>
      </c>
    </row>
    <row r="55" spans="4:36" s="1" customFormat="1" x14ac:dyDescent="0.25">
      <c r="D55" s="41"/>
      <c r="E55" s="41"/>
      <c r="I55" s="41"/>
      <c r="J55" s="42"/>
      <c r="O55" s="2"/>
      <c r="P55" s="3"/>
      <c r="Q55" s="4"/>
      <c r="R55" s="4"/>
      <c r="S55" s="4"/>
      <c r="T55" s="4"/>
      <c r="U55" s="4"/>
      <c r="V55" s="4"/>
      <c r="W55" s="12"/>
      <c r="AJ55" s="12" t="b">
        <f>IF(D55="Tiện Ø16",ROUNDDOWN(3600/F55*0.7*(H55-(#REF!/60)),0),IF(D55="Tiện Ren NPT 3/8",ROUNDDOWN(3600/F55*0.8*(H55-(#REF!/60)),0),IF(D55="Khoan Lổ",ROUNDDOWN(3600/F55*0.95*(H55-(#REF!/60)),0))))</f>
        <v>0</v>
      </c>
    </row>
    <row r="56" spans="4:36" s="1" customFormat="1" x14ac:dyDescent="0.25">
      <c r="D56" s="41"/>
      <c r="E56" s="41"/>
      <c r="I56" s="41"/>
      <c r="J56" s="42"/>
      <c r="O56" s="2"/>
      <c r="P56" s="3"/>
      <c r="Q56" s="4"/>
      <c r="R56" s="4"/>
      <c r="S56" s="4"/>
      <c r="T56" s="4"/>
      <c r="U56" s="4"/>
      <c r="V56" s="4"/>
      <c r="W56" s="12"/>
      <c r="AJ56" s="12" t="b">
        <f>IF(D56="Tiện Ø16",ROUNDDOWN(3600/F56*0.7*(H56-(#REF!/60)),0),IF(D56="Tiện Ren NPT 3/8",ROUNDDOWN(3600/F56*0.8*(H56-(#REF!/60)),0),IF(D56="Khoan Lổ",ROUNDDOWN(3600/F56*0.95*(H56-(#REF!/60)),0))))</f>
        <v>0</v>
      </c>
    </row>
    <row r="57" spans="4:36" s="1" customFormat="1" x14ac:dyDescent="0.25">
      <c r="D57" s="41"/>
      <c r="E57" s="41"/>
      <c r="I57" s="41"/>
      <c r="J57" s="42"/>
      <c r="O57" s="2"/>
      <c r="P57" s="3"/>
      <c r="Q57" s="4"/>
      <c r="R57" s="4"/>
      <c r="S57" s="4"/>
      <c r="T57" s="4"/>
      <c r="U57" s="4"/>
      <c r="V57" s="4"/>
      <c r="W57" s="12"/>
      <c r="AJ57" s="12" t="b">
        <f>IF(D57="Tiện Ø16",ROUNDDOWN(3600/F57*0.7*(H57-(#REF!/60)),0),IF(D57="Tiện Ren NPT 3/8",ROUNDDOWN(3600/F57*0.8*(H57-(#REF!/60)),0),IF(D57="Khoan Lổ",ROUNDDOWN(3600/F57*0.95*(H57-(#REF!/60)),0))))</f>
        <v>0</v>
      </c>
    </row>
    <row r="58" spans="4:36" s="1" customFormat="1" x14ac:dyDescent="0.25">
      <c r="D58" s="41"/>
      <c r="E58" s="41"/>
      <c r="I58" s="41"/>
      <c r="J58" s="42"/>
      <c r="O58" s="2"/>
      <c r="P58" s="3"/>
      <c r="Q58" s="4"/>
      <c r="R58" s="4"/>
      <c r="S58" s="4"/>
      <c r="T58" s="4"/>
      <c r="U58" s="4"/>
      <c r="V58" s="4"/>
      <c r="W58" s="12"/>
      <c r="AJ58" s="12" t="b">
        <f>IF(D58="Tiện Ø16",ROUNDDOWN(3600/F58*0.7*(H58-(#REF!/60)),0),IF(D58="Tiện Ren NPT 3/8",ROUNDDOWN(3600/F58*0.8*(H58-(#REF!/60)),0),IF(D58="Khoan Lổ",ROUNDDOWN(3600/F58*0.95*(H58-(#REF!/60)),0))))</f>
        <v>0</v>
      </c>
    </row>
    <row r="59" spans="4:36" s="1" customFormat="1" x14ac:dyDescent="0.25">
      <c r="D59" s="41"/>
      <c r="E59" s="41"/>
      <c r="I59" s="41"/>
      <c r="J59" s="42"/>
      <c r="O59" s="2"/>
      <c r="P59" s="3"/>
      <c r="Q59" s="4"/>
      <c r="R59" s="4"/>
      <c r="S59" s="4"/>
      <c r="T59" s="4"/>
      <c r="U59" s="4"/>
      <c r="V59" s="4"/>
      <c r="W59" s="12"/>
      <c r="AJ59" s="12" t="b">
        <f>IF(D59="Tiện Ø16",ROUNDDOWN(3600/F59*0.7*(H59-(#REF!/60)),0),IF(D59="Tiện Ren NPT 3/8",ROUNDDOWN(3600/F59*0.8*(H59-(#REF!/60)),0),IF(D59="Khoan Lổ",ROUNDDOWN(3600/F59*0.95*(H59-(#REF!/60)),0))))</f>
        <v>0</v>
      </c>
    </row>
    <row r="60" spans="4:36" s="1" customFormat="1" x14ac:dyDescent="0.25">
      <c r="D60" s="41"/>
      <c r="E60" s="41"/>
      <c r="I60" s="41"/>
      <c r="J60" s="42"/>
      <c r="O60" s="2"/>
      <c r="P60" s="3"/>
      <c r="Q60" s="4"/>
      <c r="R60" s="4"/>
      <c r="S60" s="4"/>
      <c r="T60" s="4"/>
      <c r="U60" s="4"/>
      <c r="V60" s="4"/>
      <c r="W60" s="12"/>
      <c r="AJ60" s="12" t="b">
        <f>IF(D60="Tiện Ø16",ROUNDDOWN(3600/F60*0.7*(H60-(#REF!/60)),0),IF(D60="Tiện Ren NPT 3/8",ROUNDDOWN(3600/F60*0.8*(H60-(#REF!/60)),0),IF(D60="Khoan Lổ",ROUNDDOWN(3600/F60*0.95*(H60-(#REF!/60)),0))))</f>
        <v>0</v>
      </c>
    </row>
    <row r="61" spans="4:36" s="1" customFormat="1" x14ac:dyDescent="0.25">
      <c r="D61" s="41"/>
      <c r="E61" s="41"/>
      <c r="I61" s="41"/>
      <c r="J61" s="42"/>
      <c r="O61" s="2"/>
      <c r="P61" s="3"/>
      <c r="Q61" s="4"/>
      <c r="R61" s="4"/>
      <c r="S61" s="4"/>
      <c r="T61" s="4"/>
      <c r="U61" s="4"/>
      <c r="V61" s="4"/>
      <c r="W61" s="12"/>
      <c r="AJ61" s="12" t="b">
        <f>IF(D61="Tiện Ø16",ROUNDDOWN(3600/F61*0.7*(H61-(#REF!/60)),0),IF(D61="Tiện Ren NPT 3/8",ROUNDDOWN(3600/F61*0.8*(H61-(#REF!/60)),0),IF(D61="Khoan Lổ",ROUNDDOWN(3600/F61*0.95*(H61-(#REF!/60)),0))))</f>
        <v>0</v>
      </c>
    </row>
    <row r="62" spans="4:36" s="1" customFormat="1" x14ac:dyDescent="0.25">
      <c r="D62" s="41"/>
      <c r="E62" s="41"/>
      <c r="I62" s="41"/>
      <c r="J62" s="42"/>
      <c r="O62" s="2"/>
      <c r="P62" s="3"/>
      <c r="Q62" s="4"/>
      <c r="R62" s="4"/>
      <c r="S62" s="4"/>
      <c r="T62" s="4"/>
      <c r="U62" s="4"/>
      <c r="V62" s="4"/>
      <c r="W62" s="12"/>
      <c r="AJ62" s="12" t="b">
        <f>IF(D62="Tiện Ø16",ROUNDDOWN(3600/F62*0.7*(H62-(#REF!/60)),0),IF(D62="Tiện Ren NPT 3/8",ROUNDDOWN(3600/F62*0.8*(H62-(#REF!/60)),0),IF(D62="Khoan Lổ",ROUNDDOWN(3600/F62*0.95*(H62-(#REF!/60)),0))))</f>
        <v>0</v>
      </c>
    </row>
    <row r="63" spans="4:36" s="1" customFormat="1" x14ac:dyDescent="0.25">
      <c r="D63" s="41"/>
      <c r="E63" s="41"/>
      <c r="I63" s="41"/>
      <c r="J63" s="42"/>
      <c r="O63" s="2"/>
      <c r="P63" s="3"/>
      <c r="Q63" s="4"/>
      <c r="R63" s="4"/>
      <c r="S63" s="4"/>
      <c r="T63" s="4"/>
      <c r="U63" s="4"/>
      <c r="V63" s="4"/>
      <c r="W63" s="12"/>
      <c r="AJ63" s="12" t="b">
        <f>IF(D63="Tiện Ø16",ROUNDDOWN(3600/F63*0.7*(H63-(#REF!/60)),0),IF(D63="Tiện Ren NPT 3/8",ROUNDDOWN(3600/F63*0.8*(H63-(#REF!/60)),0),IF(D63="Khoan Lổ",ROUNDDOWN(3600/F63*0.95*(H63-(#REF!/60)),0))))</f>
        <v>0</v>
      </c>
    </row>
    <row r="64" spans="4:36" s="1" customFormat="1" x14ac:dyDescent="0.25">
      <c r="D64" s="41"/>
      <c r="E64" s="41"/>
      <c r="I64" s="41"/>
      <c r="J64" s="42"/>
      <c r="O64" s="2"/>
      <c r="P64" s="3"/>
      <c r="Q64" s="4"/>
      <c r="R64" s="4"/>
      <c r="S64" s="4"/>
      <c r="T64" s="4"/>
      <c r="U64" s="4"/>
      <c r="V64" s="4"/>
      <c r="W64" s="12"/>
      <c r="AJ64" s="12" t="b">
        <f>IF(D64="Tiện Ø16",ROUNDDOWN(3600/F64*0.7*(H64-(#REF!/60)),0),IF(D64="Tiện Ren NPT 3/8",ROUNDDOWN(3600/F64*0.8*(H64-(#REF!/60)),0),IF(D64="Khoan Lổ",ROUNDDOWN(3600/F64*0.95*(H64-(#REF!/60)),0))))</f>
        <v>0</v>
      </c>
    </row>
    <row r="65" spans="4:36" s="1" customFormat="1" x14ac:dyDescent="0.25">
      <c r="D65" s="41"/>
      <c r="E65" s="41"/>
      <c r="I65" s="41"/>
      <c r="J65" s="42"/>
      <c r="O65" s="2"/>
      <c r="P65" s="3"/>
      <c r="Q65" s="4"/>
      <c r="R65" s="4"/>
      <c r="S65" s="4"/>
      <c r="T65" s="4"/>
      <c r="U65" s="4"/>
      <c r="V65" s="4"/>
      <c r="W65" s="12"/>
      <c r="AJ65" s="12" t="b">
        <f>IF(D65="Tiện Ø16",ROUNDDOWN(3600/F65*0.7*(H65-(#REF!/60)),0),IF(D65="Tiện Ren NPT 3/8",ROUNDDOWN(3600/F65*0.8*(H65-(#REF!/60)),0),IF(D65="Khoan Lổ",ROUNDDOWN(3600/F65*0.95*(H65-(#REF!/60)),0))))</f>
        <v>0</v>
      </c>
    </row>
    <row r="66" spans="4:36" s="1" customFormat="1" x14ac:dyDescent="0.25">
      <c r="D66" s="41"/>
      <c r="E66" s="41"/>
      <c r="I66" s="41"/>
      <c r="J66" s="42"/>
      <c r="O66" s="2"/>
      <c r="P66" s="3"/>
      <c r="Q66" s="4"/>
      <c r="R66" s="4"/>
      <c r="S66" s="4"/>
      <c r="T66" s="4"/>
      <c r="U66" s="4"/>
      <c r="V66" s="4"/>
      <c r="W66" s="12"/>
      <c r="AJ66" s="12" t="b">
        <f>IF(D66="Tiện Ø16",ROUNDDOWN(3600/F66*0.7*(H66-(#REF!/60)),0),IF(D66="Tiện Ren NPT 3/8",ROUNDDOWN(3600/F66*0.8*(H66-(#REF!/60)),0),IF(D66="Khoan Lổ",ROUNDDOWN(3600/F66*0.95*(H66-(#REF!/60)),0))))</f>
        <v>0</v>
      </c>
    </row>
    <row r="67" spans="4:36" s="1" customFormat="1" x14ac:dyDescent="0.25">
      <c r="D67" s="41"/>
      <c r="E67" s="41"/>
      <c r="I67" s="41"/>
      <c r="J67" s="42"/>
      <c r="O67" s="2"/>
      <c r="P67" s="3"/>
      <c r="Q67" s="4"/>
      <c r="R67" s="4"/>
      <c r="S67" s="4"/>
      <c r="T67" s="4"/>
      <c r="U67" s="4"/>
      <c r="V67" s="4"/>
      <c r="W67" s="12"/>
      <c r="AJ67" s="12" t="b">
        <f>IF(D67="Tiện Ø16",ROUNDDOWN(3600/F67*0.7*(H67-(#REF!/60)),0),IF(D67="Tiện Ren NPT 3/8",ROUNDDOWN(3600/F67*0.8*(H67-(#REF!/60)),0),IF(D67="Khoan Lổ",ROUNDDOWN(3600/F67*0.95*(H67-(#REF!/60)),0))))</f>
        <v>0</v>
      </c>
    </row>
    <row r="68" spans="4:36" s="1" customFormat="1" x14ac:dyDescent="0.25">
      <c r="D68" s="41"/>
      <c r="E68" s="41"/>
      <c r="I68" s="41"/>
      <c r="J68" s="42"/>
      <c r="O68" s="2"/>
      <c r="P68" s="3"/>
      <c r="Q68" s="4"/>
      <c r="R68" s="4"/>
      <c r="S68" s="4"/>
      <c r="T68" s="4"/>
      <c r="U68" s="4"/>
      <c r="V68" s="4"/>
      <c r="W68" s="12"/>
      <c r="AJ68" s="12" t="b">
        <f>IF(D68="Tiện Ø16",ROUNDDOWN(3600/F68*0.7*(H68-(#REF!/60)),0),IF(D68="Tiện Ren NPT 3/8",ROUNDDOWN(3600/F68*0.8*(H68-(#REF!/60)),0),IF(D68="Khoan Lổ",ROUNDDOWN(3600/F68*0.95*(H68-(#REF!/60)),0))))</f>
        <v>0</v>
      </c>
    </row>
    <row r="69" spans="4:36" s="1" customFormat="1" x14ac:dyDescent="0.25">
      <c r="D69" s="41"/>
      <c r="E69" s="41"/>
      <c r="I69" s="41"/>
      <c r="J69" s="42"/>
      <c r="O69" s="2"/>
      <c r="P69" s="3"/>
      <c r="Q69" s="4"/>
      <c r="R69" s="4"/>
      <c r="S69" s="4"/>
      <c r="T69" s="4"/>
      <c r="U69" s="4"/>
      <c r="V69" s="4"/>
      <c r="W69" s="12"/>
      <c r="AJ69" s="12" t="b">
        <f>IF(D69="Tiện Ø16",ROUNDDOWN(3600/F69*0.7*(H69-(#REF!/60)),0),IF(D69="Tiện Ren NPT 3/8",ROUNDDOWN(3600/F69*0.8*(H69-(#REF!/60)),0),IF(D69="Khoan Lổ",ROUNDDOWN(3600/F69*0.95*(H69-(#REF!/60)),0))))</f>
        <v>0</v>
      </c>
    </row>
    <row r="70" spans="4:36" s="1" customFormat="1" x14ac:dyDescent="0.25">
      <c r="D70" s="41"/>
      <c r="E70" s="41"/>
      <c r="I70" s="41"/>
      <c r="J70" s="42"/>
      <c r="O70" s="2"/>
      <c r="P70" s="3"/>
      <c r="Q70" s="4"/>
      <c r="R70" s="4"/>
      <c r="S70" s="4"/>
      <c r="T70" s="4"/>
      <c r="U70" s="4"/>
      <c r="V70" s="4"/>
      <c r="W70" s="12"/>
      <c r="AJ70" s="12" t="b">
        <f>IF(D70="Tiện Ø16",ROUNDDOWN(3600/F70*0.7*(H70-(#REF!/60)),0),IF(D70="Tiện Ren NPT 3/8",ROUNDDOWN(3600/F70*0.8*(H70-(#REF!/60)),0),IF(D70="Khoan Lổ",ROUNDDOWN(3600/F70*0.95*(H70-(#REF!/60)),0))))</f>
        <v>0</v>
      </c>
    </row>
    <row r="71" spans="4:36" s="1" customFormat="1" x14ac:dyDescent="0.25">
      <c r="D71" s="41"/>
      <c r="E71" s="41"/>
      <c r="I71" s="41"/>
      <c r="J71" s="42"/>
      <c r="O71" s="2"/>
      <c r="P71" s="3"/>
      <c r="Q71" s="4"/>
      <c r="R71" s="4"/>
      <c r="S71" s="4"/>
      <c r="T71" s="4"/>
      <c r="U71" s="4"/>
      <c r="V71" s="4"/>
      <c r="W71" s="12"/>
      <c r="AJ71" s="12" t="b">
        <f>IF(D71="Tiện Ø16",ROUNDDOWN(3600/F71*0.7*(H71-(#REF!/60)),0),IF(D71="Tiện Ren NPT 3/8",ROUNDDOWN(3600/F71*0.8*(H71-(#REF!/60)),0),IF(D71="Khoan Lổ",ROUNDDOWN(3600/F71*0.95*(H71-(#REF!/60)),0))))</f>
        <v>0</v>
      </c>
    </row>
    <row r="72" spans="4:36" s="1" customFormat="1" x14ac:dyDescent="0.25">
      <c r="D72" s="41"/>
      <c r="E72" s="41"/>
      <c r="I72" s="41"/>
      <c r="J72" s="42"/>
      <c r="O72" s="2"/>
      <c r="P72" s="3"/>
      <c r="Q72" s="4"/>
      <c r="R72" s="4"/>
      <c r="S72" s="4"/>
      <c r="T72" s="4"/>
      <c r="U72" s="4"/>
      <c r="V72" s="4"/>
      <c r="W72" s="12"/>
      <c r="AJ72" s="12" t="b">
        <f>IF(D72="Tiện Ø16",ROUNDDOWN(3600/F72*0.7*(H72-(#REF!/60)),0),IF(D72="Tiện Ren NPT 3/8",ROUNDDOWN(3600/F72*0.8*(H72-(#REF!/60)),0),IF(D72="Khoan Lổ",ROUNDDOWN(3600/F72*0.95*(H72-(#REF!/60)),0))))</f>
        <v>0</v>
      </c>
    </row>
    <row r="73" spans="4:36" s="1" customFormat="1" x14ac:dyDescent="0.25">
      <c r="D73" s="41"/>
      <c r="E73" s="41"/>
      <c r="I73" s="41"/>
      <c r="J73" s="42"/>
      <c r="O73" s="2"/>
      <c r="P73" s="3"/>
      <c r="Q73" s="4"/>
      <c r="R73" s="4"/>
      <c r="S73" s="4"/>
      <c r="T73" s="4"/>
      <c r="U73" s="4"/>
      <c r="V73" s="4"/>
      <c r="W73" s="12"/>
      <c r="AJ73" s="12" t="b">
        <f>IF(D73="Tiện Ø16",ROUNDDOWN(3600/F73*0.7*(H73-(#REF!/60)),0),IF(D73="Tiện Ren NPT 3/8",ROUNDDOWN(3600/F73*0.8*(H73-(#REF!/60)),0),IF(D73="Khoan Lổ",ROUNDDOWN(3600/F73*0.95*(H73-(#REF!/60)),0))))</f>
        <v>0</v>
      </c>
    </row>
    <row r="74" spans="4:36" s="1" customFormat="1" x14ac:dyDescent="0.25">
      <c r="D74" s="41"/>
      <c r="E74" s="41"/>
      <c r="I74" s="41"/>
      <c r="J74" s="42"/>
      <c r="O74" s="2"/>
      <c r="P74" s="3"/>
      <c r="Q74" s="4"/>
      <c r="R74" s="4"/>
      <c r="S74" s="4"/>
      <c r="T74" s="4"/>
      <c r="U74" s="4"/>
      <c r="V74" s="4"/>
      <c r="W74" s="12"/>
      <c r="AJ74" s="12" t="b">
        <f>IF(D74="Tiện Ø16",ROUNDDOWN(3600/F74*0.7*(H74-(#REF!/60)),0),IF(D74="Tiện Ren NPT 3/8",ROUNDDOWN(3600/F74*0.8*(H74-(#REF!/60)),0),IF(D74="Khoan Lổ",ROUNDDOWN(3600/F74*0.95*(H74-(#REF!/60)),0))))</f>
        <v>0</v>
      </c>
    </row>
    <row r="75" spans="4:36" s="1" customFormat="1" x14ac:dyDescent="0.25">
      <c r="D75" s="41"/>
      <c r="E75" s="41"/>
      <c r="I75" s="41"/>
      <c r="J75" s="42"/>
      <c r="O75" s="2"/>
      <c r="P75" s="3"/>
      <c r="Q75" s="4"/>
      <c r="R75" s="4"/>
      <c r="S75" s="4"/>
      <c r="T75" s="4"/>
      <c r="U75" s="4"/>
      <c r="V75" s="4"/>
      <c r="W75" s="12"/>
      <c r="AJ75" s="12" t="b">
        <f>IF(D75="Tiện Ø16",ROUNDDOWN(3600/F75*0.7*(H75-(#REF!/60)),0),IF(D75="Tiện Ren NPT 3/8",ROUNDDOWN(3600/F75*0.8*(H75-(#REF!/60)),0),IF(D75="Khoan Lổ",ROUNDDOWN(3600/F75*0.95*(H75-(#REF!/60)),0))))</f>
        <v>0</v>
      </c>
    </row>
    <row r="76" spans="4:36" s="1" customFormat="1" x14ac:dyDescent="0.25">
      <c r="D76" s="41"/>
      <c r="E76" s="41"/>
      <c r="I76" s="41"/>
      <c r="J76" s="42"/>
      <c r="O76" s="2"/>
      <c r="P76" s="3"/>
      <c r="Q76" s="4"/>
      <c r="R76" s="4"/>
      <c r="S76" s="4"/>
      <c r="T76" s="4"/>
      <c r="U76" s="4"/>
      <c r="V76" s="4"/>
      <c r="W76" s="12"/>
      <c r="AJ76" s="12" t="b">
        <f>IF(D76="Tiện Ø16",ROUNDDOWN(3600/F76*0.7*(H76-(#REF!/60)),0),IF(D76="Tiện Ren NPT 3/8",ROUNDDOWN(3600/F76*0.8*(H76-(#REF!/60)),0),IF(D76="Khoan Lổ",ROUNDDOWN(3600/F76*0.95*(H76-(#REF!/60)),0))))</f>
        <v>0</v>
      </c>
    </row>
    <row r="77" spans="4:36" s="1" customFormat="1" x14ac:dyDescent="0.25">
      <c r="D77" s="41"/>
      <c r="E77" s="41"/>
      <c r="I77" s="41"/>
      <c r="J77" s="42"/>
      <c r="O77" s="2"/>
      <c r="P77" s="3"/>
      <c r="Q77" s="4"/>
      <c r="R77" s="4"/>
      <c r="S77" s="4"/>
      <c r="T77" s="4"/>
      <c r="U77" s="4"/>
      <c r="V77" s="4"/>
      <c r="W77" s="12"/>
      <c r="AJ77" s="12" t="b">
        <f>IF(D77="Tiện Ø16",ROUNDDOWN(3600/F77*0.7*(H77-(#REF!/60)),0),IF(D77="Tiện Ren NPT 3/8",ROUNDDOWN(3600/F77*0.8*(H77-(#REF!/60)),0),IF(D77="Khoan Lổ",ROUNDDOWN(3600/F77*0.95*(H77-(#REF!/60)),0))))</f>
        <v>0</v>
      </c>
    </row>
    <row r="78" spans="4:36" s="1" customFormat="1" x14ac:dyDescent="0.25">
      <c r="D78" s="41"/>
      <c r="E78" s="41"/>
      <c r="I78" s="41"/>
      <c r="J78" s="42"/>
      <c r="O78" s="2"/>
      <c r="P78" s="3"/>
      <c r="Q78" s="4"/>
      <c r="R78" s="4"/>
      <c r="S78" s="4"/>
      <c r="T78" s="4"/>
      <c r="U78" s="4"/>
      <c r="V78" s="4"/>
      <c r="W78" s="12"/>
      <c r="AJ78" s="12" t="b">
        <f>IF(D78="Tiện Ø16",ROUNDDOWN(3600/F78*0.7*(H78-(#REF!/60)),0),IF(D78="Tiện Ren NPT 3/8",ROUNDDOWN(3600/F78*0.8*(H78-(#REF!/60)),0),IF(D78="Khoan Lổ",ROUNDDOWN(3600/F78*0.95*(H78-(#REF!/60)),0))))</f>
        <v>0</v>
      </c>
    </row>
    <row r="79" spans="4:36" s="1" customFormat="1" x14ac:dyDescent="0.25">
      <c r="D79" s="41"/>
      <c r="E79" s="41"/>
      <c r="I79" s="41"/>
      <c r="J79" s="42"/>
      <c r="O79" s="2"/>
      <c r="P79" s="3"/>
      <c r="Q79" s="4"/>
      <c r="R79" s="4"/>
      <c r="S79" s="4"/>
      <c r="T79" s="4"/>
      <c r="U79" s="4"/>
      <c r="V79" s="4"/>
      <c r="W79" s="12"/>
      <c r="AJ79" s="12" t="b">
        <f>IF(D79="Tiện Ø16",ROUNDDOWN(3600/F79*0.7*(H79-(#REF!/60)),0),IF(D79="Tiện Ren NPT 3/8",ROUNDDOWN(3600/F79*0.8*(H79-(#REF!/60)),0),IF(D79="Khoan Lổ",ROUNDDOWN(3600/F79*0.95*(H79-(#REF!/60)),0))))</f>
        <v>0</v>
      </c>
    </row>
    <row r="80" spans="4:36" s="1" customFormat="1" x14ac:dyDescent="0.25">
      <c r="D80" s="41"/>
      <c r="E80" s="41"/>
      <c r="I80" s="41"/>
      <c r="J80" s="42"/>
      <c r="O80" s="2"/>
      <c r="P80" s="3"/>
      <c r="Q80" s="4"/>
      <c r="R80" s="4"/>
      <c r="S80" s="4"/>
      <c r="T80" s="4"/>
      <c r="U80" s="4"/>
      <c r="V80" s="4"/>
      <c r="W80" s="12"/>
      <c r="AJ80" s="12" t="b">
        <f>IF(D80="Tiện Ø16",ROUNDDOWN(3600/F80*0.7*(H80-(#REF!/60)),0),IF(D80="Tiện Ren NPT 3/8",ROUNDDOWN(3600/F80*0.8*(H80-(#REF!/60)),0),IF(D80="Khoan Lổ",ROUNDDOWN(3600/F80*0.95*(H80-(#REF!/60)),0))))</f>
        <v>0</v>
      </c>
    </row>
    <row r="81" spans="4:36" s="1" customFormat="1" x14ac:dyDescent="0.25">
      <c r="D81" s="41"/>
      <c r="E81" s="41"/>
      <c r="I81" s="41"/>
      <c r="J81" s="42"/>
      <c r="O81" s="2"/>
      <c r="P81" s="3"/>
      <c r="Q81" s="4"/>
      <c r="R81" s="4"/>
      <c r="S81" s="4"/>
      <c r="T81" s="4"/>
      <c r="U81" s="4"/>
      <c r="V81" s="4"/>
      <c r="W81" s="12"/>
      <c r="AJ81" s="12" t="b">
        <f>IF(D81="Tiện Ø16",ROUNDDOWN(3600/F81*0.7*(H81-(#REF!/60)),0),IF(D81="Tiện Ren NPT 3/8",ROUNDDOWN(3600/F81*0.8*(H81-(#REF!/60)),0),IF(D81="Khoan Lổ",ROUNDDOWN(3600/F81*0.95*(H81-(#REF!/60)),0))))</f>
        <v>0</v>
      </c>
    </row>
    <row r="82" spans="4:36" s="1" customFormat="1" x14ac:dyDescent="0.25">
      <c r="D82" s="41"/>
      <c r="E82" s="41"/>
      <c r="I82" s="41"/>
      <c r="J82" s="42"/>
      <c r="O82" s="2"/>
      <c r="P82" s="3"/>
      <c r="Q82" s="4"/>
      <c r="R82" s="4"/>
      <c r="S82" s="4"/>
      <c r="T82" s="4"/>
      <c r="U82" s="4"/>
      <c r="V82" s="4"/>
      <c r="W82" s="12"/>
      <c r="AJ82" s="12" t="b">
        <f>IF(D82="Tiện Ø16",ROUNDDOWN(3600/F82*0.7*(H82-(#REF!/60)),0),IF(D82="Tiện Ren NPT 3/8",ROUNDDOWN(3600/F82*0.8*(H82-(#REF!/60)),0),IF(D82="Khoan Lổ",ROUNDDOWN(3600/F82*0.95*(H82-(#REF!/60)),0))))</f>
        <v>0</v>
      </c>
    </row>
    <row r="83" spans="4:36" s="1" customFormat="1" x14ac:dyDescent="0.25">
      <c r="D83" s="41"/>
      <c r="E83" s="41"/>
      <c r="I83" s="41"/>
      <c r="J83" s="42"/>
      <c r="O83" s="2"/>
      <c r="P83" s="3"/>
      <c r="Q83" s="4"/>
      <c r="R83" s="4"/>
      <c r="S83" s="4"/>
      <c r="T83" s="4"/>
      <c r="U83" s="4"/>
      <c r="V83" s="4"/>
      <c r="W83" s="12"/>
      <c r="AJ83" s="12" t="b">
        <f>IF(D83="Tiện Ø16",ROUNDDOWN(3600/F83*0.7*(H83-(#REF!/60)),0),IF(D83="Tiện Ren NPT 3/8",ROUNDDOWN(3600/F83*0.8*(H83-(#REF!/60)),0),IF(D83="Khoan Lổ",ROUNDDOWN(3600/F83*0.95*(H83-(#REF!/60)),0))))</f>
        <v>0</v>
      </c>
    </row>
    <row r="84" spans="4:36" s="1" customFormat="1" x14ac:dyDescent="0.25">
      <c r="D84" s="41"/>
      <c r="E84" s="41"/>
      <c r="I84" s="41"/>
      <c r="J84" s="42"/>
      <c r="O84" s="2"/>
      <c r="P84" s="3"/>
      <c r="Q84" s="4"/>
      <c r="R84" s="4"/>
      <c r="S84" s="4"/>
      <c r="T84" s="4"/>
      <c r="U84" s="4"/>
      <c r="V84" s="4"/>
      <c r="W84" s="12"/>
      <c r="AJ84" s="12" t="b">
        <f>IF(D84="Tiện Ø16",ROUNDDOWN(3600/F84*0.7*(H84-(#REF!/60)),0),IF(D84="Tiện Ren NPT 3/8",ROUNDDOWN(3600/F84*0.8*(H84-(#REF!/60)),0),IF(D84="Khoan Lổ",ROUNDDOWN(3600/F84*0.95*(H84-(#REF!/60)),0))))</f>
        <v>0</v>
      </c>
    </row>
    <row r="85" spans="4:36" s="1" customFormat="1" x14ac:dyDescent="0.25">
      <c r="D85" s="41"/>
      <c r="E85" s="41"/>
      <c r="I85" s="41"/>
      <c r="J85" s="42"/>
      <c r="O85" s="2"/>
      <c r="P85" s="3"/>
      <c r="Q85" s="4"/>
      <c r="R85" s="4"/>
      <c r="S85" s="4"/>
      <c r="T85" s="4"/>
      <c r="U85" s="4"/>
      <c r="V85" s="4"/>
      <c r="W85" s="12"/>
      <c r="AJ85" s="12" t="b">
        <f>IF(D85="Tiện Ø16",ROUNDDOWN(3600/F85*0.7*(H85-(#REF!/60)),0),IF(D85="Tiện Ren NPT 3/8",ROUNDDOWN(3600/F85*0.8*(H85-(#REF!/60)),0),IF(D85="Khoan Lổ",ROUNDDOWN(3600/F85*0.95*(H85-(#REF!/60)),0))))</f>
        <v>0</v>
      </c>
    </row>
    <row r="86" spans="4:36" s="1" customFormat="1" x14ac:dyDescent="0.25">
      <c r="D86" s="41"/>
      <c r="E86" s="41"/>
      <c r="I86" s="41"/>
      <c r="J86" s="42"/>
      <c r="O86" s="2"/>
      <c r="P86" s="3"/>
      <c r="Q86" s="4"/>
      <c r="R86" s="4"/>
      <c r="S86" s="4"/>
      <c r="T86" s="4"/>
      <c r="U86" s="4"/>
      <c r="V86" s="4"/>
      <c r="W86" s="12"/>
      <c r="AJ86" s="12" t="b">
        <f>IF(D86="Tiện Ø16",ROUNDDOWN(3600/F86*0.7*(H86-(#REF!/60)),0),IF(D86="Tiện Ren NPT 3/8",ROUNDDOWN(3600/F86*0.8*(H86-(#REF!/60)),0),IF(D86="Khoan Lổ",ROUNDDOWN(3600/F86*0.95*(H86-(#REF!/60)),0))))</f>
        <v>0</v>
      </c>
    </row>
    <row r="87" spans="4:36" s="1" customFormat="1" x14ac:dyDescent="0.25">
      <c r="D87" s="41"/>
      <c r="E87" s="41"/>
      <c r="I87" s="41"/>
      <c r="J87" s="42"/>
      <c r="O87" s="2"/>
      <c r="P87" s="3"/>
      <c r="Q87" s="4"/>
      <c r="R87" s="4"/>
      <c r="S87" s="4"/>
      <c r="T87" s="4"/>
      <c r="U87" s="4"/>
      <c r="V87" s="4"/>
      <c r="W87" s="12"/>
      <c r="AJ87" s="12" t="b">
        <f>IF(D87="Tiện Ø16",ROUNDDOWN(3600/F87*0.7*(H87-(#REF!/60)),0),IF(D87="Tiện Ren NPT 3/8",ROUNDDOWN(3600/F87*0.8*(H87-(#REF!/60)),0),IF(D87="Khoan Lổ",ROUNDDOWN(3600/F87*0.95*(H87-(#REF!/60)),0))))</f>
        <v>0</v>
      </c>
    </row>
    <row r="88" spans="4:36" s="1" customFormat="1" x14ac:dyDescent="0.25">
      <c r="D88" s="41"/>
      <c r="E88" s="41"/>
      <c r="I88" s="41"/>
      <c r="J88" s="42"/>
      <c r="O88" s="2"/>
      <c r="P88" s="3"/>
      <c r="Q88" s="4"/>
      <c r="R88" s="4"/>
      <c r="S88" s="4"/>
      <c r="T88" s="4"/>
      <c r="U88" s="4"/>
      <c r="V88" s="4"/>
      <c r="W88" s="12"/>
      <c r="AJ88" s="12" t="b">
        <f>IF(D88="Tiện Ø16",ROUNDDOWN(3600/F88*0.7*(H88-(#REF!/60)),0),IF(D88="Tiện Ren NPT 3/8",ROUNDDOWN(3600/F88*0.8*(H88-(#REF!/60)),0),IF(D88="Khoan Lổ",ROUNDDOWN(3600/F88*0.95*(H88-(#REF!/60)),0))))</f>
        <v>0</v>
      </c>
    </row>
    <row r="89" spans="4:36" s="1" customFormat="1" x14ac:dyDescent="0.25">
      <c r="D89" s="41"/>
      <c r="E89" s="41"/>
      <c r="I89" s="41"/>
      <c r="J89" s="42"/>
      <c r="O89" s="2"/>
      <c r="P89" s="3"/>
      <c r="Q89" s="4"/>
      <c r="R89" s="4"/>
      <c r="S89" s="4"/>
      <c r="T89" s="4"/>
      <c r="U89" s="4"/>
      <c r="V89" s="4"/>
      <c r="W89" s="12"/>
      <c r="AJ89" s="12" t="b">
        <f>IF(D89="Tiện Ø16",ROUNDDOWN(3600/F89*0.7*(H89-(#REF!/60)),0),IF(D89="Tiện Ren NPT 3/8",ROUNDDOWN(3600/F89*0.8*(H89-(#REF!/60)),0),IF(D89="Khoan Lổ",ROUNDDOWN(3600/F89*0.95*(H89-(#REF!/60)),0))))</f>
        <v>0</v>
      </c>
    </row>
    <row r="90" spans="4:36" s="1" customFormat="1" x14ac:dyDescent="0.25">
      <c r="D90" s="41"/>
      <c r="E90" s="41"/>
      <c r="I90" s="41"/>
      <c r="J90" s="42"/>
      <c r="O90" s="2"/>
      <c r="P90" s="3"/>
      <c r="Q90" s="4"/>
      <c r="R90" s="4"/>
      <c r="S90" s="4"/>
      <c r="T90" s="4"/>
      <c r="U90" s="4"/>
      <c r="V90" s="4"/>
      <c r="W90" s="12"/>
      <c r="AJ90" s="12" t="b">
        <f>IF(D90="Tiện Ø16",ROUNDDOWN(3600/F90*0.7*(H90-(#REF!/60)),0),IF(D90="Tiện Ren NPT 3/8",ROUNDDOWN(3600/F90*0.8*(H90-(#REF!/60)),0),IF(D90="Khoan Lổ",ROUNDDOWN(3600/F90*0.95*(H90-(#REF!/60)),0))))</f>
        <v>0</v>
      </c>
    </row>
    <row r="91" spans="4:36" s="1" customFormat="1" x14ac:dyDescent="0.25">
      <c r="D91" s="41"/>
      <c r="E91" s="41"/>
      <c r="I91" s="41"/>
      <c r="J91" s="42"/>
      <c r="O91" s="2"/>
      <c r="P91" s="3"/>
      <c r="Q91" s="4"/>
      <c r="R91" s="4"/>
      <c r="S91" s="4"/>
      <c r="T91" s="4"/>
      <c r="U91" s="4"/>
      <c r="V91" s="4"/>
      <c r="W91" s="12"/>
      <c r="AJ91" s="12" t="b">
        <f>IF(D91="Tiện Ø16",ROUNDDOWN(3600/F91*0.7*(H91-(#REF!/60)),0),IF(D91="Tiện Ren NPT 3/8",ROUNDDOWN(3600/F91*0.8*(H91-(#REF!/60)),0),IF(D91="Khoan Lổ",ROUNDDOWN(3600/F91*0.95*(H91-(#REF!/60)),0))))</f>
        <v>0</v>
      </c>
    </row>
    <row r="92" spans="4:36" s="1" customFormat="1" x14ac:dyDescent="0.25">
      <c r="D92" s="41"/>
      <c r="E92" s="41"/>
      <c r="I92" s="41"/>
      <c r="J92" s="42"/>
      <c r="O92" s="2"/>
      <c r="P92" s="3"/>
      <c r="Q92" s="4"/>
      <c r="R92" s="4"/>
      <c r="S92" s="4"/>
      <c r="T92" s="4"/>
      <c r="U92" s="4"/>
      <c r="V92" s="4"/>
      <c r="W92" s="12"/>
      <c r="AJ92" s="12" t="b">
        <f>IF(D92="Tiện Ø16",ROUNDDOWN(3600/F92*0.7*(H92-(#REF!/60)),0),IF(D92="Tiện Ren NPT 3/8",ROUNDDOWN(3600/F92*0.8*(H92-(#REF!/60)),0),IF(D92="Khoan Lổ",ROUNDDOWN(3600/F92*0.95*(H92-(#REF!/60)),0))))</f>
        <v>0</v>
      </c>
    </row>
    <row r="93" spans="4:36" s="1" customFormat="1" x14ac:dyDescent="0.25">
      <c r="D93" s="41"/>
      <c r="E93" s="41"/>
      <c r="I93" s="41"/>
      <c r="J93" s="42"/>
      <c r="O93" s="2"/>
      <c r="P93" s="3"/>
      <c r="Q93" s="4"/>
      <c r="R93" s="4"/>
      <c r="S93" s="4"/>
      <c r="T93" s="4"/>
      <c r="U93" s="4"/>
      <c r="V93" s="4"/>
      <c r="W93" s="12"/>
      <c r="AJ93" s="12" t="b">
        <f>IF(D93="Tiện Ø16",ROUNDDOWN(3600/F93*0.7*(H93-(#REF!/60)),0),IF(D93="Tiện Ren NPT 3/8",ROUNDDOWN(3600/F93*0.8*(H93-(#REF!/60)),0),IF(D93="Khoan Lổ",ROUNDDOWN(3600/F93*0.95*(H93-(#REF!/60)),0))))</f>
        <v>0</v>
      </c>
    </row>
    <row r="94" spans="4:36" s="1" customFormat="1" x14ac:dyDescent="0.25">
      <c r="D94" s="41"/>
      <c r="E94" s="41"/>
      <c r="I94" s="41"/>
      <c r="J94" s="42"/>
      <c r="O94" s="2"/>
      <c r="P94" s="3"/>
      <c r="Q94" s="4"/>
      <c r="R94" s="4"/>
      <c r="S94" s="4"/>
      <c r="T94" s="4"/>
      <c r="U94" s="4"/>
      <c r="V94" s="4"/>
      <c r="W94" s="12"/>
      <c r="AJ94" s="12" t="b">
        <f>IF(D94="Tiện Ø16",ROUNDDOWN(3600/F94*0.7*(H94-(#REF!/60)),0),IF(D94="Tiện Ren NPT 3/8",ROUNDDOWN(3600/F94*0.8*(H94-(#REF!/60)),0),IF(D94="Khoan Lổ",ROUNDDOWN(3600/F94*0.95*(H94-(#REF!/60)),0))))</f>
        <v>0</v>
      </c>
    </row>
    <row r="95" spans="4:36" s="1" customFormat="1" x14ac:dyDescent="0.25">
      <c r="D95" s="41"/>
      <c r="E95" s="41"/>
      <c r="I95" s="41"/>
      <c r="J95" s="42"/>
      <c r="O95" s="2"/>
      <c r="P95" s="3"/>
      <c r="Q95" s="4"/>
      <c r="R95" s="4"/>
      <c r="S95" s="4"/>
      <c r="T95" s="4"/>
      <c r="U95" s="4"/>
      <c r="V95" s="4"/>
      <c r="W95" s="12"/>
      <c r="AJ95" s="12" t="b">
        <f>IF(D95="Tiện Ø16",ROUNDDOWN(3600/F95*0.7*(H95-(#REF!/60)),0),IF(D95="Tiện Ren NPT 3/8",ROUNDDOWN(3600/F95*0.8*(H95-(#REF!/60)),0),IF(D95="Khoan Lổ",ROUNDDOWN(3600/F95*0.95*(H95-(#REF!/60)),0))))</f>
        <v>0</v>
      </c>
    </row>
    <row r="96" spans="4:36" s="1" customFormat="1" x14ac:dyDescent="0.25">
      <c r="D96" s="41"/>
      <c r="E96" s="41"/>
      <c r="I96" s="41"/>
      <c r="J96" s="42"/>
      <c r="O96" s="2"/>
      <c r="P96" s="3"/>
      <c r="Q96" s="4"/>
      <c r="R96" s="4"/>
      <c r="S96" s="4"/>
      <c r="T96" s="4"/>
      <c r="U96" s="4"/>
      <c r="V96" s="4"/>
      <c r="W96" s="12"/>
      <c r="AJ96" s="12" t="b">
        <f>IF(D96="Tiện Ø16",ROUNDDOWN(3600/F96*0.7*(H96-(#REF!/60)),0),IF(D96="Tiện Ren NPT 3/8",ROUNDDOWN(3600/F96*0.8*(H96-(#REF!/60)),0),IF(D96="Khoan Lổ",ROUNDDOWN(3600/F96*0.95*(H96-(#REF!/60)),0))))</f>
        <v>0</v>
      </c>
    </row>
    <row r="97" spans="4:36" s="1" customFormat="1" x14ac:dyDescent="0.25">
      <c r="D97" s="41"/>
      <c r="E97" s="41"/>
      <c r="I97" s="41"/>
      <c r="J97" s="42"/>
      <c r="O97" s="2"/>
      <c r="P97" s="3"/>
      <c r="Q97" s="4"/>
      <c r="R97" s="4"/>
      <c r="S97" s="4"/>
      <c r="T97" s="4"/>
      <c r="U97" s="4"/>
      <c r="V97" s="4"/>
      <c r="W97" s="12"/>
      <c r="AJ97" s="12" t="b">
        <f>IF(D97="Tiện Ø16",ROUNDDOWN(3600/F97*0.7*(H97-(#REF!/60)),0),IF(D97="Tiện Ren NPT 3/8",ROUNDDOWN(3600/F97*0.8*(H97-(#REF!/60)),0),IF(D97="Khoan Lổ",ROUNDDOWN(3600/F97*0.95*(H97-(#REF!/60)),0))))</f>
        <v>0</v>
      </c>
    </row>
    <row r="98" spans="4:36" s="1" customFormat="1" x14ac:dyDescent="0.25">
      <c r="D98" s="41"/>
      <c r="E98" s="41"/>
      <c r="I98" s="41"/>
      <c r="J98" s="42"/>
      <c r="O98" s="2"/>
      <c r="P98" s="3"/>
      <c r="Q98" s="4"/>
      <c r="R98" s="4"/>
      <c r="S98" s="4"/>
      <c r="T98" s="4"/>
      <c r="U98" s="4"/>
      <c r="V98" s="4"/>
      <c r="W98" s="12"/>
      <c r="AJ98" s="12" t="b">
        <f>IF(D98="Tiện Ø16",ROUNDDOWN(3600/F98*0.7*(H98-(#REF!/60)),0),IF(D98="Tiện Ren NPT 3/8",ROUNDDOWN(3600/F98*0.8*(H98-(#REF!/60)),0),IF(D98="Khoan Lổ",ROUNDDOWN(3600/F98*0.95*(H98-(#REF!/60)),0))))</f>
        <v>0</v>
      </c>
    </row>
    <row r="99" spans="4:36" s="1" customFormat="1" x14ac:dyDescent="0.25">
      <c r="D99" s="41"/>
      <c r="E99" s="41"/>
      <c r="I99" s="41"/>
      <c r="J99" s="42"/>
      <c r="O99" s="2"/>
      <c r="P99" s="3"/>
      <c r="Q99" s="4"/>
      <c r="R99" s="4"/>
      <c r="S99" s="4"/>
      <c r="T99" s="4"/>
      <c r="U99" s="4"/>
      <c r="V99" s="4"/>
      <c r="W99" s="12"/>
      <c r="AJ99" s="12" t="b">
        <f>IF(D99="Tiện Ø16",ROUNDDOWN(3600/F99*0.7*(H99-(#REF!/60)),0),IF(D99="Tiện Ren NPT 3/8",ROUNDDOWN(3600/F99*0.8*(H99-(#REF!/60)),0),IF(D99="Khoan Lổ",ROUNDDOWN(3600/F99*0.95*(H99-(#REF!/60)),0))))</f>
        <v>0</v>
      </c>
    </row>
    <row r="100" spans="4:36" s="1" customFormat="1" x14ac:dyDescent="0.25">
      <c r="D100" s="41"/>
      <c r="E100" s="41"/>
      <c r="I100" s="41"/>
      <c r="J100" s="42"/>
      <c r="O100" s="2"/>
      <c r="P100" s="3"/>
      <c r="Q100" s="4"/>
      <c r="R100" s="4"/>
      <c r="S100" s="4"/>
      <c r="T100" s="4"/>
      <c r="U100" s="4"/>
      <c r="V100" s="4"/>
      <c r="W100" s="12"/>
      <c r="AJ100" s="12" t="b">
        <f>IF(D100="Tiện Ø16",ROUNDDOWN(3600/F100*0.7*(H100-(#REF!/60)),0),IF(D100="Tiện Ren NPT 3/8",ROUNDDOWN(3600/F100*0.8*(H100-(#REF!/60)),0),IF(D100="Khoan Lổ",ROUNDDOWN(3600/F100*0.95*(H100-(#REF!/60)),0))))</f>
        <v>0</v>
      </c>
    </row>
    <row r="101" spans="4:36" s="1" customFormat="1" x14ac:dyDescent="0.25">
      <c r="D101" s="41"/>
      <c r="E101" s="41"/>
      <c r="I101" s="41"/>
      <c r="J101" s="42"/>
      <c r="O101" s="2"/>
      <c r="P101" s="3"/>
      <c r="Q101" s="4"/>
      <c r="R101" s="4"/>
      <c r="S101" s="4"/>
      <c r="T101" s="4"/>
      <c r="U101" s="4"/>
      <c r="V101" s="4"/>
      <c r="W101" s="12"/>
      <c r="AJ101" s="12" t="b">
        <f>IF(D101="Tiện Ø16",ROUNDDOWN(3600/F101*0.7*(H101-(#REF!/60)),0),IF(D101="Tiện Ren NPT 3/8",ROUNDDOWN(3600/F101*0.8*(H101-(#REF!/60)),0),IF(D101="Khoan Lổ",ROUNDDOWN(3600/F101*0.95*(H101-(#REF!/60)),0))))</f>
        <v>0</v>
      </c>
    </row>
    <row r="102" spans="4:36" s="1" customFormat="1" x14ac:dyDescent="0.25">
      <c r="D102" s="41"/>
      <c r="E102" s="41"/>
      <c r="I102" s="41"/>
      <c r="J102" s="42"/>
      <c r="O102" s="2"/>
      <c r="P102" s="3"/>
      <c r="Q102" s="4"/>
      <c r="R102" s="4"/>
      <c r="S102" s="4"/>
      <c r="T102" s="4"/>
      <c r="U102" s="4"/>
      <c r="V102" s="4"/>
      <c r="W102" s="12"/>
      <c r="AJ102" s="12" t="b">
        <f>IF(D102="Tiện Ø16",ROUNDDOWN(3600/F102*0.7*(H102-(#REF!/60)),0),IF(D102="Tiện Ren NPT 3/8",ROUNDDOWN(3600/F102*0.8*(H102-(#REF!/60)),0),IF(D102="Khoan Lổ",ROUNDDOWN(3600/F102*0.95*(H102-(#REF!/60)),0))))</f>
        <v>0</v>
      </c>
    </row>
    <row r="103" spans="4:36" s="1" customFormat="1" x14ac:dyDescent="0.25">
      <c r="D103" s="41"/>
      <c r="E103" s="41"/>
      <c r="I103" s="41"/>
      <c r="J103" s="42"/>
      <c r="O103" s="2"/>
      <c r="P103" s="3"/>
      <c r="Q103" s="4"/>
      <c r="R103" s="4"/>
      <c r="S103" s="4"/>
      <c r="T103" s="4"/>
      <c r="U103" s="4"/>
      <c r="V103" s="4"/>
      <c r="W103" s="12"/>
      <c r="AJ103" s="12" t="b">
        <f>IF(D103="Tiện Ø16",ROUNDDOWN(3600/F103*0.7*(H103-(#REF!/60)),0),IF(D103="Tiện Ren NPT 3/8",ROUNDDOWN(3600/F103*0.8*(H103-(#REF!/60)),0),IF(D103="Khoan Lổ",ROUNDDOWN(3600/F103*0.95*(H103-(#REF!/60)),0))))</f>
        <v>0</v>
      </c>
    </row>
    <row r="104" spans="4:36" s="1" customFormat="1" x14ac:dyDescent="0.25">
      <c r="D104" s="41"/>
      <c r="E104" s="41"/>
      <c r="I104" s="41"/>
      <c r="J104" s="42"/>
      <c r="O104" s="2"/>
      <c r="P104" s="3"/>
      <c r="Q104" s="4"/>
      <c r="R104" s="4"/>
      <c r="S104" s="4"/>
      <c r="T104" s="4"/>
      <c r="U104" s="4"/>
      <c r="V104" s="4"/>
      <c r="W104" s="12"/>
      <c r="AJ104" s="12" t="b">
        <f>IF(D104="Tiện Ø16",ROUNDDOWN(3600/F104*0.7*(H104-(#REF!/60)),0),IF(D104="Tiện Ren NPT 3/8",ROUNDDOWN(3600/F104*0.8*(H104-(#REF!/60)),0),IF(D104="Khoan Lổ",ROUNDDOWN(3600/F104*0.95*(H104-(#REF!/60)),0))))</f>
        <v>0</v>
      </c>
    </row>
    <row r="105" spans="4:36" s="1" customFormat="1" x14ac:dyDescent="0.25">
      <c r="D105" s="41"/>
      <c r="E105" s="41"/>
      <c r="I105" s="41"/>
      <c r="J105" s="42"/>
      <c r="O105" s="2"/>
      <c r="P105" s="3"/>
      <c r="Q105" s="4"/>
      <c r="R105" s="4"/>
      <c r="S105" s="4"/>
      <c r="T105" s="4"/>
      <c r="U105" s="4"/>
      <c r="V105" s="4"/>
      <c r="W105" s="12"/>
      <c r="AJ105" s="12" t="b">
        <f>IF(D105="Tiện Ø16",ROUNDDOWN(3600/F105*0.7*(H105-(#REF!/60)),0),IF(D105="Tiện Ren NPT 3/8",ROUNDDOWN(3600/F105*0.8*(H105-(#REF!/60)),0),IF(D105="Khoan Lổ",ROUNDDOWN(3600/F105*0.95*(H105-(#REF!/60)),0))))</f>
        <v>0</v>
      </c>
    </row>
    <row r="106" spans="4:36" s="1" customFormat="1" x14ac:dyDescent="0.25">
      <c r="D106" s="41"/>
      <c r="E106" s="41"/>
      <c r="I106" s="41"/>
      <c r="J106" s="42"/>
      <c r="O106" s="2"/>
      <c r="P106" s="3"/>
      <c r="Q106" s="4"/>
      <c r="R106" s="4"/>
      <c r="S106" s="4"/>
      <c r="T106" s="4"/>
      <c r="U106" s="4"/>
      <c r="V106" s="4"/>
      <c r="W106" s="12"/>
      <c r="AJ106" s="12" t="b">
        <f>IF(D106="Tiện Ø16",ROUNDDOWN(3600/F106*0.7*(H106-(#REF!/60)),0),IF(D106="Tiện Ren NPT 3/8",ROUNDDOWN(3600/F106*0.8*(H106-(#REF!/60)),0),IF(D106="Khoan Lổ",ROUNDDOWN(3600/F106*0.95*(H106-(#REF!/60)),0))))</f>
        <v>0</v>
      </c>
    </row>
    <row r="107" spans="4:36" s="1" customFormat="1" x14ac:dyDescent="0.25">
      <c r="D107" s="41"/>
      <c r="E107" s="41"/>
      <c r="I107" s="41"/>
      <c r="J107" s="42"/>
      <c r="O107" s="2"/>
      <c r="P107" s="3"/>
      <c r="Q107" s="4"/>
      <c r="R107" s="4"/>
      <c r="S107" s="4"/>
      <c r="T107" s="4"/>
      <c r="U107" s="4"/>
      <c r="V107" s="4"/>
      <c r="W107" s="12"/>
      <c r="AJ107" s="12" t="b">
        <f>IF(D107="Tiện Ø16",ROUNDDOWN(3600/F107*0.7*(H107-(#REF!/60)),0),IF(D107="Tiện Ren NPT 3/8",ROUNDDOWN(3600/F107*0.8*(H107-(#REF!/60)),0),IF(D107="Khoan Lổ",ROUNDDOWN(3600/F107*0.95*(H107-(#REF!/60)),0))))</f>
        <v>0</v>
      </c>
    </row>
    <row r="108" spans="4:36" s="1" customFormat="1" x14ac:dyDescent="0.25">
      <c r="D108" s="41"/>
      <c r="E108" s="41"/>
      <c r="I108" s="41"/>
      <c r="J108" s="42"/>
      <c r="O108" s="2"/>
      <c r="P108" s="3"/>
      <c r="Q108" s="4"/>
      <c r="R108" s="4"/>
      <c r="S108" s="4"/>
      <c r="T108" s="4"/>
      <c r="U108" s="4"/>
      <c r="V108" s="4"/>
      <c r="W108" s="12"/>
      <c r="AJ108" s="12" t="b">
        <f>IF(D108="Tiện Ø16",ROUNDDOWN(3600/F108*0.7*(H108-(#REF!/60)),0),IF(D108="Tiện Ren NPT 3/8",ROUNDDOWN(3600/F108*0.8*(H108-(#REF!/60)),0),IF(D108="Khoan Lổ",ROUNDDOWN(3600/F108*0.95*(H108-(#REF!/60)),0))))</f>
        <v>0</v>
      </c>
    </row>
    <row r="109" spans="4:36" s="1" customFormat="1" x14ac:dyDescent="0.25">
      <c r="D109" s="41"/>
      <c r="E109" s="41"/>
      <c r="I109" s="41"/>
      <c r="J109" s="42"/>
      <c r="O109" s="2"/>
      <c r="P109" s="3"/>
      <c r="Q109" s="4"/>
      <c r="R109" s="4"/>
      <c r="S109" s="4"/>
      <c r="T109" s="4"/>
      <c r="U109" s="4"/>
      <c r="V109" s="4"/>
      <c r="W109" s="12"/>
      <c r="AJ109" s="12" t="b">
        <f>IF(D109="Tiện Ø16",ROUNDDOWN(3600/F109*0.7*(H109-(#REF!/60)),0),IF(D109="Tiện Ren NPT 3/8",ROUNDDOWN(3600/F109*0.8*(H109-(#REF!/60)),0),IF(D109="Khoan Lổ",ROUNDDOWN(3600/F109*0.95*(H109-(#REF!/60)),0))))</f>
        <v>0</v>
      </c>
    </row>
    <row r="110" spans="4:36" s="1" customFormat="1" x14ac:dyDescent="0.25">
      <c r="D110" s="41"/>
      <c r="E110" s="41"/>
      <c r="I110" s="41"/>
      <c r="J110" s="42"/>
      <c r="O110" s="2"/>
      <c r="P110" s="3"/>
      <c r="Q110" s="4"/>
      <c r="R110" s="4"/>
      <c r="S110" s="4"/>
      <c r="T110" s="4"/>
      <c r="U110" s="4"/>
      <c r="V110" s="4"/>
      <c r="W110" s="12"/>
      <c r="AJ110" s="12" t="b">
        <f>IF(D110="Tiện Ø16",ROUNDDOWN(3600/F110*0.7*(H110-(#REF!/60)),0),IF(D110="Tiện Ren NPT 3/8",ROUNDDOWN(3600/F110*0.8*(H110-(#REF!/60)),0),IF(D110="Khoan Lổ",ROUNDDOWN(3600/F110*0.95*(H110-(#REF!/60)),0))))</f>
        <v>0</v>
      </c>
    </row>
    <row r="111" spans="4:36" s="1" customFormat="1" x14ac:dyDescent="0.25">
      <c r="D111" s="41"/>
      <c r="E111" s="41"/>
      <c r="I111" s="41"/>
      <c r="J111" s="42"/>
      <c r="O111" s="2"/>
      <c r="P111" s="3"/>
      <c r="Q111" s="4"/>
      <c r="R111" s="4"/>
      <c r="S111" s="4"/>
      <c r="T111" s="4"/>
      <c r="U111" s="4"/>
      <c r="V111" s="4"/>
      <c r="W111" s="12"/>
      <c r="AJ111" s="12" t="b">
        <f>IF(D111="Tiện Ø16",ROUNDDOWN(3600/F111*0.7*(H111-(#REF!/60)),0),IF(D111="Tiện Ren NPT 3/8",ROUNDDOWN(3600/F111*0.8*(H111-(#REF!/60)),0),IF(D111="Khoan Lổ",ROUNDDOWN(3600/F111*0.95*(H111-(#REF!/60)),0))))</f>
        <v>0</v>
      </c>
    </row>
    <row r="112" spans="4:36" s="1" customFormat="1" x14ac:dyDescent="0.25">
      <c r="D112" s="41"/>
      <c r="E112" s="41"/>
      <c r="I112" s="41"/>
      <c r="J112" s="42"/>
      <c r="O112" s="2"/>
      <c r="P112" s="3"/>
      <c r="Q112" s="4"/>
      <c r="R112" s="4"/>
      <c r="S112" s="4"/>
      <c r="T112" s="4"/>
      <c r="U112" s="4"/>
      <c r="V112" s="4"/>
      <c r="W112" s="12"/>
      <c r="AJ112" s="12" t="b">
        <f>IF(D112="Tiện Ø16",ROUNDDOWN(3600/F112*0.7*(H112-(#REF!/60)),0),IF(D112="Tiện Ren NPT 3/8",ROUNDDOWN(3600/F112*0.8*(H112-(#REF!/60)),0),IF(D112="Khoan Lổ",ROUNDDOWN(3600/F112*0.95*(H112-(#REF!/60)),0))))</f>
        <v>0</v>
      </c>
    </row>
    <row r="113" spans="2:36" s="1" customFormat="1" x14ac:dyDescent="0.25">
      <c r="D113" s="41"/>
      <c r="E113" s="41"/>
      <c r="I113" s="41"/>
      <c r="J113" s="42"/>
      <c r="O113" s="2"/>
      <c r="P113" s="3"/>
      <c r="Q113" s="4"/>
      <c r="R113" s="4"/>
      <c r="S113" s="4"/>
      <c r="T113" s="4"/>
      <c r="U113" s="4"/>
      <c r="V113" s="4"/>
      <c r="W113" s="12"/>
      <c r="AJ113" s="12" t="b">
        <f>IF(D113="Tiện Ø16",ROUNDDOWN(3600/F113*0.7*(H113-(#REF!/60)),0),IF(D113="Tiện Ren NPT 3/8",ROUNDDOWN(3600/F113*0.8*(H113-(#REF!/60)),0),IF(D113="Khoan Lổ",ROUNDDOWN(3600/F113*0.95*(H113-(#REF!/60)),0))))</f>
        <v>0</v>
      </c>
    </row>
    <row r="114" spans="2:36" s="1" customFormat="1" x14ac:dyDescent="0.25">
      <c r="D114" s="41"/>
      <c r="E114" s="41"/>
      <c r="I114" s="41"/>
      <c r="J114" s="42"/>
      <c r="O114" s="2"/>
      <c r="P114" s="3"/>
      <c r="Q114" s="4"/>
      <c r="R114" s="4"/>
      <c r="S114" s="4"/>
      <c r="T114" s="4"/>
      <c r="U114" s="4"/>
      <c r="V114" s="4"/>
      <c r="W114" s="12"/>
      <c r="AJ114" s="12" t="b">
        <f>IF(D114="Tiện Ø16",ROUNDDOWN(3600/F114*0.7*(H114-(#REF!/60)),0),IF(D114="Tiện Ren NPT 3/8",ROUNDDOWN(3600/F114*0.8*(H114-(#REF!/60)),0),IF(D114="Khoan Lổ",ROUNDDOWN(3600/F114*0.95*(H114-(#REF!/60)),0))))</f>
        <v>0</v>
      </c>
    </row>
    <row r="115" spans="2:36" s="1" customFormat="1" x14ac:dyDescent="0.25">
      <c r="D115" s="41"/>
      <c r="E115" s="41"/>
      <c r="I115" s="41"/>
      <c r="J115" s="42"/>
      <c r="O115" s="2"/>
      <c r="P115" s="3"/>
      <c r="Q115" s="4"/>
      <c r="R115" s="4"/>
      <c r="S115" s="4"/>
      <c r="T115" s="4"/>
      <c r="U115" s="4"/>
      <c r="V115" s="4"/>
      <c r="W115" s="12"/>
      <c r="AJ115" s="12" t="b">
        <f>IF(D115="Tiện Ø16",ROUNDDOWN(3600/F115*0.7*(H115-(#REF!/60)),0),IF(D115="Tiện Ren NPT 3/8",ROUNDDOWN(3600/F115*0.8*(H115-(#REF!/60)),0),IF(D115="Khoan Lổ",ROUNDDOWN(3600/F115*0.95*(H115-(#REF!/60)),0))))</f>
        <v>0</v>
      </c>
    </row>
    <row r="116" spans="2:36" s="1" customFormat="1" x14ac:dyDescent="0.25">
      <c r="D116" s="41"/>
      <c r="E116" s="41"/>
      <c r="I116" s="41"/>
      <c r="J116" s="42"/>
      <c r="O116" s="2"/>
      <c r="P116" s="3"/>
      <c r="Q116" s="4"/>
      <c r="R116" s="4"/>
      <c r="S116" s="4"/>
      <c r="T116" s="4"/>
      <c r="U116" s="4"/>
      <c r="V116" s="4"/>
      <c r="W116" s="12"/>
      <c r="AJ116" s="12" t="b">
        <f>IF(D116="Tiện Ø16",ROUNDDOWN(3600/F116*0.7*(H116-(#REF!/60)),0),IF(D116="Tiện Ren NPT 3/8",ROUNDDOWN(3600/F116*0.8*(H116-(#REF!/60)),0),IF(D116="Khoan Lổ",ROUNDDOWN(3600/F116*0.95*(H116-(#REF!/60)),0))))</f>
        <v>0</v>
      </c>
    </row>
    <row r="117" spans="2:36" s="1" customFormat="1" x14ac:dyDescent="0.25">
      <c r="D117" s="41"/>
      <c r="E117" s="41"/>
      <c r="I117" s="41"/>
      <c r="J117" s="42"/>
      <c r="O117" s="2"/>
      <c r="P117" s="3"/>
      <c r="Q117" s="4"/>
      <c r="R117" s="4"/>
      <c r="S117" s="4"/>
      <c r="T117" s="4"/>
      <c r="U117" s="4"/>
      <c r="V117" s="4"/>
      <c r="W117" s="12"/>
      <c r="AJ117" s="12" t="b">
        <f>IF(D117="Tiện Ø16",ROUNDDOWN(3600/F117*0.7*(H117-(#REF!/60)),0),IF(D117="Tiện Ren NPT 3/8",ROUNDDOWN(3600/F117*0.8*(H117-(#REF!/60)),0),IF(D117="Khoan Lổ",ROUNDDOWN(3600/F117*0.95*(H117-(#REF!/60)),0))))</f>
        <v>0</v>
      </c>
    </row>
    <row r="118" spans="2:36" s="1" customFormat="1" x14ac:dyDescent="0.25">
      <c r="D118" s="41"/>
      <c r="E118" s="41"/>
      <c r="I118" s="41"/>
      <c r="J118" s="42"/>
      <c r="O118" s="2"/>
      <c r="P118" s="3"/>
      <c r="Q118" s="4"/>
      <c r="R118" s="4"/>
      <c r="S118" s="4"/>
      <c r="T118" s="4"/>
      <c r="U118" s="4"/>
      <c r="V118" s="4"/>
      <c r="W118" s="12"/>
      <c r="AJ118" s="12" t="b">
        <f>IF(D118="Tiện Ø16",ROUNDDOWN(3600/F118*0.7*(H118-(#REF!/60)),0),IF(D118="Tiện Ren NPT 3/8",ROUNDDOWN(3600/F118*0.8*(H118-(#REF!/60)),0),IF(D118="Khoan Lổ",ROUNDDOWN(3600/F118*0.95*(H118-(#REF!/60)),0))))</f>
        <v>0</v>
      </c>
    </row>
    <row r="119" spans="2:36" s="1" customFormat="1" x14ac:dyDescent="0.25">
      <c r="D119" s="41"/>
      <c r="E119" s="41"/>
      <c r="I119" s="41"/>
      <c r="J119" s="42"/>
      <c r="O119" s="2"/>
      <c r="P119" s="3"/>
      <c r="Q119" s="4"/>
      <c r="R119" s="4"/>
      <c r="S119" s="4"/>
      <c r="T119" s="4"/>
      <c r="U119" s="4"/>
      <c r="V119" s="4"/>
      <c r="W119" s="12"/>
      <c r="AJ119" s="12" t="b">
        <f>IF(D119="Tiện Ø16",ROUNDDOWN(3600/F119*0.7*(H119-(#REF!/60)),0),IF(D119="Tiện Ren NPT 3/8",ROUNDDOWN(3600/F119*0.8*(H119-(#REF!/60)),0),IF(D119="Khoan Lổ",ROUNDDOWN(3600/F119*0.95*(H119-(#REF!/60)),0))))</f>
        <v>0</v>
      </c>
    </row>
    <row r="120" spans="2:36" s="1" customFormat="1" x14ac:dyDescent="0.25">
      <c r="D120" s="41"/>
      <c r="E120" s="41"/>
      <c r="I120" s="41"/>
      <c r="J120" s="42"/>
      <c r="O120" s="2"/>
      <c r="P120" s="3"/>
      <c r="Q120" s="4"/>
      <c r="R120" s="4"/>
      <c r="S120" s="4"/>
      <c r="T120" s="4"/>
      <c r="U120" s="4"/>
      <c r="V120" s="4"/>
      <c r="W120" s="12"/>
      <c r="AJ120" s="12" t="b">
        <f>IF(D120="Tiện Ø16",ROUNDDOWN(3600/F120*0.7*(H120-(#REF!/60)),0),IF(D120="Tiện Ren NPT 3/8",ROUNDDOWN(3600/F120*0.8*(H120-(#REF!/60)),0),IF(D120="Khoan Lổ",ROUNDDOWN(3600/F120*0.95*(H120-(#REF!/60)),0))))</f>
        <v>0</v>
      </c>
    </row>
    <row r="121" spans="2:36" s="1" customFormat="1" x14ac:dyDescent="0.25">
      <c r="D121" s="41"/>
      <c r="E121" s="41"/>
      <c r="I121" s="41"/>
      <c r="J121" s="42"/>
      <c r="O121" s="2"/>
      <c r="P121" s="3"/>
      <c r="Q121" s="4"/>
      <c r="R121" s="4"/>
      <c r="S121" s="4"/>
      <c r="T121" s="4"/>
      <c r="U121" s="4"/>
      <c r="V121" s="4"/>
      <c r="W121" s="12"/>
      <c r="AJ121" s="12" t="b">
        <f>IF(D121="Tiện Ø16",ROUNDDOWN(3600/F121*0.7*(H121-(#REF!/60)),0),IF(D121="Tiện Ren NPT 3/8",ROUNDDOWN(3600/F121*0.8*(H121-(#REF!/60)),0),IF(D121="Khoan Lổ",ROUNDDOWN(3600/F121*0.95*(H121-(#REF!/60)),0))))</f>
        <v>0</v>
      </c>
    </row>
    <row r="122" spans="2:36" s="1" customFormat="1" x14ac:dyDescent="0.25">
      <c r="D122" s="41"/>
      <c r="E122" s="41"/>
      <c r="I122" s="41"/>
      <c r="J122" s="42"/>
      <c r="O122" s="2"/>
      <c r="P122" s="3"/>
      <c r="Q122" s="4"/>
      <c r="R122" s="4"/>
      <c r="S122" s="4"/>
      <c r="T122" s="4"/>
      <c r="U122" s="4"/>
      <c r="V122" s="4"/>
      <c r="W122" s="12"/>
      <c r="AJ122" s="12" t="b">
        <f>IF(D122="Tiện Ø16",ROUNDDOWN(3600/F122*0.7*(H122-(#REF!/60)),0),IF(D122="Tiện Ren NPT 3/8",ROUNDDOWN(3600/F122*0.8*(H122-(#REF!/60)),0),IF(D122="Khoan Lổ",ROUNDDOWN(3600/F122*0.95*(H122-(#REF!/60)),0))))</f>
        <v>0</v>
      </c>
    </row>
    <row r="123" spans="2:36" s="1" customFormat="1" x14ac:dyDescent="0.25">
      <c r="D123" s="41"/>
      <c r="E123" s="41"/>
      <c r="I123" s="41"/>
      <c r="J123" s="42"/>
      <c r="O123" s="2"/>
      <c r="P123" s="3"/>
      <c r="Q123" s="4"/>
      <c r="R123" s="4"/>
      <c r="S123" s="4"/>
      <c r="T123" s="4"/>
      <c r="U123" s="4"/>
      <c r="V123" s="4"/>
      <c r="W123" s="12"/>
      <c r="AJ123" s="12" t="b">
        <f>IF(D123="Tiện Ø16",ROUNDDOWN(3600/F123*0.7*(H123-(#REF!/60)),0),IF(D123="Tiện Ren NPT 3/8",ROUNDDOWN(3600/F123*0.8*(H123-(#REF!/60)),0),IF(D123="Khoan Lổ",ROUNDDOWN(3600/F123*0.95*(H123-(#REF!/60)),0))))</f>
        <v>0</v>
      </c>
    </row>
    <row r="124" spans="2:36" s="1" customFormat="1" x14ac:dyDescent="0.25">
      <c r="D124" s="41"/>
      <c r="E124" s="41"/>
      <c r="I124" s="41"/>
      <c r="J124" s="42"/>
      <c r="O124" s="2"/>
      <c r="P124" s="3"/>
      <c r="Q124" s="4"/>
      <c r="R124" s="4"/>
      <c r="S124" s="4"/>
      <c r="T124" s="4"/>
      <c r="U124" s="4"/>
      <c r="V124" s="4"/>
      <c r="W124" s="12"/>
      <c r="AJ124" s="12" t="b">
        <f>IF(D124="Tiện Ø16",ROUNDDOWN(3600/F124*0.7*(H124-(#REF!/60)),0),IF(D124="Tiện Ren NPT 3/8",ROUNDDOWN(3600/F124*0.8*(H124-(#REF!/60)),0),IF(D124="Khoan Lổ",ROUNDDOWN(3600/F124*0.95*(H124-(#REF!/60)),0))))</f>
        <v>0</v>
      </c>
    </row>
    <row r="125" spans="2:36" s="1" customFormat="1" x14ac:dyDescent="0.25">
      <c r="D125" s="41"/>
      <c r="E125" s="41"/>
      <c r="I125" s="41"/>
      <c r="J125" s="42"/>
      <c r="O125" s="2"/>
      <c r="P125" s="3"/>
      <c r="Q125" s="4"/>
      <c r="R125" s="4"/>
      <c r="S125" s="4"/>
      <c r="T125" s="4"/>
      <c r="U125" s="4"/>
      <c r="V125" s="4"/>
      <c r="W125" s="12"/>
      <c r="AJ125" s="12" t="b">
        <f>IF(D125="Tiện Ø16",ROUNDDOWN(3600/F125*0.7*(H125-(#REF!/60)),0),IF(D125="Tiện Ren NPT 3/8",ROUNDDOWN(3600/F125*0.8*(H125-(#REF!/60)),0),IF(D125="Khoan Lổ",ROUNDDOWN(3600/F125*0.95*(H125-(#REF!/60)),0))))</f>
        <v>0</v>
      </c>
    </row>
    <row r="126" spans="2:36" s="1" customFormat="1" x14ac:dyDescent="0.25">
      <c r="D126" s="41"/>
      <c r="E126" s="41"/>
      <c r="I126" s="41"/>
      <c r="J126" s="42"/>
      <c r="O126" s="2"/>
      <c r="P126" s="3"/>
      <c r="Q126" s="4"/>
      <c r="R126" s="4"/>
      <c r="S126" s="4"/>
      <c r="T126" s="4"/>
      <c r="U126" s="4"/>
      <c r="V126" s="4"/>
      <c r="W126" s="12"/>
      <c r="AJ126" s="12" t="b">
        <f>IF(D126="Tiện Ø16",ROUNDDOWN(3600/F126*0.7*(H126-(#REF!/60)),0),IF(D126="Tiện Ren NPT 3/8",ROUNDDOWN(3600/F126*0.8*(H126-(#REF!/60)),0),IF(D126="Khoan Lổ",ROUNDDOWN(3600/F126*0.95*(H126-(#REF!/60)),0))))</f>
        <v>0</v>
      </c>
    </row>
    <row r="127" spans="2:36" x14ac:dyDescent="0.25">
      <c r="B127" s="43"/>
      <c r="C127" s="43"/>
      <c r="D127" s="44"/>
      <c r="E127" s="44"/>
      <c r="F127" s="43"/>
      <c r="G127" s="43"/>
      <c r="H127" s="43"/>
      <c r="I127" s="44"/>
      <c r="J127" s="45"/>
      <c r="K127" s="43"/>
      <c r="L127" s="43"/>
      <c r="M127" s="43"/>
      <c r="N127" s="43"/>
      <c r="W127" s="12"/>
      <c r="AJ127" s="39" t="b">
        <f>IF(D127="Tiện Ø16",ROUNDDOWN(3600/F127*0.7*(H127-(#REF!/60)),0),IF(D127="Tiện Ren NPT 3/8",ROUNDDOWN(3600/F127*0.8*(H127-(#REF!/60)),0),IF(D127="Khoan Lổ",ROUNDDOWN(3600/F127*0.95*(H127-(#REF!/60)),0))))</f>
        <v>0</v>
      </c>
    </row>
    <row r="128" spans="2:36" x14ac:dyDescent="0.25">
      <c r="B128" s="43"/>
      <c r="C128" s="43"/>
      <c r="D128" s="44"/>
      <c r="E128" s="44"/>
      <c r="F128" s="43"/>
      <c r="G128" s="43"/>
      <c r="H128" s="43"/>
      <c r="I128" s="44"/>
      <c r="J128" s="45"/>
      <c r="K128" s="43"/>
      <c r="L128" s="43"/>
      <c r="M128" s="43"/>
      <c r="N128" s="43"/>
      <c r="W128" s="12"/>
      <c r="AJ128" s="39" t="b">
        <f>IF(D128="Tiện Ø16",ROUNDDOWN(3600/F128*0.7*(H128-(#REF!/60)),0),IF(D128="Tiện Ren NPT 3/8",ROUNDDOWN(3600/F128*0.8*(H128-(#REF!/60)),0),IF(D128="Khoan Lổ",ROUNDDOWN(3600/F128*0.95*(H128-(#REF!/60)),0))))</f>
        <v>0</v>
      </c>
    </row>
    <row r="129" spans="2:36" x14ac:dyDescent="0.25">
      <c r="B129" s="43"/>
      <c r="C129" s="43"/>
      <c r="D129" s="44"/>
      <c r="E129" s="44"/>
      <c r="F129" s="43"/>
      <c r="G129" s="43"/>
      <c r="H129" s="43"/>
      <c r="I129" s="44"/>
      <c r="J129" s="45"/>
      <c r="K129" s="43"/>
      <c r="L129" s="43"/>
      <c r="M129" s="43"/>
      <c r="N129" s="43"/>
      <c r="W129" s="12"/>
      <c r="AJ129" s="39" t="b">
        <f>IF(D129="Tiện Ø16",ROUNDDOWN(3600/F129*0.7*(H129-(#REF!/60)),0),IF(D129="Tiện Ren NPT 3/8",ROUNDDOWN(3600/F129*0.8*(H129-(#REF!/60)),0),IF(D129="Khoan Lổ",ROUNDDOWN(3600/F129*0.95*(H129-(#REF!/60)),0))))</f>
        <v>0</v>
      </c>
    </row>
    <row r="130" spans="2:36" x14ac:dyDescent="0.25">
      <c r="B130" s="43"/>
      <c r="C130" s="43"/>
      <c r="D130" s="44"/>
      <c r="E130" s="44"/>
      <c r="F130" s="43"/>
      <c r="G130" s="43"/>
      <c r="H130" s="43"/>
      <c r="I130" s="44"/>
      <c r="J130" s="45"/>
      <c r="K130" s="43"/>
      <c r="L130" s="43"/>
      <c r="M130" s="43"/>
      <c r="N130" s="43"/>
      <c r="W130" s="12"/>
      <c r="AJ130" s="39" t="b">
        <f>IF(D130="Tiện Ø16",ROUNDDOWN(3600/F130*0.7*(H130-(#REF!/60)),0),IF(D130="Tiện Ren NPT 3/8",ROUNDDOWN(3600/F130*0.8*(H130-(#REF!/60)),0),IF(D130="Khoan Lổ",ROUNDDOWN(3600/F130*0.95*(H130-(#REF!/60)),0))))</f>
        <v>0</v>
      </c>
    </row>
    <row r="131" spans="2:36" x14ac:dyDescent="0.25">
      <c r="B131" s="43"/>
      <c r="C131" s="43"/>
      <c r="D131" s="44"/>
      <c r="E131" s="44"/>
      <c r="F131" s="43"/>
      <c r="G131" s="43"/>
      <c r="H131" s="43"/>
      <c r="I131" s="44"/>
      <c r="J131" s="45"/>
      <c r="K131" s="43"/>
      <c r="L131" s="43"/>
      <c r="M131" s="43"/>
      <c r="N131" s="43"/>
      <c r="W131" s="12"/>
      <c r="AJ131" s="39" t="b">
        <f>IF(D131="Tiện Ø16",ROUNDDOWN(3600/F131*0.7*(H131-(#REF!/60)),0),IF(D131="Tiện Ren NPT 3/8",ROUNDDOWN(3600/F131*0.8*(H131-(#REF!/60)),0),IF(D131="Khoan Lổ",ROUNDDOWN(3600/F131*0.95*(H131-(#REF!/60)),0))))</f>
        <v>0</v>
      </c>
    </row>
    <row r="132" spans="2:36" x14ac:dyDescent="0.25">
      <c r="B132" s="43"/>
      <c r="C132" s="43"/>
      <c r="D132" s="44"/>
      <c r="E132" s="44"/>
      <c r="F132" s="43"/>
      <c r="G132" s="43"/>
      <c r="H132" s="43"/>
      <c r="I132" s="44"/>
      <c r="J132" s="45"/>
      <c r="K132" s="43"/>
      <c r="L132" s="43"/>
      <c r="M132" s="43"/>
      <c r="N132" s="43"/>
      <c r="W132" s="12"/>
      <c r="AJ132" s="39" t="b">
        <f>IF(D132="Tiện Ø16",ROUNDDOWN(3600/F132*0.7*(H132-(#REF!/60)),0),IF(D132="Tiện Ren NPT 3/8",ROUNDDOWN(3600/F132*0.8*(H132-(#REF!/60)),0),IF(D132="Khoan Lổ",ROUNDDOWN(3600/F132*0.95*(H132-(#REF!/60)),0))))</f>
        <v>0</v>
      </c>
    </row>
    <row r="133" spans="2:36" x14ac:dyDescent="0.25">
      <c r="B133" s="43"/>
      <c r="C133" s="43"/>
      <c r="D133" s="44"/>
      <c r="E133" s="44"/>
      <c r="F133" s="43"/>
      <c r="G133" s="43"/>
      <c r="H133" s="43"/>
      <c r="I133" s="44"/>
      <c r="J133" s="45"/>
      <c r="K133" s="43"/>
      <c r="L133" s="43"/>
      <c r="M133" s="43"/>
      <c r="N133" s="43"/>
      <c r="W133" s="12"/>
      <c r="AJ133" s="39" t="b">
        <f>IF(D133="Tiện Ø16",ROUNDDOWN(3600/F133*0.7*(H133-(#REF!/60)),0),IF(D133="Tiện Ren NPT 3/8",ROUNDDOWN(3600/F133*0.8*(H133-(#REF!/60)),0),IF(D133="Khoan Lổ",ROUNDDOWN(3600/F133*0.95*(H133-(#REF!/60)),0))))</f>
        <v>0</v>
      </c>
    </row>
    <row r="134" spans="2:36" x14ac:dyDescent="0.25">
      <c r="B134" s="43"/>
      <c r="C134" s="43"/>
      <c r="D134" s="44"/>
      <c r="E134" s="44"/>
      <c r="F134" s="43"/>
      <c r="G134" s="43"/>
      <c r="H134" s="43"/>
      <c r="I134" s="44"/>
      <c r="J134" s="45"/>
      <c r="K134" s="43"/>
      <c r="L134" s="43"/>
      <c r="M134" s="43"/>
      <c r="N134" s="43"/>
      <c r="W134" s="12"/>
      <c r="AJ134" s="39" t="b">
        <f>IF(D134="Tiện Ø16",ROUNDDOWN(3600/F134*0.7*(H134-(#REF!/60)),0),IF(D134="Tiện Ren NPT 3/8",ROUNDDOWN(3600/F134*0.8*(H134-(#REF!/60)),0),IF(D134="Khoan Lổ",ROUNDDOWN(3600/F134*0.95*(H134-(#REF!/60)),0))))</f>
        <v>0</v>
      </c>
    </row>
    <row r="135" spans="2:36" x14ac:dyDescent="0.25">
      <c r="B135" s="43"/>
      <c r="C135" s="43"/>
      <c r="D135" s="44"/>
      <c r="E135" s="44"/>
      <c r="F135" s="43"/>
      <c r="G135" s="43"/>
      <c r="H135" s="43"/>
      <c r="I135" s="44"/>
      <c r="J135" s="45"/>
      <c r="K135" s="43"/>
      <c r="L135" s="43"/>
      <c r="M135" s="43"/>
      <c r="N135" s="43"/>
      <c r="W135" s="12"/>
      <c r="AJ135" s="39" t="b">
        <f>IF(D135="Tiện Ø16",ROUNDDOWN(3600/F135*0.7*(H135-(#REF!/60)),0),IF(D135="Tiện Ren NPT 3/8",ROUNDDOWN(3600/F135*0.8*(H135-(#REF!/60)),0),IF(D135="Khoan Lổ",ROUNDDOWN(3600/F135*0.95*(H135-(#REF!/60)),0))))</f>
        <v>0</v>
      </c>
    </row>
    <row r="136" spans="2:36" x14ac:dyDescent="0.25">
      <c r="B136" s="43"/>
      <c r="C136" s="43"/>
      <c r="D136" s="44"/>
      <c r="E136" s="44"/>
      <c r="F136" s="43"/>
      <c r="G136" s="43"/>
      <c r="H136" s="43"/>
      <c r="I136" s="44"/>
      <c r="J136" s="45"/>
      <c r="K136" s="43"/>
      <c r="L136" s="43"/>
      <c r="M136" s="43"/>
      <c r="N136" s="43"/>
      <c r="W136" s="12"/>
      <c r="AJ136" s="39" t="b">
        <f>IF(D136="Tiện Ø16",ROUNDDOWN(3600/F136*0.7*(H136-(#REF!/60)),0),IF(D136="Tiện Ren NPT 3/8",ROUNDDOWN(3600/F136*0.8*(H136-(#REF!/60)),0),IF(D136="Khoan Lổ",ROUNDDOWN(3600/F136*0.95*(H136-(#REF!/60)),0))))</f>
        <v>0</v>
      </c>
    </row>
    <row r="137" spans="2:36" x14ac:dyDescent="0.25">
      <c r="B137" s="43"/>
      <c r="C137" s="43"/>
      <c r="D137" s="44"/>
      <c r="E137" s="44"/>
      <c r="F137" s="43"/>
      <c r="G137" s="43"/>
      <c r="H137" s="43"/>
      <c r="I137" s="44"/>
      <c r="J137" s="45"/>
      <c r="K137" s="43"/>
      <c r="L137" s="43"/>
      <c r="M137" s="43"/>
      <c r="N137" s="43"/>
      <c r="W137" s="12"/>
      <c r="AJ137" s="39" t="b">
        <f>IF(D137="Tiện Ø16",ROUNDDOWN(3600/F137*0.7*(H137-(#REF!/60)),0),IF(D137="Tiện Ren NPT 3/8",ROUNDDOWN(3600/F137*0.8*(H137-(#REF!/60)),0),IF(D137="Khoan Lổ",ROUNDDOWN(3600/F137*0.95*(H137-(#REF!/60)),0))))</f>
        <v>0</v>
      </c>
    </row>
    <row r="138" spans="2:36" x14ac:dyDescent="0.25">
      <c r="B138" s="43"/>
      <c r="C138" s="43"/>
      <c r="D138" s="44"/>
      <c r="E138" s="44"/>
      <c r="F138" s="43"/>
      <c r="G138" s="43"/>
      <c r="H138" s="43"/>
      <c r="I138" s="44"/>
      <c r="J138" s="45"/>
      <c r="K138" s="43"/>
      <c r="L138" s="43"/>
      <c r="M138" s="43"/>
      <c r="N138" s="43"/>
      <c r="W138" s="12"/>
      <c r="AJ138" s="39" t="b">
        <f>IF(D138="Tiện Ø16",ROUNDDOWN(3600/F138*0.7*(H138-(#REF!/60)),0),IF(D138="Tiện Ren NPT 3/8",ROUNDDOWN(3600/F138*0.8*(H138-(#REF!/60)),0),IF(D138="Khoan Lổ",ROUNDDOWN(3600/F138*0.95*(H138-(#REF!/60)),0))))</f>
        <v>0</v>
      </c>
    </row>
    <row r="139" spans="2:36" x14ac:dyDescent="0.25">
      <c r="B139" s="43"/>
      <c r="C139" s="43"/>
      <c r="D139" s="44"/>
      <c r="E139" s="44"/>
      <c r="F139" s="43"/>
      <c r="G139" s="43"/>
      <c r="H139" s="43"/>
      <c r="I139" s="44"/>
      <c r="J139" s="45"/>
      <c r="K139" s="43"/>
      <c r="L139" s="43"/>
      <c r="M139" s="43"/>
      <c r="N139" s="43"/>
      <c r="W139" s="12"/>
      <c r="AJ139" s="39" t="b">
        <f>IF(D139="Tiện Ø16",ROUNDDOWN(3600/F139*0.7*(H139-(#REF!/60)),0),IF(D139="Tiện Ren NPT 3/8",ROUNDDOWN(3600/F139*0.8*(H139-(#REF!/60)),0),IF(D139="Khoan Lổ",ROUNDDOWN(3600/F139*0.95*(H139-(#REF!/60)),0))))</f>
        <v>0</v>
      </c>
    </row>
    <row r="140" spans="2:36" x14ac:dyDescent="0.25">
      <c r="B140" s="43"/>
      <c r="C140" s="43"/>
      <c r="D140" s="44"/>
      <c r="E140" s="44"/>
      <c r="F140" s="43"/>
      <c r="G140" s="43"/>
      <c r="H140" s="43"/>
      <c r="I140" s="44"/>
      <c r="J140" s="45"/>
      <c r="K140" s="43"/>
      <c r="L140" s="43"/>
      <c r="M140" s="43"/>
      <c r="N140" s="43"/>
      <c r="W140" s="12"/>
      <c r="AJ140" s="39" t="b">
        <f>IF(D140="Tiện Ø16",ROUNDDOWN(3600/F140*0.7*(H140-(#REF!/60)),0),IF(D140="Tiện Ren NPT 3/8",ROUNDDOWN(3600/F140*0.8*(H140-(#REF!/60)),0),IF(D140="Khoan Lổ",ROUNDDOWN(3600/F140*0.95*(H140-(#REF!/60)),0))))</f>
        <v>0</v>
      </c>
    </row>
    <row r="141" spans="2:36" x14ac:dyDescent="0.25">
      <c r="B141" s="43"/>
      <c r="C141" s="43"/>
      <c r="D141" s="44"/>
      <c r="E141" s="44"/>
      <c r="F141" s="43"/>
      <c r="G141" s="43"/>
      <c r="H141" s="43"/>
      <c r="I141" s="44"/>
      <c r="J141" s="45"/>
      <c r="K141" s="43"/>
      <c r="L141" s="43"/>
      <c r="M141" s="43"/>
      <c r="N141" s="43"/>
      <c r="W141" s="12"/>
      <c r="AJ141" s="39" t="b">
        <f>IF(D141="Tiện Ø16",ROUNDDOWN(3600/F141*0.7*(H141-(#REF!/60)),0),IF(D141="Tiện Ren NPT 3/8",ROUNDDOWN(3600/F141*0.8*(H141-(#REF!/60)),0),IF(D141="Khoan Lổ",ROUNDDOWN(3600/F141*0.95*(H141-(#REF!/60)),0))))</f>
        <v>0</v>
      </c>
    </row>
    <row r="142" spans="2:36" x14ac:dyDescent="0.25">
      <c r="B142" s="43"/>
      <c r="C142" s="43"/>
      <c r="D142" s="44"/>
      <c r="E142" s="44"/>
      <c r="F142" s="43"/>
      <c r="G142" s="43"/>
      <c r="H142" s="43"/>
      <c r="I142" s="44"/>
      <c r="J142" s="45"/>
      <c r="K142" s="43"/>
      <c r="L142" s="43"/>
      <c r="M142" s="43"/>
      <c r="N142" s="43"/>
      <c r="W142" s="12"/>
      <c r="AJ142" s="39" t="b">
        <f>IF(D142="Tiện Ø16",ROUNDDOWN(3600/F142*0.7*(H142-(#REF!/60)),0),IF(D142="Tiện Ren NPT 3/8",ROUNDDOWN(3600/F142*0.8*(H142-(#REF!/60)),0),IF(D142="Khoan Lổ",ROUNDDOWN(3600/F142*0.95*(H142-(#REF!/60)),0))))</f>
        <v>0</v>
      </c>
    </row>
    <row r="143" spans="2:36" x14ac:dyDescent="0.25">
      <c r="B143" s="43"/>
      <c r="C143" s="43"/>
      <c r="D143" s="44"/>
      <c r="E143" s="44"/>
      <c r="F143" s="43"/>
      <c r="G143" s="43"/>
      <c r="H143" s="43"/>
      <c r="I143" s="44"/>
      <c r="J143" s="45"/>
      <c r="K143" s="43"/>
      <c r="L143" s="43"/>
      <c r="M143" s="43"/>
      <c r="N143" s="43"/>
      <c r="W143" s="12"/>
      <c r="AJ143" s="39" t="b">
        <f>IF(D143="Tiện Ø16",ROUNDDOWN(3600/F143*0.7*(H143-(#REF!/60)),0),IF(D143="Tiện Ren NPT 3/8",ROUNDDOWN(3600/F143*0.8*(H143-(#REF!/60)),0),IF(D143="Khoan Lổ",ROUNDDOWN(3600/F143*0.95*(H143-(#REF!/60)),0))))</f>
        <v>0</v>
      </c>
    </row>
    <row r="144" spans="2:36" x14ac:dyDescent="0.25">
      <c r="B144" s="43"/>
      <c r="C144" s="43"/>
      <c r="D144" s="44"/>
      <c r="E144" s="44"/>
      <c r="F144" s="43"/>
      <c r="G144" s="43"/>
      <c r="H144" s="43"/>
      <c r="I144" s="44"/>
      <c r="J144" s="45"/>
      <c r="K144" s="43"/>
      <c r="L144" s="43"/>
      <c r="M144" s="43"/>
      <c r="N144" s="43"/>
      <c r="W144" s="12"/>
      <c r="AJ144" s="39" t="b">
        <f>IF(D144="Tiện Ø16",ROUNDDOWN(3600/F144*0.7*(H144-(#REF!/60)),0),IF(D144="Tiện Ren NPT 3/8",ROUNDDOWN(3600/F144*0.8*(H144-(#REF!/60)),0),IF(D144="Khoan Lổ",ROUNDDOWN(3600/F144*0.95*(H144-(#REF!/60)),0))))</f>
        <v>0</v>
      </c>
    </row>
    <row r="145" spans="2:36" x14ac:dyDescent="0.25">
      <c r="B145" s="43"/>
      <c r="C145" s="43"/>
      <c r="D145" s="44"/>
      <c r="E145" s="44"/>
      <c r="F145" s="43"/>
      <c r="G145" s="43"/>
      <c r="H145" s="43"/>
      <c r="I145" s="44"/>
      <c r="J145" s="45"/>
      <c r="K145" s="43"/>
      <c r="L145" s="43"/>
      <c r="M145" s="43"/>
      <c r="N145" s="43"/>
      <c r="W145" s="12"/>
      <c r="AJ145" s="39" t="b">
        <f>IF(D145="Tiện Ø16",ROUNDDOWN(3600/F145*0.7*(H145-(#REF!/60)),0),IF(D145="Tiện Ren NPT 3/8",ROUNDDOWN(3600/F145*0.8*(H145-(#REF!/60)),0),IF(D145="Khoan Lổ",ROUNDDOWN(3600/F145*0.95*(H145-(#REF!/60)),0))))</f>
        <v>0</v>
      </c>
    </row>
    <row r="146" spans="2:36" x14ac:dyDescent="0.25">
      <c r="B146" s="43"/>
      <c r="C146" s="43"/>
      <c r="D146" s="44"/>
      <c r="E146" s="44"/>
      <c r="F146" s="43"/>
      <c r="G146" s="43"/>
      <c r="H146" s="43"/>
      <c r="I146" s="44"/>
      <c r="J146" s="45"/>
      <c r="K146" s="43"/>
      <c r="L146" s="43"/>
      <c r="M146" s="43"/>
      <c r="N146" s="43"/>
      <c r="W146" s="12"/>
      <c r="AJ146" s="39" t="b">
        <f>IF(D146="Tiện Ø16",ROUNDDOWN(3600/F146*0.7*(H146-(#REF!/60)),0),IF(D146="Tiện Ren NPT 3/8",ROUNDDOWN(3600/F146*0.8*(H146-(#REF!/60)),0),IF(D146="Khoan Lổ",ROUNDDOWN(3600/F146*0.95*(H146-(#REF!/60)),0))))</f>
        <v>0</v>
      </c>
    </row>
    <row r="147" spans="2:36" x14ac:dyDescent="0.25">
      <c r="B147" s="43"/>
      <c r="C147" s="43"/>
      <c r="D147" s="44"/>
      <c r="E147" s="44"/>
      <c r="F147" s="43"/>
      <c r="G147" s="43"/>
      <c r="H147" s="43"/>
      <c r="I147" s="44"/>
      <c r="J147" s="45"/>
      <c r="K147" s="43"/>
      <c r="L147" s="43"/>
      <c r="M147" s="43"/>
      <c r="N147" s="43"/>
      <c r="W147" s="12"/>
      <c r="AJ147" s="39" t="b">
        <f>IF(D147="Tiện Ø16",ROUNDDOWN(3600/F147*0.7*(H147-(#REF!/60)),0),IF(D147="Tiện Ren NPT 3/8",ROUNDDOWN(3600/F147*0.8*(H147-(#REF!/60)),0),IF(D147="Khoan Lổ",ROUNDDOWN(3600/F147*0.95*(H147-(#REF!/60)),0))))</f>
        <v>0</v>
      </c>
    </row>
    <row r="148" spans="2:36" x14ac:dyDescent="0.25">
      <c r="B148" s="43"/>
      <c r="C148" s="43"/>
      <c r="D148" s="44"/>
      <c r="E148" s="44"/>
      <c r="F148" s="43"/>
      <c r="G148" s="43"/>
      <c r="H148" s="43"/>
      <c r="I148" s="44"/>
      <c r="J148" s="45"/>
      <c r="K148" s="43"/>
      <c r="L148" s="43"/>
      <c r="M148" s="43"/>
      <c r="N148" s="43"/>
      <c r="W148" s="12"/>
      <c r="AJ148" s="39" t="b">
        <f>IF(D148="Tiện Ø16",ROUNDDOWN(3600/F148*0.7*(H148-(#REF!/60)),0),IF(D148="Tiện Ren NPT 3/8",ROUNDDOWN(3600/F148*0.8*(H148-(#REF!/60)),0),IF(D148="Khoan Lổ",ROUNDDOWN(3600/F148*0.95*(H148-(#REF!/60)),0))))</f>
        <v>0</v>
      </c>
    </row>
    <row r="149" spans="2:36" x14ac:dyDescent="0.25">
      <c r="B149" s="43"/>
      <c r="C149" s="43"/>
      <c r="D149" s="44"/>
      <c r="E149" s="44"/>
      <c r="F149" s="43"/>
      <c r="G149" s="43"/>
      <c r="H149" s="43"/>
      <c r="I149" s="44"/>
      <c r="J149" s="45"/>
      <c r="K149" s="43"/>
      <c r="L149" s="43"/>
      <c r="M149" s="43"/>
      <c r="N149" s="43"/>
      <c r="W149" s="12"/>
      <c r="AJ149" s="39" t="b">
        <f>IF(D149="Tiện Ø16",ROUNDDOWN(3600/F149*0.7*(H149-(#REF!/60)),0),IF(D149="Tiện Ren NPT 3/8",ROUNDDOWN(3600/F149*0.8*(H149-(#REF!/60)),0),IF(D149="Khoan Lổ",ROUNDDOWN(3600/F149*0.95*(H149-(#REF!/60)),0))))</f>
        <v>0</v>
      </c>
    </row>
    <row r="150" spans="2:36" x14ac:dyDescent="0.25">
      <c r="B150" s="43"/>
      <c r="C150" s="43"/>
      <c r="D150" s="44"/>
      <c r="E150" s="44"/>
      <c r="F150" s="43"/>
      <c r="G150" s="43"/>
      <c r="H150" s="43"/>
      <c r="I150" s="44"/>
      <c r="J150" s="45"/>
      <c r="K150" s="43"/>
      <c r="L150" s="43"/>
      <c r="M150" s="43"/>
      <c r="N150" s="43"/>
      <c r="W150" s="12"/>
      <c r="AJ150" s="39" t="b">
        <f>IF(D150="Tiện Ø16",ROUNDDOWN(3600/F150*0.7*(H150-(#REF!/60)),0),IF(D150="Tiện Ren NPT 3/8",ROUNDDOWN(3600/F150*0.8*(H150-(#REF!/60)),0),IF(D150="Khoan Lổ",ROUNDDOWN(3600/F150*0.95*(H150-(#REF!/60)),0))))</f>
        <v>0</v>
      </c>
    </row>
    <row r="151" spans="2:36" x14ac:dyDescent="0.25">
      <c r="B151" s="43"/>
      <c r="C151" s="43"/>
      <c r="D151" s="44"/>
      <c r="E151" s="44"/>
      <c r="F151" s="43"/>
      <c r="G151" s="43"/>
      <c r="H151" s="43"/>
      <c r="I151" s="44"/>
      <c r="J151" s="45"/>
      <c r="K151" s="43"/>
      <c r="L151" s="43"/>
      <c r="M151" s="43"/>
      <c r="N151" s="43"/>
      <c r="W151" s="12"/>
      <c r="AJ151" s="39" t="b">
        <f>IF(D151="Tiện Ø16",ROUNDDOWN(3600/F151*0.7*(H151-(#REF!/60)),0),IF(D151="Tiện Ren NPT 3/8",ROUNDDOWN(3600/F151*0.8*(H151-(#REF!/60)),0),IF(D151="Khoan Lổ",ROUNDDOWN(3600/F151*0.95*(H151-(#REF!/60)),0))))</f>
        <v>0</v>
      </c>
    </row>
    <row r="152" spans="2:36" x14ac:dyDescent="0.25">
      <c r="B152" s="43"/>
      <c r="C152" s="43"/>
      <c r="D152" s="44"/>
      <c r="E152" s="44"/>
      <c r="F152" s="43"/>
      <c r="G152" s="43"/>
      <c r="H152" s="43"/>
      <c r="I152" s="44"/>
      <c r="J152" s="45"/>
      <c r="K152" s="43"/>
      <c r="L152" s="43"/>
      <c r="M152" s="43"/>
      <c r="N152" s="43"/>
      <c r="W152" s="12"/>
      <c r="AJ152" s="39" t="b">
        <f>IF(D152="Tiện Ø16",ROUNDDOWN(3600/F152*0.7*(H152-(#REF!/60)),0),IF(D152="Tiện Ren NPT 3/8",ROUNDDOWN(3600/F152*0.8*(H152-(#REF!/60)),0),IF(D152="Khoan Lổ",ROUNDDOWN(3600/F152*0.95*(H152-(#REF!/60)),0))))</f>
        <v>0</v>
      </c>
    </row>
    <row r="153" spans="2:36" x14ac:dyDescent="0.25">
      <c r="B153" s="43"/>
      <c r="C153" s="43"/>
      <c r="D153" s="44"/>
      <c r="E153" s="44"/>
      <c r="F153" s="43"/>
      <c r="G153" s="43"/>
      <c r="H153" s="43"/>
      <c r="I153" s="44"/>
      <c r="J153" s="45"/>
      <c r="K153" s="43"/>
      <c r="L153" s="43"/>
      <c r="M153" s="43"/>
      <c r="N153" s="43"/>
      <c r="W153" s="12"/>
      <c r="AJ153" s="39" t="b">
        <f>IF(D153="Tiện Ø16",ROUNDDOWN(3600/F153*0.7*(H153-(#REF!/60)),0),IF(D153="Tiện Ren NPT 3/8",ROUNDDOWN(3600/F153*0.8*(H153-(#REF!/60)),0),IF(D153="Khoan Lổ",ROUNDDOWN(3600/F153*0.95*(H153-(#REF!/60)),0))))</f>
        <v>0</v>
      </c>
    </row>
    <row r="154" spans="2:36" x14ac:dyDescent="0.25">
      <c r="B154" s="43"/>
      <c r="C154" s="43"/>
      <c r="D154" s="44"/>
      <c r="E154" s="44"/>
      <c r="F154" s="43"/>
      <c r="G154" s="43"/>
      <c r="H154" s="43"/>
      <c r="I154" s="44"/>
      <c r="J154" s="45"/>
      <c r="K154" s="43"/>
      <c r="L154" s="43"/>
      <c r="M154" s="43"/>
      <c r="N154" s="43"/>
      <c r="W154" s="12"/>
      <c r="AJ154" s="39" t="b">
        <f>IF(D154="Tiện Ø16",ROUNDDOWN(3600/F154*0.7*(H154-(#REF!/60)),0),IF(D154="Tiện Ren NPT 3/8",ROUNDDOWN(3600/F154*0.8*(H154-(#REF!/60)),0),IF(D154="Khoan Lổ",ROUNDDOWN(3600/F154*0.95*(H154-(#REF!/60)),0))))</f>
        <v>0</v>
      </c>
    </row>
    <row r="155" spans="2:36" x14ac:dyDescent="0.25">
      <c r="B155" s="43"/>
      <c r="C155" s="43"/>
      <c r="D155" s="44"/>
      <c r="E155" s="44"/>
      <c r="F155" s="43"/>
      <c r="G155" s="43"/>
      <c r="H155" s="43"/>
      <c r="I155" s="44"/>
      <c r="J155" s="45"/>
      <c r="K155" s="43"/>
      <c r="L155" s="43"/>
      <c r="M155" s="43"/>
      <c r="N155" s="43"/>
      <c r="W155" s="12"/>
      <c r="AJ155" s="39" t="b">
        <f>IF(D155="Tiện Ø16",ROUNDDOWN(3600/F155*0.7*(H155-(#REF!/60)),0),IF(D155="Tiện Ren NPT 3/8",ROUNDDOWN(3600/F155*0.8*(H155-(#REF!/60)),0),IF(D155="Khoan Lổ",ROUNDDOWN(3600/F155*0.95*(H155-(#REF!/60)),0))))</f>
        <v>0</v>
      </c>
    </row>
    <row r="156" spans="2:36" x14ac:dyDescent="0.25">
      <c r="B156" s="43"/>
      <c r="C156" s="43"/>
      <c r="D156" s="44"/>
      <c r="E156" s="44"/>
      <c r="F156" s="43"/>
      <c r="G156" s="43"/>
      <c r="H156" s="43"/>
      <c r="I156" s="44"/>
      <c r="J156" s="45"/>
      <c r="K156" s="43"/>
      <c r="L156" s="43"/>
      <c r="M156" s="43"/>
      <c r="N156" s="43"/>
      <c r="W156" s="12"/>
      <c r="AJ156" s="39" t="b">
        <f>IF(D156="Tiện Ø16",ROUNDDOWN(3600/F156*0.7*(H156-(#REF!/60)),0),IF(D156="Tiện Ren NPT 3/8",ROUNDDOWN(3600/F156*0.8*(H156-(#REF!/60)),0),IF(D156="Khoan Lổ",ROUNDDOWN(3600/F156*0.95*(H156-(#REF!/60)),0))))</f>
        <v>0</v>
      </c>
    </row>
    <row r="157" spans="2:36" x14ac:dyDescent="0.25">
      <c r="B157" s="43"/>
      <c r="C157" s="43"/>
      <c r="D157" s="44"/>
      <c r="E157" s="44"/>
      <c r="F157" s="43"/>
      <c r="G157" s="43"/>
      <c r="H157" s="43"/>
      <c r="I157" s="44"/>
      <c r="J157" s="45"/>
      <c r="K157" s="43"/>
      <c r="L157" s="43"/>
      <c r="M157" s="43"/>
      <c r="N157" s="43"/>
      <c r="W157" s="12"/>
      <c r="AJ157" s="39" t="b">
        <f>IF(D157="Tiện Ø16",ROUNDDOWN(3600/F157*0.7*(H157-(#REF!/60)),0),IF(D157="Tiện Ren NPT 3/8",ROUNDDOWN(3600/F157*0.8*(H157-(#REF!/60)),0),IF(D157="Khoan Lổ",ROUNDDOWN(3600/F157*0.95*(H157-(#REF!/60)),0))))</f>
        <v>0</v>
      </c>
    </row>
    <row r="158" spans="2:36" x14ac:dyDescent="0.25">
      <c r="B158" s="43"/>
      <c r="C158" s="43"/>
      <c r="D158" s="44"/>
      <c r="E158" s="44"/>
      <c r="F158" s="43"/>
      <c r="G158" s="43"/>
      <c r="H158" s="43"/>
      <c r="I158" s="44"/>
      <c r="J158" s="45"/>
      <c r="K158" s="43"/>
      <c r="L158" s="43"/>
      <c r="M158" s="43"/>
      <c r="N158" s="43"/>
      <c r="W158" s="12"/>
      <c r="AJ158" s="39" t="b">
        <f>IF(D158="Tiện Ø16",ROUNDDOWN(3600/F158*0.7*(H158-(#REF!/60)),0),IF(D158="Tiện Ren NPT 3/8",ROUNDDOWN(3600/F158*0.8*(H158-(#REF!/60)),0),IF(D158="Khoan Lổ",ROUNDDOWN(3600/F158*0.95*(H158-(#REF!/60)),0))))</f>
        <v>0</v>
      </c>
    </row>
    <row r="159" spans="2:36" x14ac:dyDescent="0.25">
      <c r="B159" s="43"/>
      <c r="C159" s="43"/>
      <c r="D159" s="44"/>
      <c r="E159" s="44"/>
      <c r="F159" s="43"/>
      <c r="G159" s="43"/>
      <c r="H159" s="43"/>
      <c r="I159" s="44"/>
      <c r="J159" s="45"/>
      <c r="K159" s="43"/>
      <c r="L159" s="43"/>
      <c r="M159" s="43"/>
      <c r="N159" s="43"/>
      <c r="W159" s="12"/>
      <c r="AJ159" s="39" t="b">
        <f>IF(D159="Tiện Ø16",ROUNDDOWN(3600/F159*0.7*(H159-(#REF!/60)),0),IF(D159="Tiện Ren NPT 3/8",ROUNDDOWN(3600/F159*0.8*(H159-(#REF!/60)),0),IF(D159="Khoan Lổ",ROUNDDOWN(3600/F159*0.95*(H159-(#REF!/60)),0))))</f>
        <v>0</v>
      </c>
    </row>
    <row r="160" spans="2:36" x14ac:dyDescent="0.25">
      <c r="B160" s="43"/>
      <c r="C160" s="43"/>
      <c r="D160" s="44"/>
      <c r="E160" s="44"/>
      <c r="F160" s="43"/>
      <c r="G160" s="43"/>
      <c r="H160" s="43"/>
      <c r="I160" s="44"/>
      <c r="J160" s="45"/>
      <c r="K160" s="43"/>
      <c r="L160" s="43"/>
      <c r="M160" s="43"/>
      <c r="N160" s="43"/>
      <c r="W160" s="12"/>
      <c r="AJ160" s="39" t="b">
        <f>IF(D160="Tiện Ø16",ROUNDDOWN(3600/F160*0.7*(H160-(#REF!/60)),0),IF(D160="Tiện Ren NPT 3/8",ROUNDDOWN(3600/F160*0.8*(H160-(#REF!/60)),0),IF(D160="Khoan Lổ",ROUNDDOWN(3600/F160*0.95*(H160-(#REF!/60)),0))))</f>
        <v>0</v>
      </c>
    </row>
    <row r="161" spans="2:36" x14ac:dyDescent="0.25">
      <c r="B161" s="43"/>
      <c r="C161" s="43"/>
      <c r="D161" s="44"/>
      <c r="E161" s="44"/>
      <c r="F161" s="43"/>
      <c r="G161" s="43"/>
      <c r="H161" s="43"/>
      <c r="I161" s="44"/>
      <c r="J161" s="45"/>
      <c r="K161" s="43"/>
      <c r="L161" s="43"/>
      <c r="M161" s="43"/>
      <c r="N161" s="43"/>
      <c r="W161" s="12"/>
      <c r="AJ161" s="39" t="b">
        <f>IF(D161="Tiện Ø16",ROUNDDOWN(3600/F161*0.7*(H161-(#REF!/60)),0),IF(D161="Tiện Ren NPT 3/8",ROUNDDOWN(3600/F161*0.8*(H161-(#REF!/60)),0),IF(D161="Khoan Lổ",ROUNDDOWN(3600/F161*0.95*(H161-(#REF!/60)),0))))</f>
        <v>0</v>
      </c>
    </row>
    <row r="162" spans="2:36" x14ac:dyDescent="0.25">
      <c r="B162" s="43"/>
      <c r="C162" s="43"/>
      <c r="D162" s="44"/>
      <c r="E162" s="44"/>
      <c r="F162" s="43"/>
      <c r="G162" s="43"/>
      <c r="H162" s="43"/>
      <c r="I162" s="44"/>
      <c r="J162" s="45"/>
      <c r="K162" s="43"/>
      <c r="L162" s="43"/>
      <c r="M162" s="43"/>
      <c r="N162" s="43"/>
      <c r="W162" s="12"/>
      <c r="AJ162" s="39" t="b">
        <f>IF(D162="Tiện Ø16",ROUNDDOWN(3600/F162*0.7*(H162-(#REF!/60)),0),IF(D162="Tiện Ren NPT 3/8",ROUNDDOWN(3600/F162*0.8*(H162-(#REF!/60)),0),IF(D162="Khoan Lổ",ROUNDDOWN(3600/F162*0.95*(H162-(#REF!/60)),0))))</f>
        <v>0</v>
      </c>
    </row>
    <row r="163" spans="2:36" x14ac:dyDescent="0.25">
      <c r="B163" s="43"/>
      <c r="C163" s="43"/>
      <c r="D163" s="44"/>
      <c r="E163" s="44"/>
      <c r="F163" s="43"/>
      <c r="G163" s="43"/>
      <c r="H163" s="43"/>
      <c r="I163" s="44"/>
      <c r="J163" s="45"/>
      <c r="K163" s="43"/>
      <c r="L163" s="43"/>
      <c r="M163" s="43"/>
      <c r="N163" s="43"/>
      <c r="W163" s="12"/>
      <c r="AJ163" s="39" t="b">
        <f>IF(D163="Tiện Ø16",ROUNDDOWN(3600/F163*0.7*(H163-(#REF!/60)),0),IF(D163="Tiện Ren NPT 3/8",ROUNDDOWN(3600/F163*0.8*(H163-(#REF!/60)),0),IF(D163="Khoan Lổ",ROUNDDOWN(3600/F163*0.95*(H163-(#REF!/60)),0))))</f>
        <v>0</v>
      </c>
    </row>
    <row r="164" spans="2:36" x14ac:dyDescent="0.25">
      <c r="B164" s="43"/>
      <c r="C164" s="43"/>
      <c r="D164" s="44"/>
      <c r="E164" s="44"/>
      <c r="F164" s="43"/>
      <c r="G164" s="43"/>
      <c r="H164" s="43"/>
      <c r="I164" s="44"/>
      <c r="J164" s="45"/>
      <c r="K164" s="43"/>
      <c r="L164" s="43"/>
      <c r="M164" s="43"/>
      <c r="N164" s="43"/>
      <c r="W164" s="12"/>
      <c r="AJ164" s="39" t="b">
        <f>IF(D164="Tiện Ø16",ROUNDDOWN(3600/F164*0.7*(H164-(#REF!/60)),0),IF(D164="Tiện Ren NPT 3/8",ROUNDDOWN(3600/F164*0.8*(H164-(#REF!/60)),0),IF(D164="Khoan Lổ",ROUNDDOWN(3600/F164*0.95*(H164-(#REF!/60)),0))))</f>
        <v>0</v>
      </c>
    </row>
    <row r="165" spans="2:36" x14ac:dyDescent="0.25">
      <c r="B165" s="43"/>
      <c r="C165" s="43"/>
      <c r="D165" s="44"/>
      <c r="E165" s="44"/>
      <c r="F165" s="43"/>
      <c r="G165" s="43"/>
      <c r="H165" s="43"/>
      <c r="I165" s="44"/>
      <c r="J165" s="45"/>
      <c r="K165" s="43"/>
      <c r="L165" s="43"/>
      <c r="M165" s="43"/>
      <c r="N165" s="43"/>
      <c r="W165" s="12"/>
      <c r="AJ165" s="39" t="b">
        <f>IF(D165="Tiện Ø16",ROUNDDOWN(3600/F165*0.7*(H165-(#REF!/60)),0),IF(D165="Tiện Ren NPT 3/8",ROUNDDOWN(3600/F165*0.8*(H165-(#REF!/60)),0),IF(D165="Khoan Lổ",ROUNDDOWN(3600/F165*0.95*(H165-(#REF!/60)),0))))</f>
        <v>0</v>
      </c>
    </row>
    <row r="166" spans="2:36" x14ac:dyDescent="0.25">
      <c r="B166" s="43"/>
      <c r="C166" s="43"/>
      <c r="D166" s="44"/>
      <c r="E166" s="44"/>
      <c r="F166" s="43"/>
      <c r="G166" s="43"/>
      <c r="H166" s="43"/>
      <c r="I166" s="44"/>
      <c r="J166" s="45"/>
      <c r="K166" s="43"/>
      <c r="L166" s="43"/>
      <c r="M166" s="43"/>
      <c r="N166" s="43"/>
      <c r="W166" s="12"/>
      <c r="AJ166" s="39" t="b">
        <f>IF(D166="Tiện Ø16",ROUNDDOWN(3600/F166*0.7*(H166-(#REF!/60)),0),IF(D166="Tiện Ren NPT 3/8",ROUNDDOWN(3600/F166*0.8*(H166-(#REF!/60)),0),IF(D166="Khoan Lổ",ROUNDDOWN(3600/F166*0.95*(H166-(#REF!/60)),0))))</f>
        <v>0</v>
      </c>
    </row>
    <row r="167" spans="2:36" x14ac:dyDescent="0.25">
      <c r="B167" s="43"/>
      <c r="C167" s="43"/>
      <c r="D167" s="44"/>
      <c r="E167" s="44"/>
      <c r="F167" s="43"/>
      <c r="G167" s="43"/>
      <c r="H167" s="43"/>
      <c r="I167" s="44"/>
      <c r="J167" s="45"/>
      <c r="K167" s="43"/>
      <c r="L167" s="43"/>
      <c r="M167" s="43"/>
      <c r="N167" s="43"/>
      <c r="W167" s="12"/>
      <c r="AJ167" s="39" t="b">
        <f>IF(D167="Tiện Ø16",ROUNDDOWN(3600/F167*0.7*(H167-(#REF!/60)),0),IF(D167="Tiện Ren NPT 3/8",ROUNDDOWN(3600/F167*0.8*(H167-(#REF!/60)),0),IF(D167="Khoan Lổ",ROUNDDOWN(3600/F167*0.95*(H167-(#REF!/60)),0))))</f>
        <v>0</v>
      </c>
    </row>
    <row r="168" spans="2:36" x14ac:dyDescent="0.25">
      <c r="B168" s="43"/>
      <c r="C168" s="43"/>
      <c r="D168" s="44"/>
      <c r="E168" s="44"/>
      <c r="F168" s="43"/>
      <c r="G168" s="43"/>
      <c r="H168" s="43"/>
      <c r="I168" s="44"/>
      <c r="J168" s="45"/>
      <c r="K168" s="43"/>
      <c r="L168" s="43"/>
      <c r="M168" s="43"/>
      <c r="N168" s="43"/>
      <c r="W168" s="12"/>
      <c r="AJ168" s="39" t="b">
        <f>IF(D168="Tiện Ø16",ROUNDDOWN(3600/F168*0.7*(H168-(#REF!/60)),0),IF(D168="Tiện Ren NPT 3/8",ROUNDDOWN(3600/F168*0.8*(H168-(#REF!/60)),0),IF(D168="Khoan Lổ",ROUNDDOWN(3600/F168*0.95*(H168-(#REF!/60)),0))))</f>
        <v>0</v>
      </c>
    </row>
    <row r="169" spans="2:36" x14ac:dyDescent="0.25">
      <c r="B169" s="43"/>
      <c r="C169" s="43"/>
      <c r="D169" s="44"/>
      <c r="E169" s="44"/>
      <c r="F169" s="43"/>
      <c r="G169" s="43"/>
      <c r="H169" s="43"/>
      <c r="I169" s="44"/>
      <c r="J169" s="45"/>
      <c r="K169" s="43"/>
      <c r="L169" s="43"/>
      <c r="M169" s="43"/>
      <c r="N169" s="43"/>
      <c r="W169" s="12"/>
      <c r="AJ169" s="39" t="b">
        <f>IF(D169="Tiện Ø16",ROUNDDOWN(3600/F169*0.7*(H169-(#REF!/60)),0),IF(D169="Tiện Ren NPT 3/8",ROUNDDOWN(3600/F169*0.8*(H169-(#REF!/60)),0),IF(D169="Khoan Lổ",ROUNDDOWN(3600/F169*0.95*(H169-(#REF!/60)),0))))</f>
        <v>0</v>
      </c>
    </row>
    <row r="170" spans="2:36" x14ac:dyDescent="0.25">
      <c r="B170" s="43"/>
      <c r="C170" s="43"/>
      <c r="D170" s="44"/>
      <c r="E170" s="44"/>
      <c r="F170" s="43"/>
      <c r="G170" s="43"/>
      <c r="H170" s="43"/>
      <c r="I170" s="44"/>
      <c r="J170" s="45"/>
      <c r="K170" s="43"/>
      <c r="L170" s="43"/>
      <c r="M170" s="43"/>
      <c r="N170" s="43"/>
      <c r="W170" s="12"/>
      <c r="AJ170" s="39" t="b">
        <f>IF(D170="Tiện Ø16",ROUNDDOWN(3600/F170*0.7*(H170-(#REF!/60)),0),IF(D170="Tiện Ren NPT 3/8",ROUNDDOWN(3600/F170*0.8*(H170-(#REF!/60)),0),IF(D170="Khoan Lổ",ROUNDDOWN(3600/F170*0.95*(H170-(#REF!/60)),0))))</f>
        <v>0</v>
      </c>
    </row>
    <row r="171" spans="2:36" x14ac:dyDescent="0.25">
      <c r="B171" s="43"/>
      <c r="C171" s="43"/>
      <c r="D171" s="44"/>
      <c r="E171" s="44"/>
      <c r="F171" s="43"/>
      <c r="G171" s="43"/>
      <c r="H171" s="43"/>
      <c r="I171" s="44"/>
      <c r="J171" s="45"/>
      <c r="K171" s="43"/>
      <c r="L171" s="43"/>
      <c r="M171" s="43"/>
      <c r="N171" s="43"/>
      <c r="W171" s="12"/>
      <c r="AJ171" s="39" t="b">
        <f>IF(D171="Tiện Ø16",ROUNDDOWN(3600/F171*0.7*(H171-(#REF!/60)),0),IF(D171="Tiện Ren NPT 3/8",ROUNDDOWN(3600/F171*0.8*(H171-(#REF!/60)),0),IF(D171="Khoan Lổ",ROUNDDOWN(3600/F171*0.95*(H171-(#REF!/60)),0))))</f>
        <v>0</v>
      </c>
    </row>
    <row r="172" spans="2:36" x14ac:dyDescent="0.25">
      <c r="B172" s="43"/>
      <c r="C172" s="43"/>
      <c r="D172" s="44"/>
      <c r="E172" s="44"/>
      <c r="F172" s="43"/>
      <c r="G172" s="43"/>
      <c r="H172" s="43"/>
      <c r="I172" s="44"/>
      <c r="J172" s="45"/>
      <c r="K172" s="43"/>
      <c r="L172" s="43"/>
      <c r="M172" s="43"/>
      <c r="N172" s="43"/>
      <c r="W172" s="12"/>
      <c r="AJ172" s="39" t="b">
        <f>IF(D172="Tiện Ø16",ROUNDDOWN(3600/F172*0.7*(H172-(#REF!/60)),0),IF(D172="Tiện Ren NPT 3/8",ROUNDDOWN(3600/F172*0.8*(H172-(#REF!/60)),0),IF(D172="Khoan Lổ",ROUNDDOWN(3600/F172*0.95*(H172-(#REF!/60)),0))))</f>
        <v>0</v>
      </c>
    </row>
    <row r="173" spans="2:36" x14ac:dyDescent="0.25">
      <c r="B173" s="43"/>
      <c r="C173" s="43"/>
      <c r="D173" s="44"/>
      <c r="E173" s="44"/>
      <c r="F173" s="43"/>
      <c r="G173" s="43"/>
      <c r="H173" s="43"/>
      <c r="I173" s="44"/>
      <c r="J173" s="45"/>
      <c r="K173" s="43"/>
      <c r="L173" s="43"/>
      <c r="M173" s="43"/>
      <c r="N173" s="43"/>
      <c r="W173" s="12"/>
      <c r="AJ173" s="39" t="b">
        <f>IF(D173="Tiện Ø16",ROUNDDOWN(3600/F173*0.7*(H173-(#REF!/60)),0),IF(D173="Tiện Ren NPT 3/8",ROUNDDOWN(3600/F173*0.8*(H173-(#REF!/60)),0),IF(D173="Khoan Lổ",ROUNDDOWN(3600/F173*0.95*(H173-(#REF!/60)),0))))</f>
        <v>0</v>
      </c>
    </row>
    <row r="174" spans="2:36" x14ac:dyDescent="0.25">
      <c r="B174" s="43"/>
      <c r="C174" s="43"/>
      <c r="D174" s="44"/>
      <c r="E174" s="44"/>
      <c r="F174" s="43"/>
      <c r="G174" s="43"/>
      <c r="H174" s="43"/>
      <c r="I174" s="44"/>
      <c r="J174" s="45"/>
      <c r="K174" s="43"/>
      <c r="L174" s="43"/>
      <c r="M174" s="43"/>
      <c r="N174" s="43"/>
      <c r="W174" s="12"/>
      <c r="AJ174" s="39" t="b">
        <f>IF(D174="Tiện Ø16",ROUNDDOWN(3600/F174*0.7*(H174-(#REF!/60)),0),IF(D174="Tiện Ren NPT 3/8",ROUNDDOWN(3600/F174*0.8*(H174-(#REF!/60)),0),IF(D174="Khoan Lổ",ROUNDDOWN(3600/F174*0.95*(H174-(#REF!/60)),0))))</f>
        <v>0</v>
      </c>
    </row>
    <row r="175" spans="2:36" x14ac:dyDescent="0.25">
      <c r="B175" s="43"/>
      <c r="C175" s="43"/>
      <c r="D175" s="44"/>
      <c r="E175" s="44"/>
      <c r="F175" s="43"/>
      <c r="G175" s="43"/>
      <c r="H175" s="43"/>
      <c r="I175" s="44"/>
      <c r="J175" s="45"/>
      <c r="K175" s="43"/>
      <c r="L175" s="43"/>
      <c r="M175" s="43"/>
      <c r="N175" s="43"/>
      <c r="W175" s="12"/>
      <c r="AJ175" s="39" t="b">
        <f>IF(D175="Tiện Ø16",ROUNDDOWN(3600/F175*0.7*(H175-(#REF!/60)),0),IF(D175="Tiện Ren NPT 3/8",ROUNDDOWN(3600/F175*0.8*(H175-(#REF!/60)),0),IF(D175="Khoan Lổ",ROUNDDOWN(3600/F175*0.95*(H175-(#REF!/60)),0))))</f>
        <v>0</v>
      </c>
    </row>
    <row r="176" spans="2:36" x14ac:dyDescent="0.25">
      <c r="B176" s="43"/>
      <c r="C176" s="43"/>
      <c r="D176" s="44"/>
      <c r="E176" s="44"/>
      <c r="F176" s="43"/>
      <c r="G176" s="43"/>
      <c r="H176" s="43"/>
      <c r="I176" s="44"/>
      <c r="J176" s="45"/>
      <c r="K176" s="43"/>
      <c r="L176" s="43"/>
      <c r="M176" s="43"/>
      <c r="N176" s="43"/>
      <c r="W176" s="12"/>
      <c r="AJ176" s="39" t="b">
        <f>IF(D176="Tiện Ø16",ROUNDDOWN(3600/F176*0.7*(H176-(#REF!/60)),0),IF(D176="Tiện Ren NPT 3/8",ROUNDDOWN(3600/F176*0.8*(H176-(#REF!/60)),0),IF(D176="Khoan Lổ",ROUNDDOWN(3600/F176*0.95*(H176-(#REF!/60)),0))))</f>
        <v>0</v>
      </c>
    </row>
    <row r="177" spans="2:36" x14ac:dyDescent="0.25">
      <c r="B177" s="43"/>
      <c r="C177" s="43"/>
      <c r="D177" s="44"/>
      <c r="E177" s="44"/>
      <c r="F177" s="43"/>
      <c r="G177" s="43"/>
      <c r="H177" s="43"/>
      <c r="I177" s="44"/>
      <c r="J177" s="45"/>
      <c r="K177" s="43"/>
      <c r="L177" s="43"/>
      <c r="M177" s="43"/>
      <c r="N177" s="43"/>
      <c r="W177" s="12"/>
      <c r="AJ177" s="39" t="b">
        <f>IF(D177="Tiện Ø16",ROUNDDOWN(3600/F177*0.7*(H177-(#REF!/60)),0),IF(D177="Tiện Ren NPT 3/8",ROUNDDOWN(3600/F177*0.8*(H177-(#REF!/60)),0),IF(D177="Khoan Lổ",ROUNDDOWN(3600/F177*0.95*(H177-(#REF!/60)),0))))</f>
        <v>0</v>
      </c>
    </row>
    <row r="178" spans="2:36" x14ac:dyDescent="0.25">
      <c r="B178" s="43"/>
      <c r="C178" s="43"/>
      <c r="D178" s="44"/>
      <c r="E178" s="44"/>
      <c r="F178" s="43"/>
      <c r="G178" s="43"/>
      <c r="H178" s="43"/>
      <c r="I178" s="44"/>
      <c r="J178" s="45"/>
      <c r="K178" s="43"/>
      <c r="L178" s="43"/>
      <c r="M178" s="43"/>
      <c r="N178" s="43"/>
      <c r="W178" s="12"/>
      <c r="AJ178" s="39" t="b">
        <f>IF(D178="Tiện Ø16",ROUNDDOWN(3600/F178*0.7*(H178-(#REF!/60)),0),IF(D178="Tiện Ren NPT 3/8",ROUNDDOWN(3600/F178*0.8*(H178-(#REF!/60)),0),IF(D178="Khoan Lổ",ROUNDDOWN(3600/F178*0.95*(H178-(#REF!/60)),0))))</f>
        <v>0</v>
      </c>
    </row>
    <row r="179" spans="2:36" x14ac:dyDescent="0.25">
      <c r="B179" s="43"/>
      <c r="C179" s="43"/>
      <c r="D179" s="44"/>
      <c r="E179" s="44"/>
      <c r="F179" s="43"/>
      <c r="G179" s="43"/>
      <c r="H179" s="43"/>
      <c r="I179" s="44"/>
      <c r="J179" s="45"/>
      <c r="K179" s="43"/>
      <c r="L179" s="43"/>
      <c r="M179" s="43"/>
      <c r="N179" s="43"/>
      <c r="W179" s="12"/>
      <c r="AJ179" s="39" t="b">
        <f>IF(D179="Tiện Ø16",ROUNDDOWN(3600/F179*0.7*(H179-(#REF!/60)),0),IF(D179="Tiện Ren NPT 3/8",ROUNDDOWN(3600/F179*0.8*(H179-(#REF!/60)),0),IF(D179="Khoan Lổ",ROUNDDOWN(3600/F179*0.95*(H179-(#REF!/60)),0))))</f>
        <v>0</v>
      </c>
    </row>
    <row r="180" spans="2:36" x14ac:dyDescent="0.25">
      <c r="B180" s="43"/>
      <c r="C180" s="43"/>
      <c r="D180" s="44"/>
      <c r="E180" s="44"/>
      <c r="F180" s="43"/>
      <c r="G180" s="43"/>
      <c r="H180" s="43"/>
      <c r="I180" s="44"/>
      <c r="J180" s="45"/>
      <c r="K180" s="43"/>
      <c r="L180" s="43"/>
      <c r="M180" s="43"/>
      <c r="N180" s="43"/>
      <c r="W180" s="12"/>
      <c r="AJ180" s="39" t="b">
        <f>IF(D180="Tiện Ø16",ROUNDDOWN(3600/F180*0.7*(H180-(#REF!/60)),0),IF(D180="Tiện Ren NPT 3/8",ROUNDDOWN(3600/F180*0.8*(H180-(#REF!/60)),0),IF(D180="Khoan Lổ",ROUNDDOWN(3600/F180*0.95*(H180-(#REF!/60)),0))))</f>
        <v>0</v>
      </c>
    </row>
    <row r="181" spans="2:36" x14ac:dyDescent="0.25">
      <c r="B181" s="43"/>
      <c r="C181" s="43"/>
      <c r="D181" s="44"/>
      <c r="E181" s="44"/>
      <c r="F181" s="43"/>
      <c r="G181" s="43"/>
      <c r="H181" s="43"/>
      <c r="I181" s="44"/>
      <c r="J181" s="45"/>
      <c r="K181" s="43"/>
      <c r="L181" s="43"/>
      <c r="M181" s="43"/>
      <c r="N181" s="43"/>
      <c r="W181" s="12"/>
      <c r="AJ181" s="39" t="b">
        <f>IF(D181="Tiện Ø16",ROUNDDOWN(3600/F181*0.7*(H181-(#REF!/60)),0),IF(D181="Tiện Ren NPT 3/8",ROUNDDOWN(3600/F181*0.8*(H181-(#REF!/60)),0),IF(D181="Khoan Lổ",ROUNDDOWN(3600/F181*0.95*(H181-(#REF!/60)),0))))</f>
        <v>0</v>
      </c>
    </row>
    <row r="182" spans="2:36" x14ac:dyDescent="0.25">
      <c r="B182" s="43"/>
      <c r="C182" s="43"/>
      <c r="D182" s="44"/>
      <c r="E182" s="44"/>
      <c r="F182" s="43"/>
      <c r="G182" s="43"/>
      <c r="H182" s="43"/>
      <c r="I182" s="44"/>
      <c r="J182" s="45"/>
      <c r="K182" s="43"/>
      <c r="L182" s="43"/>
      <c r="M182" s="43"/>
      <c r="N182" s="43"/>
      <c r="W182" s="12"/>
      <c r="AJ182" s="39" t="b">
        <f>IF(D182="Tiện Ø16",ROUNDDOWN(3600/F182*0.7*(H182-(#REF!/60)),0),IF(D182="Tiện Ren NPT 3/8",ROUNDDOWN(3600/F182*0.8*(H182-(#REF!/60)),0),IF(D182="Khoan Lổ",ROUNDDOWN(3600/F182*0.95*(H182-(#REF!/60)),0))))</f>
        <v>0</v>
      </c>
    </row>
    <row r="183" spans="2:36" x14ac:dyDescent="0.25">
      <c r="B183" s="43"/>
      <c r="C183" s="43"/>
      <c r="D183" s="44"/>
      <c r="E183" s="44"/>
      <c r="F183" s="43"/>
      <c r="G183" s="43"/>
      <c r="H183" s="43"/>
      <c r="I183" s="44"/>
      <c r="J183" s="45"/>
      <c r="K183" s="43"/>
      <c r="L183" s="43"/>
      <c r="M183" s="43"/>
      <c r="N183" s="43"/>
      <c r="W183" s="12"/>
      <c r="AJ183" s="39" t="b">
        <f>IF(D183="Tiện Ø16",ROUNDDOWN(3600/F183*0.7*(H183-(#REF!/60)),0),IF(D183="Tiện Ren NPT 3/8",ROUNDDOWN(3600/F183*0.8*(H183-(#REF!/60)),0),IF(D183="Khoan Lổ",ROUNDDOWN(3600/F183*0.95*(H183-(#REF!/60)),0))))</f>
        <v>0</v>
      </c>
    </row>
    <row r="184" spans="2:36" x14ac:dyDescent="0.25">
      <c r="W184" s="12"/>
      <c r="AJ184" s="39" t="b">
        <f>IF(D184="Tiện Ø16",ROUNDDOWN(3600/F184*0.7*(H184-(#REF!/60)),0),IF(D184="Tiện Ren NPT 3/8",ROUNDDOWN(3600/F184*0.8*(H184-(#REF!/60)),0),IF(D184="Khoan Lổ",ROUNDDOWN(3600/F184*0.95*(H184-(#REF!/60)),0))))</f>
        <v>0</v>
      </c>
    </row>
    <row r="185" spans="2:36" x14ac:dyDescent="0.25">
      <c r="W185" s="12"/>
      <c r="AJ185" s="39" t="b">
        <f>IF(D185="Tiện Ø16",ROUNDDOWN(3600/F185*0.7*(H185-(#REF!/60)),0),IF(D185="Tiện Ren NPT 3/8",ROUNDDOWN(3600/F185*0.8*(H185-(#REF!/60)),0),IF(D185="Khoan Lổ",ROUNDDOWN(3600/F185*0.95*(H185-(#REF!/60)),0))))</f>
        <v>0</v>
      </c>
    </row>
    <row r="186" spans="2:36" x14ac:dyDescent="0.25">
      <c r="W186" s="12"/>
      <c r="AJ186" s="39" t="b">
        <f>IF(D186="Tiện Ø16",ROUNDDOWN(3600/F186*0.7*(H186-(#REF!/60)),0),IF(D186="Tiện Ren NPT 3/8",ROUNDDOWN(3600/F186*0.8*(H186-(#REF!/60)),0),IF(D186="Khoan Lổ",ROUNDDOWN(3600/F186*0.95*(H186-(#REF!/60)),0))))</f>
        <v>0</v>
      </c>
    </row>
    <row r="187" spans="2:36" x14ac:dyDescent="0.25">
      <c r="W187" s="12"/>
      <c r="AJ187" s="39" t="b">
        <f>IF(D187="Tiện Ø16",ROUNDDOWN(3600/F187*0.7*(H187-(#REF!/60)),0),IF(D187="Tiện Ren NPT 3/8",ROUNDDOWN(3600/F187*0.8*(H187-(#REF!/60)),0),IF(D187="Khoan Lổ",ROUNDDOWN(3600/F187*0.95*(H187-(#REF!/60)),0))))</f>
        <v>0</v>
      </c>
    </row>
    <row r="188" spans="2:36" x14ac:dyDescent="0.25">
      <c r="W188" s="12"/>
      <c r="AJ188" s="39" t="b">
        <f>IF(D188="Tiện Ø16",ROUNDDOWN(3600/F188*0.7*(H188-(#REF!/60)),0),IF(D188="Tiện Ren NPT 3/8",ROUNDDOWN(3600/F188*0.8*(H188-(#REF!/60)),0),IF(D188="Khoan Lổ",ROUNDDOWN(3600/F188*0.95*(H188-(#REF!/60)),0))))</f>
        <v>0</v>
      </c>
    </row>
    <row r="189" spans="2:36" x14ac:dyDescent="0.25">
      <c r="W189" s="12"/>
      <c r="AJ189" s="39" t="b">
        <f>IF(D189="Tiện Ø16",ROUNDDOWN(3600/F189*0.7*(H189-(#REF!/60)),0),IF(D189="Tiện Ren NPT 3/8",ROUNDDOWN(3600/F189*0.8*(H189-(#REF!/60)),0),IF(D189="Khoan Lổ",ROUNDDOWN(3600/F189*0.95*(H189-(#REF!/60)),0))))</f>
        <v>0</v>
      </c>
    </row>
    <row r="190" spans="2:36" x14ac:dyDescent="0.25">
      <c r="W190" s="12"/>
      <c r="AJ190" s="39" t="b">
        <f>IF(D190="Tiện Ø16",ROUNDDOWN(3600/F190*0.7*(H190-(#REF!/60)),0),IF(D190="Tiện Ren NPT 3/8",ROUNDDOWN(3600/F190*0.8*(H190-(#REF!/60)),0),IF(D190="Khoan Lổ",ROUNDDOWN(3600/F190*0.95*(H190-(#REF!/60)),0))))</f>
        <v>0</v>
      </c>
    </row>
    <row r="191" spans="2:36" x14ac:dyDescent="0.25">
      <c r="W191" s="12"/>
      <c r="AJ191" s="39" t="b">
        <f>IF(D191="Tiện Ø16",ROUNDDOWN(3600/F191*0.7*(H191-(#REF!/60)),0),IF(D191="Tiện Ren NPT 3/8",ROUNDDOWN(3600/F191*0.8*(H191-(#REF!/60)),0),IF(D191="Khoan Lổ",ROUNDDOWN(3600/F191*0.95*(H191-(#REF!/60)),0))))</f>
        <v>0</v>
      </c>
    </row>
    <row r="192" spans="2:36" x14ac:dyDescent="0.25">
      <c r="W192" s="12"/>
      <c r="AJ192" s="39" t="b">
        <f>IF(D192="Tiện Ø16",ROUNDDOWN(3600/F192*0.7*(H192-(#REF!/60)),0),IF(D192="Tiện Ren NPT 3/8",ROUNDDOWN(3600/F192*0.8*(H192-(#REF!/60)),0),IF(D192="Khoan Lổ",ROUNDDOWN(3600/F192*0.95*(H192-(#REF!/60)),0))))</f>
        <v>0</v>
      </c>
    </row>
    <row r="193" spans="23:36" x14ac:dyDescent="0.25">
      <c r="W193" s="12"/>
      <c r="AJ193" s="39" t="b">
        <f>IF(D193="Tiện Ø16",ROUNDDOWN(3600/F193*0.7*(H193-(#REF!/60)),0),IF(D193="Tiện Ren NPT 3/8",ROUNDDOWN(3600/F193*0.8*(H193-(#REF!/60)),0),IF(D193="Khoan Lổ",ROUNDDOWN(3600/F193*0.95*(H193-(#REF!/60)),0))))</f>
        <v>0</v>
      </c>
    </row>
    <row r="194" spans="23:36" x14ac:dyDescent="0.25">
      <c r="W194" s="12"/>
      <c r="AJ194" s="39" t="b">
        <f>IF(D194="Tiện Ø16",ROUNDDOWN(3600/F194*0.7*(H194-(#REF!/60)),0),IF(D194="Tiện Ren NPT 3/8",ROUNDDOWN(3600/F194*0.8*(H194-(#REF!/60)),0),IF(D194="Khoan Lổ",ROUNDDOWN(3600/F194*0.95*(H194-(#REF!/60)),0))))</f>
        <v>0</v>
      </c>
    </row>
    <row r="195" spans="23:36" x14ac:dyDescent="0.25">
      <c r="W195" s="12"/>
      <c r="AJ195" s="39" t="b">
        <f>IF(D195="Tiện Ø16",ROUNDDOWN(3600/F195*0.7*(H195-(#REF!/60)),0),IF(D195="Tiện Ren NPT 3/8",ROUNDDOWN(3600/F195*0.8*(H195-(#REF!/60)),0),IF(D195="Khoan Lổ",ROUNDDOWN(3600/F195*0.95*(H195-(#REF!/60)),0))))</f>
        <v>0</v>
      </c>
    </row>
    <row r="196" spans="23:36" x14ac:dyDescent="0.25">
      <c r="W196" s="12"/>
      <c r="AJ196" s="39" t="b">
        <f>IF(D196="Tiện Ø16",ROUNDDOWN(3600/F196*0.7*(H196-(#REF!/60)),0),IF(D196="Tiện Ren NPT 3/8",ROUNDDOWN(3600/F196*0.8*(H196-(#REF!/60)),0),IF(D196="Khoan Lổ",ROUNDDOWN(3600/F196*0.95*(H196-(#REF!/60)),0))))</f>
        <v>0</v>
      </c>
    </row>
    <row r="197" spans="23:36" x14ac:dyDescent="0.25">
      <c r="W197" s="12"/>
      <c r="AJ197" s="39" t="b">
        <f>IF(D197="Tiện Ø16",ROUNDDOWN(3600/F197*0.7*(H197-(#REF!/60)),0),IF(D197="Tiện Ren NPT 3/8",ROUNDDOWN(3600/F197*0.8*(H197-(#REF!/60)),0),IF(D197="Khoan Lổ",ROUNDDOWN(3600/F197*0.95*(H197-(#REF!/60)),0))))</f>
        <v>0</v>
      </c>
    </row>
    <row r="198" spans="23:36" x14ac:dyDescent="0.25">
      <c r="W198" s="12"/>
      <c r="AJ198" s="39" t="b">
        <f>IF(D198="Tiện Ø16",ROUNDDOWN(3600/F198*0.7*(H198-(#REF!/60)),0),IF(D198="Tiện Ren NPT 3/8",ROUNDDOWN(3600/F198*0.8*(H198-(#REF!/60)),0),IF(D198="Khoan Lổ",ROUNDDOWN(3600/F198*0.95*(H198-(#REF!/60)),0))))</f>
        <v>0</v>
      </c>
    </row>
    <row r="199" spans="23:36" x14ac:dyDescent="0.25">
      <c r="W199" s="12"/>
      <c r="AJ199" s="39" t="b">
        <f>IF(D199="Tiện Ø16",ROUNDDOWN(3600/F199*0.7*(H199-(#REF!/60)),0),IF(D199="Tiện Ren NPT 3/8",ROUNDDOWN(3600/F199*0.8*(H199-(#REF!/60)),0),IF(D199="Khoan Lổ",ROUNDDOWN(3600/F199*0.95*(H199-(#REF!/60)),0))))</f>
        <v>0</v>
      </c>
    </row>
    <row r="200" spans="23:36" x14ac:dyDescent="0.25">
      <c r="W200" s="12"/>
      <c r="AJ200" s="39" t="b">
        <f>IF(D200="Tiện Ø16",ROUNDDOWN(3600/F200*0.7*(H200-(#REF!/60)),0),IF(D200="Tiện Ren NPT 3/8",ROUNDDOWN(3600/F200*0.8*(H200-(#REF!/60)),0),IF(D200="Khoan Lổ",ROUNDDOWN(3600/F200*0.95*(H200-(#REF!/60)),0))))</f>
        <v>0</v>
      </c>
    </row>
    <row r="201" spans="23:36" x14ac:dyDescent="0.25">
      <c r="W201" s="12"/>
      <c r="AJ201" s="39" t="b">
        <f>IF(D201="Tiện Ø16",ROUNDDOWN(3600/F201*0.7*(H201-(#REF!/60)),0),IF(D201="Tiện Ren NPT 3/8",ROUNDDOWN(3600/F201*0.8*(H201-(#REF!/60)),0),IF(D201="Khoan Lổ",ROUNDDOWN(3600/F201*0.95*(H201-(#REF!/60)),0))))</f>
        <v>0</v>
      </c>
    </row>
    <row r="202" spans="23:36" x14ac:dyDescent="0.25">
      <c r="W202" s="12"/>
      <c r="AJ202" s="39" t="b">
        <f>IF(D202="Tiện Ø16",ROUNDDOWN(3600/F202*0.7*(H202-(#REF!/60)),0),IF(D202="Tiện Ren NPT 3/8",ROUNDDOWN(3600/F202*0.8*(H202-(#REF!/60)),0),IF(D202="Khoan Lổ",ROUNDDOWN(3600/F202*0.95*(H202-(#REF!/60)),0))))</f>
        <v>0</v>
      </c>
    </row>
    <row r="203" spans="23:36" x14ac:dyDescent="0.25">
      <c r="W203" s="12"/>
      <c r="AJ203" s="39" t="b">
        <f>IF(D203="Tiện Ø16",ROUNDDOWN(3600/F203*0.7*(H203-(#REF!/60)),0),IF(D203="Tiện Ren NPT 3/8",ROUNDDOWN(3600/F203*0.8*(H203-(#REF!/60)),0),IF(D203="Khoan Lổ",ROUNDDOWN(3600/F203*0.95*(H203-(#REF!/60)),0))))</f>
        <v>0</v>
      </c>
    </row>
    <row r="204" spans="23:36" x14ac:dyDescent="0.25">
      <c r="W204" s="12"/>
      <c r="AJ204" s="39" t="b">
        <f>IF(D204="Tiện Ø16",ROUNDDOWN(3600/F204*0.7*(H204-(#REF!/60)),0),IF(D204="Tiện Ren NPT 3/8",ROUNDDOWN(3600/F204*0.8*(H204-(#REF!/60)),0),IF(D204="Khoan Lổ",ROUNDDOWN(3600/F204*0.95*(H204-(#REF!/60)),0))))</f>
        <v>0</v>
      </c>
    </row>
    <row r="205" spans="23:36" x14ac:dyDescent="0.25">
      <c r="W205" s="12"/>
      <c r="AJ205" s="39" t="b">
        <f>IF(D205="Tiện Ø16",ROUNDDOWN(3600/F205*0.7*(H205-(#REF!/60)),0),IF(D205="Tiện Ren NPT 3/8",ROUNDDOWN(3600/F205*0.8*(H205-(#REF!/60)),0),IF(D205="Khoan Lổ",ROUNDDOWN(3600/F205*0.95*(H205-(#REF!/60)),0))))</f>
        <v>0</v>
      </c>
    </row>
    <row r="206" spans="23:36" x14ac:dyDescent="0.25">
      <c r="W206" s="12"/>
      <c r="AJ206" s="39" t="b">
        <f>IF(D206="Tiện Ø16",ROUNDDOWN(3600/F206*0.7*(H206-(#REF!/60)),0),IF(D206="Tiện Ren NPT 3/8",ROUNDDOWN(3600/F206*0.8*(H206-(#REF!/60)),0),IF(D206="Khoan Lổ",ROUNDDOWN(3600/F206*0.95*(H206-(#REF!/60)),0))))</f>
        <v>0</v>
      </c>
    </row>
    <row r="207" spans="23:36" x14ac:dyDescent="0.25">
      <c r="W207" s="12"/>
      <c r="AJ207" s="39" t="b">
        <f>IF(D207="Tiện Ø16",ROUNDDOWN(3600/F207*0.7*(H207-(#REF!/60)),0),IF(D207="Tiện Ren NPT 3/8",ROUNDDOWN(3600/F207*0.8*(H207-(#REF!/60)),0),IF(D207="Khoan Lổ",ROUNDDOWN(3600/F207*0.95*(H207-(#REF!/60)),0))))</f>
        <v>0</v>
      </c>
    </row>
    <row r="208" spans="23:36" x14ac:dyDescent="0.25">
      <c r="W208" s="12"/>
      <c r="AJ208" s="39" t="b">
        <f>IF(D208="Tiện Ø16",ROUNDDOWN(3600/F208*0.7*(H208-(#REF!/60)),0),IF(D208="Tiện Ren NPT 3/8",ROUNDDOWN(3600/F208*0.8*(H208-(#REF!/60)),0),IF(D208="Khoan Lổ",ROUNDDOWN(3600/F208*0.95*(H208-(#REF!/60)),0))))</f>
        <v>0</v>
      </c>
    </row>
    <row r="209" spans="23:36" x14ac:dyDescent="0.25">
      <c r="W209" s="12"/>
      <c r="AJ209" s="39" t="b">
        <f>IF(D209="Tiện Ø16",ROUNDDOWN(3600/F209*0.7*(H209-(#REF!/60)),0),IF(D209="Tiện Ren NPT 3/8",ROUNDDOWN(3600/F209*0.8*(H209-(#REF!/60)),0),IF(D209="Khoan Lổ",ROUNDDOWN(3600/F209*0.95*(H209-(#REF!/60)),0))))</f>
        <v>0</v>
      </c>
    </row>
    <row r="210" spans="23:36" x14ac:dyDescent="0.25">
      <c r="W210" s="12"/>
      <c r="AJ210" s="39" t="b">
        <f>IF(D210="Tiện Ø16",ROUNDDOWN(3600/F210*0.7*(H210-(#REF!/60)),0),IF(D210="Tiện Ren NPT 3/8",ROUNDDOWN(3600/F210*0.8*(H210-(#REF!/60)),0),IF(D210="Khoan Lổ",ROUNDDOWN(3600/F210*0.95*(H210-(#REF!/60)),0))))</f>
        <v>0</v>
      </c>
    </row>
    <row r="211" spans="23:36" x14ac:dyDescent="0.25">
      <c r="W211" s="12"/>
      <c r="AJ211" s="39" t="b">
        <f>IF(D211="Tiện Ø16",ROUNDDOWN(3600/F211*0.7*(H211-(#REF!/60)),0),IF(D211="Tiện Ren NPT 3/8",ROUNDDOWN(3600/F211*0.8*(H211-(#REF!/60)),0),IF(D211="Khoan Lổ",ROUNDDOWN(3600/F211*0.95*(H211-(#REF!/60)),0))))</f>
        <v>0</v>
      </c>
    </row>
    <row r="212" spans="23:36" x14ac:dyDescent="0.25">
      <c r="W212" s="12"/>
      <c r="AJ212" s="39" t="b">
        <f>IF(D212="Tiện Ø16",ROUNDDOWN(3600/F212*0.7*(H212-(#REF!/60)),0),IF(D212="Tiện Ren NPT 3/8",ROUNDDOWN(3600/F212*0.8*(H212-(#REF!/60)),0),IF(D212="Khoan Lổ",ROUNDDOWN(3600/F212*0.95*(H212-(#REF!/60)),0))))</f>
        <v>0</v>
      </c>
    </row>
    <row r="213" spans="23:36" x14ac:dyDescent="0.25">
      <c r="W213" s="12"/>
      <c r="AJ213" s="39" t="b">
        <f>IF(D213="Tiện Ø16",ROUNDDOWN(3600/F213*0.7*(H213-(#REF!/60)),0),IF(D213="Tiện Ren NPT 3/8",ROUNDDOWN(3600/F213*0.8*(H213-(#REF!/60)),0),IF(D213="Khoan Lổ",ROUNDDOWN(3600/F213*0.95*(H213-(#REF!/60)),0))))</f>
        <v>0</v>
      </c>
    </row>
    <row r="214" spans="23:36" x14ac:dyDescent="0.25">
      <c r="W214" s="12"/>
      <c r="AJ214" s="39" t="b">
        <f>IF(D214="Tiện Ø16",ROUNDDOWN(3600/F214*0.7*(H214-(#REF!/60)),0),IF(D214="Tiện Ren NPT 3/8",ROUNDDOWN(3600/F214*0.8*(H214-(#REF!/60)),0),IF(D214="Khoan Lổ",ROUNDDOWN(3600/F214*0.95*(H214-(#REF!/60)),0))))</f>
        <v>0</v>
      </c>
    </row>
    <row r="215" spans="23:36" x14ac:dyDescent="0.25">
      <c r="W215" s="12"/>
      <c r="AJ215" s="39" t="b">
        <f>IF(D215="Tiện Ø16",ROUNDDOWN(3600/F215*0.7*(H215-(#REF!/60)),0),IF(D215="Tiện Ren NPT 3/8",ROUNDDOWN(3600/F215*0.8*(H215-(#REF!/60)),0),IF(D215="Khoan Lổ",ROUNDDOWN(3600/F215*0.95*(H215-(#REF!/60)),0))))</f>
        <v>0</v>
      </c>
    </row>
    <row r="216" spans="23:36" x14ac:dyDescent="0.25">
      <c r="W216" s="12"/>
      <c r="AJ216" s="39" t="b">
        <f>IF(D216="Tiện Ø16",ROUNDDOWN(3600/F216*0.7*(H216-(#REF!/60)),0),IF(D216="Tiện Ren NPT 3/8",ROUNDDOWN(3600/F216*0.8*(H216-(#REF!/60)),0),IF(D216="Khoan Lổ",ROUNDDOWN(3600/F216*0.95*(H216-(#REF!/60)),0))))</f>
        <v>0</v>
      </c>
    </row>
    <row r="217" spans="23:36" x14ac:dyDescent="0.25">
      <c r="W217" s="12"/>
      <c r="AJ217" s="39" t="b">
        <f>IF(D217="Tiện Ø16",ROUNDDOWN(3600/F217*0.7*(H217-(#REF!/60)),0),IF(D217="Tiện Ren NPT 3/8",ROUNDDOWN(3600/F217*0.8*(H217-(#REF!/60)),0),IF(D217="Khoan Lổ",ROUNDDOWN(3600/F217*0.95*(H217-(#REF!/60)),0))))</f>
        <v>0</v>
      </c>
    </row>
    <row r="218" spans="23:36" x14ac:dyDescent="0.25">
      <c r="W218" s="12"/>
      <c r="AJ218" s="39" t="b">
        <f>IF(D218="Tiện Ø16",ROUNDDOWN(3600/F218*0.7*(H218-(#REF!/60)),0),IF(D218="Tiện Ren NPT 3/8",ROUNDDOWN(3600/F218*0.8*(H218-(#REF!/60)),0),IF(D218="Khoan Lổ",ROUNDDOWN(3600/F218*0.95*(H218-(#REF!/60)),0))))</f>
        <v>0</v>
      </c>
    </row>
    <row r="219" spans="23:36" x14ac:dyDescent="0.25">
      <c r="W219" s="12"/>
      <c r="AJ219" s="39" t="b">
        <f>IF(D219="Tiện Ø16",ROUNDDOWN(3600/F219*0.7*(H219-(#REF!/60)),0),IF(D219="Tiện Ren NPT 3/8",ROUNDDOWN(3600/F219*0.8*(H219-(#REF!/60)),0),IF(D219="Khoan Lổ",ROUNDDOWN(3600/F219*0.95*(H219-(#REF!/60)),0))))</f>
        <v>0</v>
      </c>
    </row>
    <row r="220" spans="23:36" x14ac:dyDescent="0.25">
      <c r="W220" s="12"/>
      <c r="AJ220" s="39" t="b">
        <f>IF(D220="Tiện Ø16",ROUNDDOWN(3600/F220*0.7*(H220-(#REF!/60)),0),IF(D220="Tiện Ren NPT 3/8",ROUNDDOWN(3600/F220*0.8*(H220-(#REF!/60)),0),IF(D220="Khoan Lổ",ROUNDDOWN(3600/F220*0.95*(H220-(#REF!/60)),0))))</f>
        <v>0</v>
      </c>
    </row>
    <row r="221" spans="23:36" x14ac:dyDescent="0.25">
      <c r="W221" s="12"/>
      <c r="AJ221" s="39" t="b">
        <f>IF(D221="Tiện Ø16",ROUNDDOWN(3600/F221*0.7*(H221-(#REF!/60)),0),IF(D221="Tiện Ren NPT 3/8",ROUNDDOWN(3600/F221*0.8*(H221-(#REF!/60)),0),IF(D221="Khoan Lổ",ROUNDDOWN(3600/F221*0.95*(H221-(#REF!/60)),0))))</f>
        <v>0</v>
      </c>
    </row>
    <row r="222" spans="23:36" x14ac:dyDescent="0.25">
      <c r="W222" s="12"/>
      <c r="AJ222" s="39" t="b">
        <f>IF(D222="Tiện Ø16",ROUNDDOWN(3600/F222*0.7*(H222-(#REF!/60)),0),IF(D222="Tiện Ren NPT 3/8",ROUNDDOWN(3600/F222*0.8*(H222-(#REF!/60)),0),IF(D222="Khoan Lổ",ROUNDDOWN(3600/F222*0.95*(H222-(#REF!/60)),0))))</f>
        <v>0</v>
      </c>
    </row>
    <row r="223" spans="23:36" x14ac:dyDescent="0.25">
      <c r="W223" s="12"/>
      <c r="AJ223" s="39" t="b">
        <f>IF(D223="Tiện Ø16",ROUNDDOWN(3600/F223*0.7*(H223-(#REF!/60)),0),IF(D223="Tiện Ren NPT 3/8",ROUNDDOWN(3600/F223*0.8*(H223-(#REF!/60)),0),IF(D223="Khoan Lổ",ROUNDDOWN(3600/F223*0.95*(H223-(#REF!/60)),0))))</f>
        <v>0</v>
      </c>
    </row>
    <row r="224" spans="23:36" x14ac:dyDescent="0.25">
      <c r="W224" s="12"/>
      <c r="AJ224" s="39" t="b">
        <f>IF(D224="Tiện Ø16",ROUNDDOWN(3600/F224*0.7*(H224-(#REF!/60)),0),IF(D224="Tiện Ren NPT 3/8",ROUNDDOWN(3600/F224*0.8*(H224-(#REF!/60)),0),IF(D224="Khoan Lổ",ROUNDDOWN(3600/F224*0.95*(H224-(#REF!/60)),0))))</f>
        <v>0</v>
      </c>
    </row>
    <row r="225" spans="23:36" x14ac:dyDescent="0.25">
      <c r="W225" s="12"/>
      <c r="AJ225" s="39" t="b">
        <f>IF(D225="Tiện Ø16",ROUNDDOWN(3600/F225*0.7*(H225-(#REF!/60)),0),IF(D225="Tiện Ren NPT 3/8",ROUNDDOWN(3600/F225*0.8*(H225-(#REF!/60)),0),IF(D225="Khoan Lổ",ROUNDDOWN(3600/F225*0.95*(H225-(#REF!/60)),0))))</f>
        <v>0</v>
      </c>
    </row>
    <row r="226" spans="23:36" x14ac:dyDescent="0.25">
      <c r="W226" s="12"/>
      <c r="AJ226" s="39" t="b">
        <f>IF(D226="Tiện Ø16",ROUNDDOWN(3600/F226*0.7*(H226-(#REF!/60)),0),IF(D226="Tiện Ren NPT 3/8",ROUNDDOWN(3600/F226*0.8*(H226-(#REF!/60)),0),IF(D226="Khoan Lổ",ROUNDDOWN(3600/F226*0.95*(H226-(#REF!/60)),0))))</f>
        <v>0</v>
      </c>
    </row>
    <row r="227" spans="23:36" x14ac:dyDescent="0.25">
      <c r="W227" s="12"/>
      <c r="AJ227" s="39" t="b">
        <f>IF(D227="Tiện Ø16",ROUNDDOWN(3600/F227*0.7*(H227-(#REF!/60)),0),IF(D227="Tiện Ren NPT 3/8",ROUNDDOWN(3600/F227*0.8*(H227-(#REF!/60)),0),IF(D227="Khoan Lổ",ROUNDDOWN(3600/F227*0.95*(H227-(#REF!/60)),0))))</f>
        <v>0</v>
      </c>
    </row>
    <row r="228" spans="23:36" x14ac:dyDescent="0.25">
      <c r="W228" s="12"/>
    </row>
    <row r="229" spans="23:36" x14ac:dyDescent="0.25">
      <c r="W229" s="12"/>
    </row>
    <row r="230" spans="23:36" x14ac:dyDescent="0.25">
      <c r="W230" s="12"/>
    </row>
    <row r="231" spans="23:36" x14ac:dyDescent="0.25">
      <c r="W231" s="12"/>
    </row>
    <row r="232" spans="23:36" x14ac:dyDescent="0.25">
      <c r="W232" s="12"/>
    </row>
    <row r="233" spans="23:36" x14ac:dyDescent="0.25">
      <c r="W233" s="12"/>
      <c r="AJ233" s="39" t="b">
        <f>IF(D233="Tiện Ø16",ROUNDDOWN(3600/F233*0.7*(H233-(#REF!/60)),0),IF(D233="Tiện Ren NPT 3/8",ROUNDDOWN(3600/F233*0.8*(H233-(#REF!/60)),0),IF(D233="Khoan Lổ",ROUNDDOWN(3600/F233*0.95*(H233-(#REF!/60)),0))))</f>
        <v>0</v>
      </c>
    </row>
    <row r="234" spans="23:36" x14ac:dyDescent="0.25">
      <c r="W234" s="12"/>
      <c r="AJ234" s="39" t="b">
        <f>IF(D234="Tiện Ø16",ROUNDDOWN(3600/F234*0.7*(H234-(#REF!/60)),0),IF(D234="Tiện Ren NPT 3/8",ROUNDDOWN(3600/F234*0.8*(H234-(#REF!/60)),0),IF(D234="Khoan Lổ",ROUNDDOWN(3600/F234*0.95*(H234-(#REF!/60)),0))))</f>
        <v>0</v>
      </c>
    </row>
    <row r="235" spans="23:36" x14ac:dyDescent="0.25">
      <c r="W235" s="12"/>
      <c r="AJ235" s="39" t="b">
        <f>IF(D235="Tiện Ø16",ROUNDDOWN(3600/F235*0.7*(H235-(#REF!/60)),0),IF(D235="Tiện Ren NPT 3/8",ROUNDDOWN(3600/F235*0.8*(H235-(#REF!/60)),0),IF(D235="Khoan Lổ",ROUNDDOWN(3600/F235*0.95*(H235-(#REF!/60)),0))))</f>
        <v>0</v>
      </c>
    </row>
    <row r="236" spans="23:36" x14ac:dyDescent="0.25">
      <c r="W236" s="12"/>
      <c r="AJ236" s="39" t="b">
        <f>IF(D236="Tiện Ø16",ROUNDDOWN(3600/F236*0.7*(H236-(#REF!/60)),0),IF(D236="Tiện Ren NPT 3/8",ROUNDDOWN(3600/F236*0.8*(H236-(#REF!/60)),0),IF(D236="Khoan Lổ",ROUNDDOWN(3600/F236*0.95*(H236-(#REF!/60)),0))))</f>
        <v>0</v>
      </c>
    </row>
    <row r="237" spans="23:36" x14ac:dyDescent="0.25">
      <c r="W237" s="12"/>
      <c r="AJ237" s="39" t="b">
        <f>IF(D237="Tiện Ø16",ROUNDDOWN(3600/F237*0.7*(H237-(#REF!/60)),0),IF(D237="Tiện Ren NPT 3/8",ROUNDDOWN(3600/F237*0.8*(H237-(#REF!/60)),0),IF(D237="Khoan Lổ",ROUNDDOWN(3600/F237*0.95*(H237-(#REF!/60)),0))))</f>
        <v>0</v>
      </c>
    </row>
    <row r="238" spans="23:36" x14ac:dyDescent="0.25">
      <c r="W238" s="12"/>
      <c r="AJ238" s="39" t="b">
        <f>IF(D238="Tiện Ø16",ROUNDDOWN(3600/F238*0.7*(H238-(#REF!/60)),0),IF(D238="Tiện Ren NPT 3/8",ROUNDDOWN(3600/F238*0.8*(H238-(#REF!/60)),0),IF(D238="Khoan Lổ",ROUNDDOWN(3600/F238*0.95*(H238-(#REF!/60)),0))))</f>
        <v>0</v>
      </c>
    </row>
    <row r="239" spans="23:36" x14ac:dyDescent="0.25">
      <c r="W239" s="12"/>
      <c r="AJ239" s="39" t="b">
        <f>IF(D239="Tiện Ø16",ROUNDDOWN(3600/F239*0.7*(H239-(#REF!/60)),0),IF(D239="Tiện Ren NPT 3/8",ROUNDDOWN(3600/F239*0.8*(H239-(#REF!/60)),0),IF(D239="Khoan Lổ",ROUNDDOWN(3600/F239*0.95*(H239-(#REF!/60)),0))))</f>
        <v>0</v>
      </c>
    </row>
    <row r="240" spans="23:36" x14ac:dyDescent="0.25">
      <c r="W240" s="12"/>
      <c r="AJ240" s="39" t="b">
        <f>IF(D240="Tiện Ø16",ROUNDDOWN(3600/F240*0.7*(H240-(#REF!/60)),0),IF(D240="Tiện Ren NPT 3/8",ROUNDDOWN(3600/F240*0.8*(H240-(#REF!/60)),0),IF(D240="Khoan Lổ",ROUNDDOWN(3600/F240*0.95*(H240-(#REF!/60)),0))))</f>
        <v>0</v>
      </c>
    </row>
    <row r="241" spans="23:36" x14ac:dyDescent="0.25">
      <c r="W241" s="12"/>
      <c r="AJ241" s="39" t="b">
        <f>IF(D241="Tiện Ø16",ROUNDDOWN(3600/F241*0.7*(H241-(#REF!/60)),0),IF(D241="Tiện Ren NPT 3/8",ROUNDDOWN(3600/F241*0.8*(H241-(#REF!/60)),0),IF(D241="Khoan Lổ",ROUNDDOWN(3600/F241*0.95*(H241-(#REF!/60)),0))))</f>
        <v>0</v>
      </c>
    </row>
    <row r="242" spans="23:36" x14ac:dyDescent="0.25">
      <c r="W242" s="12"/>
      <c r="AJ242" s="39" t="b">
        <f>IF(D242="Tiện Ø16",ROUNDDOWN(3600/F242*0.7*(H242-(#REF!/60)),0),IF(D242="Tiện Ren NPT 3/8",ROUNDDOWN(3600/F242*0.8*(H242-(#REF!/60)),0),IF(D242="Khoan Lổ",ROUNDDOWN(3600/F242*0.95*(H242-(#REF!/60)),0))))</f>
        <v>0</v>
      </c>
    </row>
    <row r="243" spans="23:36" x14ac:dyDescent="0.25">
      <c r="W243" s="12"/>
      <c r="AJ243" s="39" t="b">
        <f>IF(D243="Tiện Ø16",ROUNDDOWN(3600/F243*0.7*(H243-(#REF!/60)),0),IF(D243="Tiện Ren NPT 3/8",ROUNDDOWN(3600/F243*0.8*(H243-(#REF!/60)),0),IF(D243="Khoan Lổ",ROUNDDOWN(3600/F243*0.95*(H243-(#REF!/60)),0))))</f>
        <v>0</v>
      </c>
    </row>
    <row r="244" spans="23:36" x14ac:dyDescent="0.25">
      <c r="W244" s="12"/>
      <c r="AJ244" s="39" t="b">
        <f>IF(D244="Tiện Ø16",ROUNDDOWN(3600/F244*0.7*(H244-(#REF!/60)),0),IF(D244="Tiện Ren NPT 3/8",ROUNDDOWN(3600/F244*0.8*(H244-(#REF!/60)),0),IF(D244="Khoan Lổ",ROUNDDOWN(3600/F244*0.95*(H244-(#REF!/60)),0))))</f>
        <v>0</v>
      </c>
    </row>
    <row r="245" spans="23:36" x14ac:dyDescent="0.25">
      <c r="W245" s="12"/>
      <c r="AJ245" s="39" t="b">
        <f>IF(D245="Tiện Ø16",ROUNDDOWN(3600/F245*0.7*(H245-(#REF!/60)),0),IF(D245="Tiện Ren NPT 3/8",ROUNDDOWN(3600/F245*0.8*(H245-(#REF!/60)),0),IF(D245="Khoan Lổ",ROUNDDOWN(3600/F245*0.95*(H245-(#REF!/60)),0))))</f>
        <v>0</v>
      </c>
    </row>
    <row r="246" spans="23:36" x14ac:dyDescent="0.25">
      <c r="W246" s="12"/>
      <c r="AJ246" s="39" t="b">
        <f>IF(D246="Tiện Ø16",ROUNDDOWN(3600/F246*0.7*(H246-(#REF!/60)),0),IF(D246="Tiện Ren NPT 3/8",ROUNDDOWN(3600/F246*0.8*(H246-(#REF!/60)),0),IF(D246="Khoan Lổ",ROUNDDOWN(3600/F246*0.95*(H246-(#REF!/60)),0))))</f>
        <v>0</v>
      </c>
    </row>
    <row r="247" spans="23:36" x14ac:dyDescent="0.25">
      <c r="W247" s="12"/>
      <c r="AJ247" s="39" t="b">
        <f>IF(D247="Tiện Ø16",ROUNDDOWN(3600/F247*0.7*(H247-(#REF!/60)),0),IF(D247="Tiện Ren NPT 3/8",ROUNDDOWN(3600/F247*0.8*(H247-(#REF!/60)),0),IF(D247="Khoan Lổ",ROUNDDOWN(3600/F247*0.95*(H247-(#REF!/60)),0))))</f>
        <v>0</v>
      </c>
    </row>
    <row r="248" spans="23:36" x14ac:dyDescent="0.25">
      <c r="W248" s="12"/>
      <c r="AJ248" s="39" t="b">
        <f>IF(D248="Tiện Ø16",ROUNDDOWN(3600/F248*0.7*(H248-(#REF!/60)),0),IF(D248="Tiện Ren NPT 3/8",ROUNDDOWN(3600/F248*0.8*(H248-(#REF!/60)),0),IF(D248="Khoan Lổ",ROUNDDOWN(3600/F248*0.95*(H248-(#REF!/60)),0))))</f>
        <v>0</v>
      </c>
    </row>
    <row r="249" spans="23:36" x14ac:dyDescent="0.25">
      <c r="W249" s="12"/>
      <c r="AJ249" s="39" t="b">
        <f>IF(D249="Tiện Ø16",ROUNDDOWN(3600/F249*0.7*(H249-(#REF!/60)),0),IF(D249="Tiện Ren NPT 3/8",ROUNDDOWN(3600/F249*0.8*(H249-(#REF!/60)),0),IF(D249="Khoan Lổ",ROUNDDOWN(3600/F249*0.95*(H249-(#REF!/60)),0))))</f>
        <v>0</v>
      </c>
    </row>
    <row r="250" spans="23:36" x14ac:dyDescent="0.25">
      <c r="W250" s="12"/>
      <c r="AJ250" s="39" t="b">
        <f>IF(D250="Tiện Ø16",ROUNDDOWN(3600/F250*0.7*(H250-(#REF!/60)),0),IF(D250="Tiện Ren NPT 3/8",ROUNDDOWN(3600/F250*0.8*(H250-(#REF!/60)),0),IF(D250="Khoan Lổ",ROUNDDOWN(3600/F250*0.95*(H250-(#REF!/60)),0))))</f>
        <v>0</v>
      </c>
    </row>
    <row r="251" spans="23:36" x14ac:dyDescent="0.25">
      <c r="W251" s="12"/>
      <c r="AJ251" s="39" t="b">
        <f>IF(D251="Tiện Ø16",ROUNDDOWN(3600/F251*0.7*(H251-(#REF!/60)),0),IF(D251="Tiện Ren NPT 3/8",ROUNDDOWN(3600/F251*0.8*(H251-(#REF!/60)),0),IF(D251="Khoan Lổ",ROUNDDOWN(3600/F251*0.95*(H251-(#REF!/60)),0))))</f>
        <v>0</v>
      </c>
    </row>
    <row r="252" spans="23:36" x14ac:dyDescent="0.25">
      <c r="W252" s="12"/>
      <c r="AJ252" s="39" t="b">
        <f>IF(D252="Tiện Ø16",ROUNDDOWN(3600/F252*0.7*(H252-(#REF!/60)),0),IF(D252="Tiện Ren NPT 3/8",ROUNDDOWN(3600/F252*0.8*(H252-(#REF!/60)),0),IF(D252="Khoan Lổ",ROUNDDOWN(3600/F252*0.95*(H252-(#REF!/60)),0))))</f>
        <v>0</v>
      </c>
    </row>
    <row r="253" spans="23:36" x14ac:dyDescent="0.25">
      <c r="W253" s="12"/>
      <c r="AJ253" s="39" t="b">
        <f>IF(D253="Tiện Ø16",ROUNDDOWN(3600/F253*0.7*(H253-(#REF!/60)),0),IF(D253="Tiện Ren NPT 3/8",ROUNDDOWN(3600/F253*0.8*(H253-(#REF!/60)),0),IF(D253="Khoan Lổ",ROUNDDOWN(3600/F253*0.95*(H253-(#REF!/60)),0))))</f>
        <v>0</v>
      </c>
    </row>
    <row r="254" spans="23:36" x14ac:dyDescent="0.25">
      <c r="W254" s="12"/>
      <c r="AJ254" s="39" t="b">
        <f>IF(D254="Tiện Ø16",ROUNDDOWN(3600/F254*0.7*(H254-(#REF!/60)),0),IF(D254="Tiện Ren NPT 3/8",ROUNDDOWN(3600/F254*0.8*(H254-(#REF!/60)),0),IF(D254="Khoan Lổ",ROUNDDOWN(3600/F254*0.95*(H254-(#REF!/60)),0))))</f>
        <v>0</v>
      </c>
    </row>
    <row r="255" spans="23:36" x14ac:dyDescent="0.25">
      <c r="W255" s="12"/>
      <c r="AJ255" s="39" t="b">
        <f>IF(D255="Tiện Ø16",ROUNDDOWN(3600/F255*0.7*(H255-(#REF!/60)),0),IF(D255="Tiện Ren NPT 3/8",ROUNDDOWN(3600/F255*0.8*(H255-(#REF!/60)),0),IF(D255="Khoan Lổ",ROUNDDOWN(3600/F255*0.95*(H255-(#REF!/60)),0))))</f>
        <v>0</v>
      </c>
    </row>
    <row r="256" spans="23:36" x14ac:dyDescent="0.25">
      <c r="W256" s="12"/>
      <c r="AJ256" s="39" t="b">
        <f>IF(D256="Tiện Ø16",ROUNDDOWN(3600/F256*0.7*(H256-(#REF!/60)),0),IF(D256="Tiện Ren NPT 3/8",ROUNDDOWN(3600/F256*0.8*(H256-(#REF!/60)),0),IF(D256="Khoan Lổ",ROUNDDOWN(3600/F256*0.95*(H256-(#REF!/60)),0))))</f>
        <v>0</v>
      </c>
    </row>
    <row r="257" spans="23:36" x14ac:dyDescent="0.25">
      <c r="W257" s="12"/>
      <c r="AJ257" s="39" t="b">
        <f>IF(D257="Tiện Ø16",ROUNDDOWN(3600/F257*0.7*(H257-(#REF!/60)),0),IF(D257="Tiện Ren NPT 3/8",ROUNDDOWN(3600/F257*0.8*(H257-(#REF!/60)),0),IF(D257="Khoan Lổ",ROUNDDOWN(3600/F257*0.95*(H257-(#REF!/60)),0))))</f>
        <v>0</v>
      </c>
    </row>
    <row r="258" spans="23:36" x14ac:dyDescent="0.25">
      <c r="W258" s="12"/>
      <c r="AJ258" s="39" t="b">
        <f>IF(D258="Tiện Ø16",ROUNDDOWN(3600/F258*0.7*(H258-(#REF!/60)),0),IF(D258="Tiện Ren NPT 3/8",ROUNDDOWN(3600/F258*0.8*(H258-(#REF!/60)),0),IF(D258="Khoan Lổ",ROUNDDOWN(3600/F258*0.95*(H258-(#REF!/60)),0))))</f>
        <v>0</v>
      </c>
    </row>
    <row r="259" spans="23:36" x14ac:dyDescent="0.25">
      <c r="W259" s="12"/>
      <c r="AJ259" s="39" t="b">
        <f>IF(D259="Tiện Ø16",ROUNDDOWN(3600/F259*0.7*(H259-(#REF!/60)),0),IF(D259="Tiện Ren NPT 3/8",ROUNDDOWN(3600/F259*0.8*(H259-(#REF!/60)),0),IF(D259="Khoan Lổ",ROUNDDOWN(3600/F259*0.95*(H259-(#REF!/60)),0))))</f>
        <v>0</v>
      </c>
    </row>
    <row r="260" spans="23:36" x14ac:dyDescent="0.25">
      <c r="W260" s="12"/>
      <c r="AJ260" s="39" t="b">
        <f>IF(D260="Tiện Ø16",ROUNDDOWN(3600/F260*0.7*(H260-(#REF!/60)),0),IF(D260="Tiện Ren NPT 3/8",ROUNDDOWN(3600/F260*0.8*(H260-(#REF!/60)),0),IF(D260="Khoan Lổ",ROUNDDOWN(3600/F260*0.95*(H260-(#REF!/60)),0))))</f>
        <v>0</v>
      </c>
    </row>
    <row r="261" spans="23:36" x14ac:dyDescent="0.25">
      <c r="W261" s="12"/>
    </row>
    <row r="262" spans="23:36" x14ac:dyDescent="0.25">
      <c r="W262" s="12"/>
      <c r="AJ262" s="39" t="b">
        <f>IF(D262="Tiện Ø16",ROUNDDOWN(3600/F262*0.7*(H262-(#REF!/60)),0),IF(D262="Tiện Ren NPT 3/8",ROUNDDOWN(3600/F262*0.8*(H262-(#REF!/60)),0),IF(D262="Khoan Lổ",ROUNDDOWN(3600/F262*0.95*(H262-(#REF!/60)),0))))</f>
        <v>0</v>
      </c>
    </row>
    <row r="263" spans="23:36" x14ac:dyDescent="0.25">
      <c r="W263" s="12"/>
      <c r="AJ263" s="39" t="b">
        <f>IF(D263="Tiện Ø16",ROUNDDOWN(3600/F263*0.7*(H263-(#REF!/60)),0),IF(D263="Tiện Ren NPT 3/8",ROUNDDOWN(3600/F263*0.8*(H263-(#REF!/60)),0),IF(D263="Khoan Lổ",ROUNDDOWN(3600/F263*0.95*(H263-(#REF!/60)),0))))</f>
        <v>0</v>
      </c>
    </row>
    <row r="264" spans="23:36" x14ac:dyDescent="0.25">
      <c r="W264" s="12"/>
      <c r="AJ264" s="39" t="b">
        <f>IF(D264="Tiện Ø16",ROUNDDOWN(3600/F264*0.7*(H264-(#REF!/60)),0),IF(D264="Tiện Ren NPT 3/8",ROUNDDOWN(3600/F264*0.8*(H264-(#REF!/60)),0),IF(D264="Khoan Lổ",ROUNDDOWN(3600/F264*0.95*(H264-(#REF!/60)),0))))</f>
        <v>0</v>
      </c>
    </row>
    <row r="265" spans="23:36" x14ac:dyDescent="0.25">
      <c r="W265" s="12"/>
      <c r="AJ265" s="39" t="b">
        <f>IF(D265="Tiện Ø16",ROUNDDOWN(3600/F265*0.7*(H265-(#REF!/60)),0),IF(D265="Tiện Ren NPT 3/8",ROUNDDOWN(3600/F265*0.8*(H265-(#REF!/60)),0),IF(D265="Khoan Lổ",ROUNDDOWN(3600/F265*0.95*(H265-(#REF!/60)),0))))</f>
        <v>0</v>
      </c>
    </row>
    <row r="266" spans="23:36" x14ac:dyDescent="0.25">
      <c r="W266" s="12"/>
      <c r="AJ266" s="39" t="b">
        <f>IF(D266="Tiện Ø16",ROUNDDOWN(3600/F266*0.7*(H266-(#REF!/60)),0),IF(D266="Tiện Ren NPT 3/8",ROUNDDOWN(3600/F266*0.8*(H266-(#REF!/60)),0),IF(D266="Khoan Lổ",ROUNDDOWN(3600/F266*0.95*(H266-(#REF!/60)),0))))</f>
        <v>0</v>
      </c>
    </row>
    <row r="267" spans="23:36" x14ac:dyDescent="0.25">
      <c r="W267" s="12"/>
      <c r="AJ267" s="39" t="b">
        <f>IF(D267="Tiện Ø16",ROUNDDOWN(3600/F267*0.7*(H267-(#REF!/60)),0),IF(D267="Tiện Ren NPT 3/8",ROUNDDOWN(3600/F267*0.8*(H267-(#REF!/60)),0),IF(D267="Khoan Lổ",ROUNDDOWN(3600/F267*0.95*(H267-(#REF!/60)),0))))</f>
        <v>0</v>
      </c>
    </row>
    <row r="268" spans="23:36" x14ac:dyDescent="0.25">
      <c r="W268" s="12"/>
      <c r="AJ268" s="39" t="b">
        <f>IF(D268="Tiện Ø16",ROUNDDOWN(3600/F268*0.7*(H268-(#REF!/60)),0),IF(D268="Tiện Ren NPT 3/8",ROUNDDOWN(3600/F268*0.8*(H268-(#REF!/60)),0),IF(D268="Khoan Lổ",ROUNDDOWN(3600/F268*0.95*(H268-(#REF!/60)),0))))</f>
        <v>0</v>
      </c>
    </row>
    <row r="269" spans="23:36" x14ac:dyDescent="0.25">
      <c r="W269" s="12"/>
      <c r="AJ269" s="39" t="b">
        <f>IF(D269="Tiện Ø16",ROUNDDOWN(3600/F269*0.7*(H269-(#REF!/60)),0),IF(D269="Tiện Ren NPT 3/8",ROUNDDOWN(3600/F269*0.8*(H269-(#REF!/60)),0),IF(D269="Khoan Lổ",ROUNDDOWN(3600/F269*0.95*(H269-(#REF!/60)),0))))</f>
        <v>0</v>
      </c>
    </row>
    <row r="270" spans="23:36" x14ac:dyDescent="0.25">
      <c r="W270" s="12"/>
      <c r="AJ270" s="39" t="b">
        <f>IF(D270="Tiện Ø16",ROUNDDOWN(3600/F270*0.7*(H270-(#REF!/60)),0),IF(D270="Tiện Ren NPT 3/8",ROUNDDOWN(3600/F270*0.8*(H270-(#REF!/60)),0),IF(D270="Khoan Lổ",ROUNDDOWN(3600/F270*0.95*(H270-(#REF!/60)),0))))</f>
        <v>0</v>
      </c>
    </row>
    <row r="271" spans="23:36" x14ac:dyDescent="0.25">
      <c r="W271" s="12"/>
      <c r="AJ271" s="39" t="b">
        <f>IF(D271="Tiện Ø16",ROUNDDOWN(3600/F271*0.7*(H271-(#REF!/60)),0),IF(D271="Tiện Ren NPT 3/8",ROUNDDOWN(3600/F271*0.8*(H271-(#REF!/60)),0),IF(D271="Khoan Lổ",ROUNDDOWN(3600/F271*0.95*(H271-(#REF!/60)),0))))</f>
        <v>0</v>
      </c>
    </row>
    <row r="272" spans="23:36" x14ac:dyDescent="0.25">
      <c r="W272" s="12"/>
      <c r="AJ272" s="39" t="b">
        <f>IF(D272="Tiện Ø16",ROUNDDOWN(3600/F272*0.7*(H272-(#REF!/60)),0),IF(D272="Tiện Ren NPT 3/8",ROUNDDOWN(3600/F272*0.8*(H272-(#REF!/60)),0),IF(D272="Khoan Lổ",ROUNDDOWN(3600/F272*0.95*(H272-(#REF!/60)),0))))</f>
        <v>0</v>
      </c>
    </row>
    <row r="273" spans="23:36" x14ac:dyDescent="0.25">
      <c r="W273" s="12"/>
      <c r="AJ273" s="39" t="b">
        <f>IF(D273="Tiện Ø16",ROUNDDOWN(3600/F273*0.7*(H273-(#REF!/60)),0),IF(D273="Tiện Ren NPT 3/8",ROUNDDOWN(3600/F273*0.8*(H273-(#REF!/60)),0),IF(D273="Khoan Lổ",ROUNDDOWN(3600/F273*0.95*(H273-(#REF!/60)),0))))</f>
        <v>0</v>
      </c>
    </row>
    <row r="274" spans="23:36" x14ac:dyDescent="0.25">
      <c r="W274" s="12"/>
      <c r="AJ274" s="39" t="b">
        <f>IF(D274="Tiện Ø16",ROUNDDOWN(3600/F274*0.7*(H274-(#REF!/60)),0),IF(D274="Tiện Ren NPT 3/8",ROUNDDOWN(3600/F274*0.8*(H274-(#REF!/60)),0),IF(D274="Khoan Lổ",ROUNDDOWN(3600/F274*0.95*(H274-(#REF!/60)),0))))</f>
        <v>0</v>
      </c>
    </row>
    <row r="275" spans="23:36" x14ac:dyDescent="0.25">
      <c r="W275" s="12"/>
      <c r="AJ275" s="39" t="b">
        <f>IF(D275="Tiện Ø16",ROUNDDOWN(3600/F275*0.7*(H275-(#REF!/60)),0),IF(D275="Tiện Ren NPT 3/8",ROUNDDOWN(3600/F275*0.8*(H275-(#REF!/60)),0),IF(D275="Khoan Lổ",ROUNDDOWN(3600/F275*0.95*(H275-(#REF!/60)),0))))</f>
        <v>0</v>
      </c>
    </row>
    <row r="276" spans="23:36" x14ac:dyDescent="0.25">
      <c r="W276" s="12"/>
      <c r="AJ276" s="39" t="b">
        <f>IF(D276="Tiện Ø16",ROUNDDOWN(3600/F276*0.7*(H276-(#REF!/60)),0),IF(D276="Tiện Ren NPT 3/8",ROUNDDOWN(3600/F276*0.8*(H276-(#REF!/60)),0),IF(D276="Khoan Lổ",ROUNDDOWN(3600/F276*0.95*(H276-(#REF!/60)),0))))</f>
        <v>0</v>
      </c>
    </row>
    <row r="277" spans="23:36" x14ac:dyDescent="0.25">
      <c r="W277" s="12"/>
      <c r="AJ277" s="39" t="b">
        <f>IF(D277="Tiện Ø16",ROUNDDOWN(3600/F277*0.7*(H277-(#REF!/60)),0),IF(D277="Tiện Ren NPT 3/8",ROUNDDOWN(3600/F277*0.8*(H277-(#REF!/60)),0),IF(D277="Khoan Lổ",ROUNDDOWN(3600/F277*0.95*(H277-(#REF!/60)),0))))</f>
        <v>0</v>
      </c>
    </row>
    <row r="278" spans="23:36" x14ac:dyDescent="0.25">
      <c r="W278" s="12"/>
      <c r="AJ278" s="39" t="b">
        <f>IF(D278="Tiện Ø16",ROUNDDOWN(3600/F278*0.7*(H278-(#REF!/60)),0),IF(D278="Tiện Ren NPT 3/8",ROUNDDOWN(3600/F278*0.8*(H278-(#REF!/60)),0),IF(D278="Khoan Lổ",ROUNDDOWN(3600/F278*0.95*(H278-(#REF!/60)),0))))</f>
        <v>0</v>
      </c>
    </row>
    <row r="279" spans="23:36" x14ac:dyDescent="0.25">
      <c r="W279" s="12"/>
      <c r="AJ279" s="39" t="b">
        <f>IF(D279="Tiện Ø16",ROUNDDOWN(3600/F279*0.7*(H279-(#REF!/60)),0),IF(D279="Tiện Ren NPT 3/8",ROUNDDOWN(3600/F279*0.8*(H279-(#REF!/60)),0),IF(D279="Khoan Lổ",ROUNDDOWN(3600/F279*0.95*(H279-(#REF!/60)),0))))</f>
        <v>0</v>
      </c>
    </row>
    <row r="280" spans="23:36" x14ac:dyDescent="0.25">
      <c r="W280" s="12"/>
      <c r="AJ280" s="39" t="b">
        <f>IF(D280="Tiện Ø16",ROUNDDOWN(3600/F280*0.7*(H280-(#REF!/60)),0),IF(D280="Tiện Ren NPT 3/8",ROUNDDOWN(3600/F280*0.8*(H280-(#REF!/60)),0),IF(D280="Khoan Lổ",ROUNDDOWN(3600/F280*0.95*(H280-(#REF!/60)),0))))</f>
        <v>0</v>
      </c>
    </row>
    <row r="281" spans="23:36" x14ac:dyDescent="0.25">
      <c r="W281" s="12"/>
      <c r="AJ281" s="39" t="b">
        <f>IF(D281="Tiện Ø16",ROUNDDOWN(3600/F281*0.7*(H281-(#REF!/60)),0),IF(D281="Tiện Ren NPT 3/8",ROUNDDOWN(3600/F281*0.8*(H281-(#REF!/60)),0),IF(D281="Khoan Lổ",ROUNDDOWN(3600/F281*0.95*(H281-(#REF!/60)),0))))</f>
        <v>0</v>
      </c>
    </row>
    <row r="282" spans="23:36" x14ac:dyDescent="0.25">
      <c r="W282" s="12"/>
      <c r="AJ282" s="39" t="b">
        <f>IF(D282="Tiện Ø16",ROUNDDOWN(3600/F282*0.7*(H282-(#REF!/60)),0),IF(D282="Tiện Ren NPT 3/8",ROUNDDOWN(3600/F282*0.8*(H282-(#REF!/60)),0),IF(D282="Khoan Lổ",ROUNDDOWN(3600/F282*0.95*(H282-(#REF!/60)),0))))</f>
        <v>0</v>
      </c>
    </row>
    <row r="283" spans="23:36" x14ac:dyDescent="0.25">
      <c r="W283" s="12"/>
      <c r="AJ283" s="39" t="b">
        <f>IF(D283="Tiện Ø16",ROUNDDOWN(3600/F283*0.7*(H283-(#REF!/60)),0),IF(D283="Tiện Ren NPT 3/8",ROUNDDOWN(3600/F283*0.8*(H283-(#REF!/60)),0),IF(D283="Khoan Lổ",ROUNDDOWN(3600/F283*0.95*(H283-(#REF!/60)),0))))</f>
        <v>0</v>
      </c>
    </row>
    <row r="284" spans="23:36" x14ac:dyDescent="0.25">
      <c r="W284" s="12"/>
      <c r="AJ284" s="39" t="b">
        <f>IF(D284="Tiện Ø16",ROUNDDOWN(3600/F284*0.7*(H284-(#REF!/60)),0),IF(D284="Tiện Ren NPT 3/8",ROUNDDOWN(3600/F284*0.8*(H284-(#REF!/60)),0),IF(D284="Khoan Lổ",ROUNDDOWN(3600/F284*0.95*(H284-(#REF!/60)),0))))</f>
        <v>0</v>
      </c>
    </row>
    <row r="285" spans="23:36" x14ac:dyDescent="0.25">
      <c r="W285" s="12"/>
      <c r="AJ285" s="39" t="b">
        <f>IF(D285="Tiện Ø16",ROUNDDOWN(3600/F285*0.7*(H285-(#REF!/60)),0),IF(D285="Tiện Ren NPT 3/8",ROUNDDOWN(3600/F285*0.8*(H285-(#REF!/60)),0),IF(D285="Khoan Lổ",ROUNDDOWN(3600/F285*0.95*(H285-(#REF!/60)),0))))</f>
        <v>0</v>
      </c>
    </row>
    <row r="286" spans="23:36" x14ac:dyDescent="0.25">
      <c r="W286" s="12"/>
      <c r="AJ286" s="39" t="b">
        <f>IF(D286="Tiện Ø16",ROUNDDOWN(3600/F286*0.7*(H286-(#REF!/60)),0),IF(D286="Tiện Ren NPT 3/8",ROUNDDOWN(3600/F286*0.8*(H286-(#REF!/60)),0),IF(D286="Khoan Lổ",ROUNDDOWN(3600/F286*0.95*(H286-(#REF!/60)),0))))</f>
        <v>0</v>
      </c>
    </row>
    <row r="287" spans="23:36" x14ac:dyDescent="0.25">
      <c r="W287" s="12"/>
      <c r="AJ287" s="39" t="b">
        <f>IF(D287="Tiện Ø16",ROUNDDOWN(3600/F287*0.7*(H287-(#REF!/60)),0),IF(D287="Tiện Ren NPT 3/8",ROUNDDOWN(3600/F287*0.8*(H287-(#REF!/60)),0),IF(D287="Khoan Lổ",ROUNDDOWN(3600/F287*0.95*(H287-(#REF!/60)),0))))</f>
        <v>0</v>
      </c>
    </row>
    <row r="288" spans="23:36" x14ac:dyDescent="0.25">
      <c r="W288" s="12"/>
      <c r="AJ288" s="39" t="b">
        <f>IF(D288="Tiện Ø16",ROUNDDOWN(3600/F288*0.7*(H288-(#REF!/60)),0),IF(D288="Tiện Ren NPT 3/8",ROUNDDOWN(3600/F288*0.8*(H288-(#REF!/60)),0),IF(D288="Khoan Lổ",ROUNDDOWN(3600/F288*0.95*(H288-(#REF!/60)),0))))</f>
        <v>0</v>
      </c>
    </row>
    <row r="289" spans="23:36" x14ac:dyDescent="0.25">
      <c r="W289" s="12"/>
      <c r="AJ289" s="39" t="b">
        <f>IF(D289="Tiện Ø16",ROUNDDOWN(3600/F289*0.7*(H289-(#REF!/60)),0),IF(D289="Tiện Ren NPT 3/8",ROUNDDOWN(3600/F289*0.8*(H289-(#REF!/60)),0),IF(D289="Khoan Lổ",ROUNDDOWN(3600/F289*0.95*(H289-(#REF!/60)),0))))</f>
        <v>0</v>
      </c>
    </row>
    <row r="290" spans="23:36" x14ac:dyDescent="0.25">
      <c r="W290" s="12"/>
      <c r="AJ290" s="39" t="b">
        <f>IF(D290="Tiện Ø16",ROUNDDOWN(3600/F290*0.7*(H290-(#REF!/60)),0),IF(D290="Tiện Ren NPT 3/8",ROUNDDOWN(3600/F290*0.8*(H290-(#REF!/60)),0),IF(D290="Khoan Lổ",ROUNDDOWN(3600/F290*0.95*(H290-(#REF!/60)),0))))</f>
        <v>0</v>
      </c>
    </row>
    <row r="291" spans="23:36" x14ac:dyDescent="0.25">
      <c r="W291" s="12"/>
      <c r="AJ291" s="39" t="b">
        <f>IF(D291="Tiện Ø16",ROUNDDOWN(3600/F291*0.7*(H291-(#REF!/60)),0),IF(D291="Tiện Ren NPT 3/8",ROUNDDOWN(3600/F291*0.8*(H291-(#REF!/60)),0),IF(D291="Khoan Lổ",ROUNDDOWN(3600/F291*0.95*(H291-(#REF!/60)),0))))</f>
        <v>0</v>
      </c>
    </row>
    <row r="292" spans="23:36" x14ac:dyDescent="0.25">
      <c r="W292" s="12"/>
      <c r="AJ292" s="39" t="b">
        <f>IF(D292="Tiện Ø16",ROUNDDOWN(3600/F292*0.7*(H292-(#REF!/60)),0),IF(D292="Tiện Ren NPT 3/8",ROUNDDOWN(3600/F292*0.8*(H292-(#REF!/60)),0),IF(D292="Khoan Lổ",ROUNDDOWN(3600/F292*0.95*(H292-(#REF!/60)),0))))</f>
        <v>0</v>
      </c>
    </row>
    <row r="293" spans="23:36" x14ac:dyDescent="0.25">
      <c r="W293" s="12"/>
      <c r="AJ293" s="39" t="b">
        <f>IF(D293="Tiện Ø16",ROUNDDOWN(3600/F293*0.7*(H293-(#REF!/60)),0),IF(D293="Tiện Ren NPT 3/8",ROUNDDOWN(3600/F293*0.8*(H293-(#REF!/60)),0),IF(D293="Khoan Lổ",ROUNDDOWN(3600/F293*0.95*(H293-(#REF!/60)),0))))</f>
        <v>0</v>
      </c>
    </row>
    <row r="294" spans="23:36" x14ac:dyDescent="0.25">
      <c r="W294" s="12"/>
      <c r="AJ294" s="39" t="b">
        <f>IF(D294="Tiện Ø16",ROUNDDOWN(3600/F294*0.7*(H294-(#REF!/60)),0),IF(D294="Tiện Ren NPT 3/8",ROUNDDOWN(3600/F294*0.8*(H294-(#REF!/60)),0),IF(D294="Khoan Lổ",ROUNDDOWN(3600/F294*0.95*(H294-(#REF!/60)),0))))</f>
        <v>0</v>
      </c>
    </row>
    <row r="295" spans="23:36" x14ac:dyDescent="0.25">
      <c r="W295" s="12"/>
      <c r="AJ295" s="39" t="b">
        <f>IF(D295="Tiện Ø16",ROUNDDOWN(3600/F295*0.7*(H295-(#REF!/60)),0),IF(D295="Tiện Ren NPT 3/8",ROUNDDOWN(3600/F295*0.8*(H295-(#REF!/60)),0),IF(D295="Khoan Lổ",ROUNDDOWN(3600/F295*0.95*(H295-(#REF!/60)),0))))</f>
        <v>0</v>
      </c>
    </row>
    <row r="296" spans="23:36" x14ac:dyDescent="0.25">
      <c r="W296" s="12"/>
      <c r="AJ296" s="39" t="b">
        <f>IF(D296="Tiện Ø16",ROUNDDOWN(3600/F296*0.7*(H296-(#REF!/60)),0),IF(D296="Tiện Ren NPT 3/8",ROUNDDOWN(3600/F296*0.8*(H296-(#REF!/60)),0),IF(D296="Khoan Lổ",ROUNDDOWN(3600/F296*0.95*(H296-(#REF!/60)),0))))</f>
        <v>0</v>
      </c>
    </row>
    <row r="297" spans="23:36" x14ac:dyDescent="0.25">
      <c r="W297" s="12"/>
      <c r="AJ297" s="39" t="b">
        <f>IF(D297="Tiện Ø16",ROUNDDOWN(3600/F297*0.7*(H297-(#REF!/60)),0),IF(D297="Tiện Ren NPT 3/8",ROUNDDOWN(3600/F297*0.8*(H297-(#REF!/60)),0),IF(D297="Khoan Lổ",ROUNDDOWN(3600/F297*0.95*(H297-(#REF!/60)),0))))</f>
        <v>0</v>
      </c>
    </row>
    <row r="298" spans="23:36" x14ac:dyDescent="0.25">
      <c r="W298" s="12"/>
      <c r="AJ298" s="39" t="b">
        <f>IF(D298="Tiện Ø16",ROUNDDOWN(3600/F298*0.7*(H298-(#REF!/60)),0),IF(D298="Tiện Ren NPT 3/8",ROUNDDOWN(3600/F298*0.8*(H298-(#REF!/60)),0),IF(D298="Khoan Lổ",ROUNDDOWN(3600/F298*0.95*(H298-(#REF!/60)),0))))</f>
        <v>0</v>
      </c>
    </row>
    <row r="299" spans="23:36" x14ac:dyDescent="0.25">
      <c r="W299" s="12"/>
      <c r="AJ299" s="39" t="b">
        <f>IF(D299="Tiện Ø16",ROUNDDOWN(3600/F299*0.7*(H299-(#REF!/60)),0),IF(D299="Tiện Ren NPT 3/8",ROUNDDOWN(3600/F299*0.8*(H299-(#REF!/60)),0),IF(D299="Khoan Lổ",ROUNDDOWN(3600/F299*0.95*(H299-(#REF!/60)),0))))</f>
        <v>0</v>
      </c>
    </row>
    <row r="300" spans="23:36" x14ac:dyDescent="0.25">
      <c r="W300" s="12"/>
      <c r="AJ300" s="39" t="b">
        <f>IF(D300="Tiện Ø16",ROUNDDOWN(3600/F300*0.7*(H300-(#REF!/60)),0),IF(D300="Tiện Ren NPT 3/8",ROUNDDOWN(3600/F300*0.8*(H300-(#REF!/60)),0),IF(D300="Khoan Lổ",ROUNDDOWN(3600/F300*0.95*(H300-(#REF!/60)),0))))</f>
        <v>0</v>
      </c>
    </row>
    <row r="301" spans="23:36" x14ac:dyDescent="0.25">
      <c r="W301" s="12"/>
      <c r="AJ301" s="39" t="b">
        <f>IF(D301="Tiện Ø16",ROUNDDOWN(3600/F301*0.7*(H301-(#REF!/60)),0),IF(D301="Tiện Ren NPT 3/8",ROUNDDOWN(3600/F301*0.8*(H301-(#REF!/60)),0),IF(D301="Khoan Lổ",ROUNDDOWN(3600/F301*0.95*(H301-(#REF!/60)),0))))</f>
        <v>0</v>
      </c>
    </row>
    <row r="302" spans="23:36" x14ac:dyDescent="0.25">
      <c r="W302" s="12"/>
      <c r="AJ302" s="39" t="b">
        <f>IF(D302="Tiện Ø16",ROUNDDOWN(3600/F302*0.7*(H302-(#REF!/60)),0),IF(D302="Tiện Ren NPT 3/8",ROUNDDOWN(3600/F302*0.8*(H302-(#REF!/60)),0),IF(D302="Khoan Lổ",ROUNDDOWN(3600/F302*0.95*(H302-(#REF!/60)),0))))</f>
        <v>0</v>
      </c>
    </row>
    <row r="303" spans="23:36" x14ac:dyDescent="0.25">
      <c r="W303" s="12"/>
      <c r="AJ303" s="39" t="b">
        <f>IF(D303="Tiện Ø16",ROUNDDOWN(3600/F303*0.7*(H303-(#REF!/60)),0),IF(D303="Tiện Ren NPT 3/8",ROUNDDOWN(3600/F303*0.8*(H303-(#REF!/60)),0),IF(D303="Khoan Lổ",ROUNDDOWN(3600/F303*0.95*(H303-(#REF!/60)),0))))</f>
        <v>0</v>
      </c>
    </row>
    <row r="304" spans="23:36" x14ac:dyDescent="0.25">
      <c r="W304" s="12"/>
      <c r="AJ304" s="39" t="b">
        <f>IF(D304="Tiện Ø16",ROUNDDOWN(3600/F304*0.7*(H304-(#REF!/60)),0),IF(D304="Tiện Ren NPT 3/8",ROUNDDOWN(3600/F304*0.8*(H304-(#REF!/60)),0),IF(D304="Khoan Lổ",ROUNDDOWN(3600/F304*0.95*(H304-(#REF!/60)),0))))</f>
        <v>0</v>
      </c>
    </row>
    <row r="305" spans="23:36" x14ac:dyDescent="0.25">
      <c r="W305" s="12"/>
      <c r="AJ305" s="39" t="b">
        <f>IF(D305="Tiện Ø16",ROUNDDOWN(3600/F305*0.7*(H305-(#REF!/60)),0),IF(D305="Tiện Ren NPT 3/8",ROUNDDOWN(3600/F305*0.8*(H305-(#REF!/60)),0),IF(D305="Khoan Lổ",ROUNDDOWN(3600/F305*0.95*(H305-(#REF!/60)),0))))</f>
        <v>0</v>
      </c>
    </row>
    <row r="306" spans="23:36" x14ac:dyDescent="0.25">
      <c r="W306" s="12"/>
      <c r="AJ306" s="39" t="b">
        <f>IF(D306="Tiện Ø16",ROUNDDOWN(3600/F306*0.7*(H306-(#REF!/60)),0),IF(D306="Tiện Ren NPT 3/8",ROUNDDOWN(3600/F306*0.8*(H306-(#REF!/60)),0),IF(D306="Khoan Lổ",ROUNDDOWN(3600/F306*0.95*(H306-(#REF!/60)),0))))</f>
        <v>0</v>
      </c>
    </row>
    <row r="307" spans="23:36" x14ac:dyDescent="0.25">
      <c r="W307" s="12"/>
      <c r="AJ307" s="39" t="b">
        <f>IF(D307="Tiện Ø16",ROUNDDOWN(3600/F307*0.7*(H307-(#REF!/60)),0),IF(D307="Tiện Ren NPT 3/8",ROUNDDOWN(3600/F307*0.8*(H307-(#REF!/60)),0),IF(D307="Khoan Lổ",ROUNDDOWN(3600/F307*0.95*(H307-(#REF!/60)),0))))</f>
        <v>0</v>
      </c>
    </row>
    <row r="308" spans="23:36" x14ac:dyDescent="0.25">
      <c r="W308" s="12"/>
      <c r="AJ308" s="39" t="b">
        <f>IF(D308="Tiện Ø16",ROUNDDOWN(3600/F308*0.7*(H308-(#REF!/60)),0),IF(D308="Tiện Ren NPT 3/8",ROUNDDOWN(3600/F308*0.8*(H308-(#REF!/60)),0),IF(D308="Khoan Lổ",ROUNDDOWN(3600/F308*0.95*(H308-(#REF!/60)),0))))</f>
        <v>0</v>
      </c>
    </row>
    <row r="309" spans="23:36" x14ac:dyDescent="0.25">
      <c r="W309" s="12"/>
      <c r="AJ309" s="39" t="b">
        <f>IF(D309="Tiện Ø16",ROUNDDOWN(3600/F309*0.7*(H309-(#REF!/60)),0),IF(D309="Tiện Ren NPT 3/8",ROUNDDOWN(3600/F309*0.8*(H309-(#REF!/60)),0),IF(D309="Khoan Lổ",ROUNDDOWN(3600/F309*0.95*(H309-(#REF!/60)),0))))</f>
        <v>0</v>
      </c>
    </row>
    <row r="310" spans="23:36" x14ac:dyDescent="0.25">
      <c r="W310" s="12"/>
      <c r="AJ310" s="39" t="b">
        <f>IF(D310="Tiện Ø16",ROUNDDOWN(3600/F310*0.7*(H310-(#REF!/60)),0),IF(D310="Tiện Ren NPT 3/8",ROUNDDOWN(3600/F310*0.8*(H310-(#REF!/60)),0),IF(D310="Khoan Lổ",ROUNDDOWN(3600/F310*0.95*(H310-(#REF!/60)),0))))</f>
        <v>0</v>
      </c>
    </row>
    <row r="311" spans="23:36" x14ac:dyDescent="0.25">
      <c r="W311" s="12"/>
      <c r="AJ311" s="39" t="b">
        <f>IF(D311="Tiện Ø16",ROUNDDOWN(3600/F311*0.7*(H311-(#REF!/60)),0),IF(D311="Tiện Ren NPT 3/8",ROUNDDOWN(3600/F311*0.8*(H311-(#REF!/60)),0),IF(D311="Khoan Lổ",ROUNDDOWN(3600/F311*0.95*(H311-(#REF!/60)),0))))</f>
        <v>0</v>
      </c>
    </row>
    <row r="312" spans="23:36" x14ac:dyDescent="0.25">
      <c r="W312" s="12"/>
      <c r="AJ312" s="39" t="b">
        <f>IF(D312="Tiện Ø16",ROUNDDOWN(3600/F312*0.7*(H312-(#REF!/60)),0),IF(D312="Tiện Ren NPT 3/8",ROUNDDOWN(3600/F312*0.8*(H312-(#REF!/60)),0),IF(D312="Khoan Lổ",ROUNDDOWN(3600/F312*0.95*(H312-(#REF!/60)),0))))</f>
        <v>0</v>
      </c>
    </row>
    <row r="313" spans="23:36" x14ac:dyDescent="0.25">
      <c r="W313" s="12"/>
      <c r="AJ313" s="39" t="b">
        <f>IF(D313="Tiện Ø16",ROUNDDOWN(3600/F313*0.7*(H313-(#REF!/60)),0),IF(D313="Tiện Ren NPT 3/8",ROUNDDOWN(3600/F313*0.8*(H313-(#REF!/60)),0),IF(D313="Khoan Lổ",ROUNDDOWN(3600/F313*0.95*(H313-(#REF!/60)),0))))</f>
        <v>0</v>
      </c>
    </row>
    <row r="314" spans="23:36" x14ac:dyDescent="0.25">
      <c r="W314" s="12"/>
      <c r="AJ314" s="39" t="b">
        <f>IF(D314="Tiện Ø16",ROUNDDOWN(3600/F314*0.7*(H314-(#REF!/60)),0),IF(D314="Tiện Ren NPT 3/8",ROUNDDOWN(3600/F314*0.8*(H314-(#REF!/60)),0),IF(D314="Khoan Lổ",ROUNDDOWN(3600/F314*0.95*(H314-(#REF!/60)),0))))</f>
        <v>0</v>
      </c>
    </row>
    <row r="315" spans="23:36" x14ac:dyDescent="0.25">
      <c r="W315" s="12"/>
      <c r="AJ315" s="39" t="b">
        <f>IF(D315="Tiện Ø16",ROUNDDOWN(3600/F315*0.7*(H315-(#REF!/60)),0),IF(D315="Tiện Ren NPT 3/8",ROUNDDOWN(3600/F315*0.8*(H315-(#REF!/60)),0),IF(D315="Khoan Lổ",ROUNDDOWN(3600/F315*0.95*(H315-(#REF!/60)),0))))</f>
        <v>0</v>
      </c>
    </row>
    <row r="316" spans="23:36" x14ac:dyDescent="0.25">
      <c r="W316" s="12"/>
      <c r="AJ316" s="39" t="b">
        <f>IF(D316="Tiện Ø16",ROUNDDOWN(3600/F316*0.7*(H316-(#REF!/60)),0),IF(D316="Tiện Ren NPT 3/8",ROUNDDOWN(3600/F316*0.8*(H316-(#REF!/60)),0),IF(D316="Khoan Lổ",ROUNDDOWN(3600/F316*0.95*(H316-(#REF!/60)),0))))</f>
        <v>0</v>
      </c>
    </row>
    <row r="317" spans="23:36" x14ac:dyDescent="0.25">
      <c r="W317" s="12"/>
      <c r="AJ317" s="39" t="b">
        <f>IF(D317="Tiện Ø16",ROUNDDOWN(3600/F317*0.7*(H317-(#REF!/60)),0),IF(D317="Tiện Ren NPT 3/8",ROUNDDOWN(3600/F317*0.8*(H317-(#REF!/60)),0),IF(D317="Khoan Lổ",ROUNDDOWN(3600/F317*0.95*(H317-(#REF!/60)),0))))</f>
        <v>0</v>
      </c>
    </row>
    <row r="318" spans="23:36" x14ac:dyDescent="0.25">
      <c r="W318" s="12"/>
      <c r="AJ318" s="39" t="b">
        <f>IF(D318="Tiện Ø16",ROUNDDOWN(3600/F318*0.7*(H318-(#REF!/60)),0),IF(D318="Tiện Ren NPT 3/8",ROUNDDOWN(3600/F318*0.8*(H318-(#REF!/60)),0),IF(D318="Khoan Lổ",ROUNDDOWN(3600/F318*0.95*(H318-(#REF!/60)),0))))</f>
        <v>0</v>
      </c>
    </row>
    <row r="319" spans="23:36" x14ac:dyDescent="0.25">
      <c r="W319" s="12"/>
      <c r="AJ319" s="39" t="b">
        <f>IF(D319="Tiện Ø16",ROUNDDOWN(3600/F319*0.7*(H319-(#REF!/60)),0),IF(D319="Tiện Ren NPT 3/8",ROUNDDOWN(3600/F319*0.8*(H319-(#REF!/60)),0),IF(D319="Khoan Lổ",ROUNDDOWN(3600/F319*0.95*(H319-(#REF!/60)),0))))</f>
        <v>0</v>
      </c>
    </row>
    <row r="320" spans="23:36" x14ac:dyDescent="0.25">
      <c r="W320" s="12"/>
      <c r="AJ320" s="39" t="b">
        <f>IF(D320="Tiện Ø16",ROUNDDOWN(3600/F320*0.7*(H320-(#REF!/60)),0),IF(D320="Tiện Ren NPT 3/8",ROUNDDOWN(3600/F320*0.8*(H320-(#REF!/60)),0),IF(D320="Khoan Lổ",ROUNDDOWN(3600/F320*0.95*(H320-(#REF!/60)),0))))</f>
        <v>0</v>
      </c>
    </row>
    <row r="321" spans="23:36" x14ac:dyDescent="0.25">
      <c r="W321" s="12"/>
      <c r="AJ321" s="39" t="b">
        <f>IF(D321="Tiện Ø16",ROUNDDOWN(3600/F321*0.7*(H321-(#REF!/60)),0),IF(D321="Tiện Ren NPT 3/8",ROUNDDOWN(3600/F321*0.8*(H321-(#REF!/60)),0),IF(D321="Khoan Lổ",ROUNDDOWN(3600/F321*0.95*(H321-(#REF!/60)),0))))</f>
        <v>0</v>
      </c>
    </row>
    <row r="322" spans="23:36" x14ac:dyDescent="0.25">
      <c r="W322" s="12"/>
      <c r="AJ322" s="39" t="b">
        <f>IF(D322="Tiện Ø16",ROUNDDOWN(3600/F322*0.7*(H322-(#REF!/60)),0),IF(D322="Tiện Ren NPT 3/8",ROUNDDOWN(3600/F322*0.8*(H322-(#REF!/60)),0),IF(D322="Khoan Lổ",ROUNDDOWN(3600/F322*0.95*(H322-(#REF!/60)),0))))</f>
        <v>0</v>
      </c>
    </row>
    <row r="323" spans="23:36" x14ac:dyDescent="0.25">
      <c r="W323" s="12"/>
      <c r="AJ323" s="39" t="b">
        <f>IF(D323="Tiện Ø16",ROUNDDOWN(3600/F323*0.7*(H323-(#REF!/60)),0),IF(D323="Tiện Ren NPT 3/8",ROUNDDOWN(3600/F323*0.8*(H323-(#REF!/60)),0),IF(D323="Khoan Lổ",ROUNDDOWN(3600/F323*0.95*(H323-(#REF!/60)),0))))</f>
        <v>0</v>
      </c>
    </row>
    <row r="324" spans="23:36" x14ac:dyDescent="0.25">
      <c r="W324" s="12"/>
      <c r="AJ324" s="39" t="b">
        <f>IF(D324="Tiện Ø16",ROUNDDOWN(3600/F324*0.7*(H324-(#REF!/60)),0),IF(D324="Tiện Ren NPT 3/8",ROUNDDOWN(3600/F324*0.8*(H324-(#REF!/60)),0),IF(D324="Khoan Lổ",ROUNDDOWN(3600/F324*0.95*(H324-(#REF!/60)),0))))</f>
        <v>0</v>
      </c>
    </row>
    <row r="325" spans="23:36" x14ac:dyDescent="0.25">
      <c r="W325" s="12"/>
      <c r="AJ325" s="39" t="b">
        <f>IF(D325="Tiện Ø16",ROUNDDOWN(3600/F325*0.7*(H325-(#REF!/60)),0),IF(D325="Tiện Ren NPT 3/8",ROUNDDOWN(3600/F325*0.8*(H325-(#REF!/60)),0),IF(D325="Khoan Lổ",ROUNDDOWN(3600/F325*0.95*(H325-(#REF!/60)),0))))</f>
        <v>0</v>
      </c>
    </row>
    <row r="326" spans="23:36" x14ac:dyDescent="0.25">
      <c r="W326" s="12"/>
      <c r="AJ326" s="39" t="b">
        <f>IF(D326="Tiện Ø16",ROUNDDOWN(3600/F326*0.7*(H326-(#REF!/60)),0),IF(D326="Tiện Ren NPT 3/8",ROUNDDOWN(3600/F326*0.8*(H326-(#REF!/60)),0),IF(D326="Khoan Lổ",ROUNDDOWN(3600/F326*0.95*(H326-(#REF!/60)),0))))</f>
        <v>0</v>
      </c>
    </row>
    <row r="327" spans="23:36" x14ac:dyDescent="0.25">
      <c r="W327" s="12"/>
      <c r="AJ327" s="39" t="b">
        <f>IF(D327="Tiện Ø16",ROUNDDOWN(3600/F327*0.7*(H327-(#REF!/60)),0),IF(D327="Tiện Ren NPT 3/8",ROUNDDOWN(3600/F327*0.8*(H327-(#REF!/60)),0),IF(D327="Khoan Lổ",ROUNDDOWN(3600/F327*0.95*(H327-(#REF!/60)),0))))</f>
        <v>0</v>
      </c>
    </row>
    <row r="328" spans="23:36" x14ac:dyDescent="0.25">
      <c r="W328" s="12"/>
      <c r="AJ328" s="39" t="b">
        <f>IF(D328="Tiện Ø16",ROUNDDOWN(3600/F328*0.7*(H328-(#REF!/60)),0),IF(D328="Tiện Ren NPT 3/8",ROUNDDOWN(3600/F328*0.8*(H328-(#REF!/60)),0),IF(D328="Khoan Lổ",ROUNDDOWN(3600/F328*0.95*(H328-(#REF!/60)),0))))</f>
        <v>0</v>
      </c>
    </row>
    <row r="329" spans="23:36" x14ac:dyDescent="0.25">
      <c r="W329" s="12"/>
      <c r="AJ329" s="39" t="b">
        <f>IF(D329="Tiện Ø16",ROUNDDOWN(3600/F329*0.7*(H329-(#REF!/60)),0),IF(D329="Tiện Ren NPT 3/8",ROUNDDOWN(3600/F329*0.8*(H329-(#REF!/60)),0),IF(D329="Khoan Lổ",ROUNDDOWN(3600/F329*0.95*(H329-(#REF!/60)),0))))</f>
        <v>0</v>
      </c>
    </row>
    <row r="330" spans="23:36" x14ac:dyDescent="0.25">
      <c r="W330" s="12"/>
      <c r="AJ330" s="39" t="b">
        <f>IF(D330="Tiện Ø16",ROUNDDOWN(3600/F330*0.7*(H330-(#REF!/60)),0),IF(D330="Tiện Ren NPT 3/8",ROUNDDOWN(3600/F330*0.8*(H330-(#REF!/60)),0),IF(D330="Khoan Lổ",ROUNDDOWN(3600/F330*0.95*(H330-(#REF!/60)),0))))</f>
        <v>0</v>
      </c>
    </row>
    <row r="331" spans="23:36" x14ac:dyDescent="0.25">
      <c r="W331" s="12"/>
      <c r="AJ331" s="39" t="b">
        <f>IF(D331="Tiện Ø16",ROUNDDOWN(3600/F331*0.7*(H331-(#REF!/60)),0),IF(D331="Tiện Ren NPT 3/8",ROUNDDOWN(3600/F331*0.8*(H331-(#REF!/60)),0),IF(D331="Khoan Lổ",ROUNDDOWN(3600/F331*0.95*(H331-(#REF!/60)),0))))</f>
        <v>0</v>
      </c>
    </row>
    <row r="332" spans="23:36" x14ac:dyDescent="0.25">
      <c r="W332" s="12"/>
      <c r="AJ332" s="39" t="b">
        <f>IF(D332="Tiện Ø16",ROUNDDOWN(3600/F332*0.7*(H332-(#REF!/60)),0),IF(D332="Tiện Ren NPT 3/8",ROUNDDOWN(3600/F332*0.8*(H332-(#REF!/60)),0),IF(D332="Khoan Lổ",ROUNDDOWN(3600/F332*0.95*(H332-(#REF!/60)),0))))</f>
        <v>0</v>
      </c>
    </row>
    <row r="333" spans="23:36" x14ac:dyDescent="0.25">
      <c r="W333" s="12"/>
      <c r="AJ333" s="39" t="b">
        <f>IF(D333="Tiện Ø16",ROUNDDOWN(3600/F333*0.7*(H333-(#REF!/60)),0),IF(D333="Tiện Ren NPT 3/8",ROUNDDOWN(3600/F333*0.8*(H333-(#REF!/60)),0),IF(D333="Khoan Lổ",ROUNDDOWN(3600/F333*0.95*(H333-(#REF!/60)),0))))</f>
        <v>0</v>
      </c>
    </row>
    <row r="334" spans="23:36" x14ac:dyDescent="0.25">
      <c r="W334" s="12"/>
      <c r="AJ334" s="39" t="b">
        <f>IF(D334="Tiện Ø16",ROUNDDOWN(3600/F334*0.7*(H334-(#REF!/60)),0),IF(D334="Tiện Ren NPT 3/8",ROUNDDOWN(3600/F334*0.8*(H334-(#REF!/60)),0),IF(D334="Khoan Lổ",ROUNDDOWN(3600/F334*0.95*(H334-(#REF!/60)),0))))</f>
        <v>0</v>
      </c>
    </row>
    <row r="335" spans="23:36" x14ac:dyDescent="0.25">
      <c r="W335" s="12"/>
      <c r="AJ335" s="39" t="b">
        <f>IF(D335="Tiện Ø16",ROUNDDOWN(3600/F335*0.7*(H335-(#REF!/60)),0),IF(D335="Tiện Ren NPT 3/8",ROUNDDOWN(3600/F335*0.8*(H335-(#REF!/60)),0),IF(D335="Khoan Lổ",ROUNDDOWN(3600/F335*0.95*(H335-(#REF!/60)),0))))</f>
        <v>0</v>
      </c>
    </row>
    <row r="336" spans="23:36" x14ac:dyDescent="0.25">
      <c r="W336" s="12"/>
      <c r="AJ336" s="39" t="b">
        <f>IF(D336="Tiện Ø16",ROUNDDOWN(3600/F336*0.7*(H336-(#REF!/60)),0),IF(D336="Tiện Ren NPT 3/8",ROUNDDOWN(3600/F336*0.8*(H336-(#REF!/60)),0),IF(D336="Khoan Lổ",ROUNDDOWN(3600/F336*0.95*(H336-(#REF!/60)),0))))</f>
        <v>0</v>
      </c>
    </row>
    <row r="337" spans="23:36" x14ac:dyDescent="0.25">
      <c r="W337" s="12"/>
      <c r="AJ337" s="39" t="b">
        <f>IF(D337="Tiện Ø16",ROUNDDOWN(3600/F337*0.7*(H337-(#REF!/60)),0),IF(D337="Tiện Ren NPT 3/8",ROUNDDOWN(3600/F337*0.8*(H337-(#REF!/60)),0),IF(D337="Khoan Lổ",ROUNDDOWN(3600/F337*0.95*(H337-(#REF!/60)),0))))</f>
        <v>0</v>
      </c>
    </row>
    <row r="338" spans="23:36" x14ac:dyDescent="0.25">
      <c r="W338" s="12"/>
      <c r="AJ338" s="39" t="b">
        <f>IF(D338="Tiện Ø16",ROUNDDOWN(3600/F338*0.7*(H338-(#REF!/60)),0),IF(D338="Tiện Ren NPT 3/8",ROUNDDOWN(3600/F338*0.8*(H338-(#REF!/60)),0),IF(D338="Khoan Lổ",ROUNDDOWN(3600/F338*0.95*(H338-(#REF!/60)),0))))</f>
        <v>0</v>
      </c>
    </row>
    <row r="339" spans="23:36" x14ac:dyDescent="0.25">
      <c r="W339" s="12"/>
      <c r="AJ339" s="39" t="b">
        <f>IF(D339="Tiện Ø16",ROUNDDOWN(3600/F339*0.7*(H339-(#REF!/60)),0),IF(D339="Tiện Ren NPT 3/8",ROUNDDOWN(3600/F339*0.8*(H339-(#REF!/60)),0),IF(D339="Khoan Lổ",ROUNDDOWN(3600/F339*0.95*(H339-(#REF!/60)),0))))</f>
        <v>0</v>
      </c>
    </row>
    <row r="340" spans="23:36" x14ac:dyDescent="0.25">
      <c r="W340" s="12"/>
      <c r="AJ340" s="39" t="b">
        <f>IF(D340="Tiện Ø16",ROUNDDOWN(3600/F340*0.7*(H340-(#REF!/60)),0),IF(D340="Tiện Ren NPT 3/8",ROUNDDOWN(3600/F340*0.8*(H340-(#REF!/60)),0),IF(D340="Khoan Lổ",ROUNDDOWN(3600/F340*0.95*(H340-(#REF!/60)),0))))</f>
        <v>0</v>
      </c>
    </row>
    <row r="341" spans="23:36" x14ac:dyDescent="0.25">
      <c r="W341" s="12"/>
      <c r="AJ341" s="39" t="b">
        <f>IF(D341="Tiện Ø16",ROUNDDOWN(3600/F341*0.7*(H341-(#REF!/60)),0),IF(D341="Tiện Ren NPT 3/8",ROUNDDOWN(3600/F341*0.8*(H341-(#REF!/60)),0),IF(D341="Khoan Lổ",ROUNDDOWN(3600/F341*0.95*(H341-(#REF!/60)),0))))</f>
        <v>0</v>
      </c>
    </row>
    <row r="342" spans="23:36" x14ac:dyDescent="0.25">
      <c r="W342" s="12"/>
      <c r="AJ342" s="39" t="b">
        <f>IF(D342="Tiện Ø16",ROUNDDOWN(3600/F342*0.7*(H342-(#REF!/60)),0),IF(D342="Tiện Ren NPT 3/8",ROUNDDOWN(3600/F342*0.8*(H342-(#REF!/60)),0),IF(D342="Khoan Lổ",ROUNDDOWN(3600/F342*0.95*(H342-(#REF!/60)),0))))</f>
        <v>0</v>
      </c>
    </row>
    <row r="343" spans="23:36" x14ac:dyDescent="0.25">
      <c r="W343" s="12"/>
      <c r="AJ343" s="39" t="b">
        <f>IF(D343="Tiện Ø16",ROUNDDOWN(3600/F343*0.7*(H343-(#REF!/60)),0),IF(D343="Tiện Ren NPT 3/8",ROUNDDOWN(3600/F343*0.8*(H343-(#REF!/60)),0),IF(D343="Khoan Lổ",ROUNDDOWN(3600/F343*0.95*(H343-(#REF!/60)),0))))</f>
        <v>0</v>
      </c>
    </row>
    <row r="344" spans="23:36" x14ac:dyDescent="0.25">
      <c r="W344" s="12"/>
      <c r="AJ344" s="39" t="b">
        <f>IF(D344="Tiện Ø16",ROUNDDOWN(3600/F344*0.7*(H344-(#REF!/60)),0),IF(D344="Tiện Ren NPT 3/8",ROUNDDOWN(3600/F344*0.8*(H344-(#REF!/60)),0),IF(D344="Khoan Lổ",ROUNDDOWN(3600/F344*0.95*(H344-(#REF!/60)),0))))</f>
        <v>0</v>
      </c>
    </row>
    <row r="345" spans="23:36" x14ac:dyDescent="0.25">
      <c r="W345" s="12"/>
      <c r="AJ345" s="39" t="b">
        <f>IF(D345="Tiện Ø16",ROUNDDOWN(3600/F345*0.7*(H345-(#REF!/60)),0),IF(D345="Tiện Ren NPT 3/8",ROUNDDOWN(3600/F345*0.8*(H345-(#REF!/60)),0),IF(D345="Khoan Lổ",ROUNDDOWN(3600/F345*0.95*(H345-(#REF!/60)),0))))</f>
        <v>0</v>
      </c>
    </row>
    <row r="346" spans="23:36" x14ac:dyDescent="0.25">
      <c r="W346" s="12"/>
      <c r="AJ346" s="39" t="b">
        <f>IF(D346="Tiện Ø16",ROUNDDOWN(3600/F346*0.7*(H346-(#REF!/60)),0),IF(D346="Tiện Ren NPT 3/8",ROUNDDOWN(3600/F346*0.8*(H346-(#REF!/60)),0),IF(D346="Khoan Lổ",ROUNDDOWN(3600/F346*0.95*(H346-(#REF!/60)),0))))</f>
        <v>0</v>
      </c>
    </row>
    <row r="347" spans="23:36" x14ac:dyDescent="0.25">
      <c r="W347" s="12"/>
      <c r="AJ347" s="39" t="b">
        <f>IF(D347="Tiện Ø16",ROUNDDOWN(3600/F347*0.7*(H347-(#REF!/60)),0),IF(D347="Tiện Ren NPT 3/8",ROUNDDOWN(3600/F347*0.8*(H347-(#REF!/60)),0),IF(D347="Khoan Lổ",ROUNDDOWN(3600/F347*0.95*(H347-(#REF!/60)),0))))</f>
        <v>0</v>
      </c>
    </row>
    <row r="348" spans="23:36" x14ac:dyDescent="0.25">
      <c r="W348" s="12"/>
      <c r="AJ348" s="39" t="b">
        <f>IF(D348="Tiện Ø16",ROUNDDOWN(3600/F348*0.7*(H348-(#REF!/60)),0),IF(D348="Tiện Ren NPT 3/8",ROUNDDOWN(3600/F348*0.8*(H348-(#REF!/60)),0),IF(D348="Khoan Lổ",ROUNDDOWN(3600/F348*0.95*(H348-(#REF!/60)),0))))</f>
        <v>0</v>
      </c>
    </row>
    <row r="349" spans="23:36" x14ac:dyDescent="0.25">
      <c r="W349" s="12"/>
      <c r="AJ349" s="39" t="b">
        <f>IF(D349="Tiện Ø16",ROUNDDOWN(3600/F349*0.7*(H349-(#REF!/60)),0),IF(D349="Tiện Ren NPT 3/8",ROUNDDOWN(3600/F349*0.8*(H349-(#REF!/60)),0),IF(D349="Khoan Lổ",ROUNDDOWN(3600/F349*0.95*(H349-(#REF!/60)),0))))</f>
        <v>0</v>
      </c>
    </row>
    <row r="350" spans="23:36" x14ac:dyDescent="0.25">
      <c r="W350" s="12"/>
      <c r="AJ350" s="39" t="b">
        <f>IF(D350="Tiện Ø16",ROUNDDOWN(3600/F350*0.7*(H350-(#REF!/60)),0),IF(D350="Tiện Ren NPT 3/8",ROUNDDOWN(3600/F350*0.8*(H350-(#REF!/60)),0),IF(D350="Khoan Lổ",ROUNDDOWN(3600/F350*0.95*(H350-(#REF!/60)),0))))</f>
        <v>0</v>
      </c>
    </row>
    <row r="351" spans="23:36" x14ac:dyDescent="0.25">
      <c r="W351" s="12"/>
      <c r="AJ351" s="39" t="b">
        <f>IF(D351="Tiện Ø16",ROUNDDOWN(3600/F351*0.7*(H351-(#REF!/60)),0),IF(D351="Tiện Ren NPT 3/8",ROUNDDOWN(3600/F351*0.8*(H351-(#REF!/60)),0),IF(D351="Khoan Lổ",ROUNDDOWN(3600/F351*0.95*(H351-(#REF!/60)),0))))</f>
        <v>0</v>
      </c>
    </row>
    <row r="352" spans="23:36" x14ac:dyDescent="0.25">
      <c r="W352" s="12"/>
      <c r="AJ352" s="39" t="b">
        <f>IF(D352="Tiện Ø16",ROUNDDOWN(3600/F352*0.7*(H352-(#REF!/60)),0),IF(D352="Tiện Ren NPT 3/8",ROUNDDOWN(3600/F352*0.8*(H352-(#REF!/60)),0),IF(D352="Khoan Lổ",ROUNDDOWN(3600/F352*0.95*(H352-(#REF!/60)),0))))</f>
        <v>0</v>
      </c>
    </row>
    <row r="353" spans="23:36" x14ac:dyDescent="0.25">
      <c r="W353" s="12"/>
      <c r="AJ353" s="39" t="b">
        <f>IF(D353="Tiện Ø16",ROUNDDOWN(3600/F353*0.7*(H353-(#REF!/60)),0),IF(D353="Tiện Ren NPT 3/8",ROUNDDOWN(3600/F353*0.8*(H353-(#REF!/60)),0),IF(D353="Khoan Lổ",ROUNDDOWN(3600/F353*0.95*(H353-(#REF!/60)),0))))</f>
        <v>0</v>
      </c>
    </row>
    <row r="354" spans="23:36" x14ac:dyDescent="0.25">
      <c r="W354" s="12"/>
      <c r="AJ354" s="39" t="b">
        <f>IF(D354="Tiện Ø16",ROUNDDOWN(3600/F354*0.7*(H354-(#REF!/60)),0),IF(D354="Tiện Ren NPT 3/8",ROUNDDOWN(3600/F354*0.8*(H354-(#REF!/60)),0),IF(D354="Khoan Lổ",ROUNDDOWN(3600/F354*0.95*(H354-(#REF!/60)),0))))</f>
        <v>0</v>
      </c>
    </row>
    <row r="355" spans="23:36" x14ac:dyDescent="0.25">
      <c r="W355" s="12"/>
      <c r="AJ355" s="39" t="b">
        <f>IF(D355="Tiện Ø16",ROUNDDOWN(3600/F355*0.7*(H355-(#REF!/60)),0),IF(D355="Tiện Ren NPT 3/8",ROUNDDOWN(3600/F355*0.8*(H355-(#REF!/60)),0),IF(D355="Khoan Lổ",ROUNDDOWN(3600/F355*0.95*(H355-(#REF!/60)),0))))</f>
        <v>0</v>
      </c>
    </row>
    <row r="356" spans="23:36" x14ac:dyDescent="0.25">
      <c r="W356" s="12"/>
      <c r="AJ356" s="39" t="b">
        <f>IF(D356="Tiện Ø16",ROUNDDOWN(3600/F356*0.7*(H356-(#REF!/60)),0),IF(D356="Tiện Ren NPT 3/8",ROUNDDOWN(3600/F356*0.8*(H356-(#REF!/60)),0),IF(D356="Khoan Lổ",ROUNDDOWN(3600/F356*0.95*(H356-(#REF!/60)),0))))</f>
        <v>0</v>
      </c>
    </row>
    <row r="357" spans="23:36" x14ac:dyDescent="0.25">
      <c r="W357" s="12"/>
      <c r="AJ357" s="39" t="b">
        <f>IF(D357="Tiện Ø16",ROUNDDOWN(3600/F357*0.7*(H357-(#REF!/60)),0),IF(D357="Tiện Ren NPT 3/8",ROUNDDOWN(3600/F357*0.8*(H357-(#REF!/60)),0),IF(D357="Khoan Lổ",ROUNDDOWN(3600/F357*0.95*(H357-(#REF!/60)),0))))</f>
        <v>0</v>
      </c>
    </row>
    <row r="358" spans="23:36" x14ac:dyDescent="0.25">
      <c r="W358" s="12"/>
      <c r="AJ358" s="39" t="b">
        <f>IF(D358="Tiện Ø16",ROUNDDOWN(3600/F358*0.7*(H358-(#REF!/60)),0),IF(D358="Tiện Ren NPT 3/8",ROUNDDOWN(3600/F358*0.8*(H358-(#REF!/60)),0),IF(D358="Khoan Lổ",ROUNDDOWN(3600/F358*0.95*(H358-(#REF!/60)),0))))</f>
        <v>0</v>
      </c>
    </row>
    <row r="359" spans="23:36" x14ac:dyDescent="0.25">
      <c r="W359" s="12"/>
      <c r="AJ359" s="39" t="b">
        <f>IF(D359="Tiện Ø16",ROUNDDOWN(3600/F359*0.7*(H359-(#REF!/60)),0),IF(D359="Tiện Ren NPT 3/8",ROUNDDOWN(3600/F359*0.8*(H359-(#REF!/60)),0),IF(D359="Khoan Lổ",ROUNDDOWN(3600/F359*0.95*(H359-(#REF!/60)),0))))</f>
        <v>0</v>
      </c>
    </row>
    <row r="360" spans="23:36" x14ac:dyDescent="0.25">
      <c r="W360" s="12"/>
      <c r="AJ360" s="39" t="b">
        <f>IF(D360="Tiện Ø16",ROUNDDOWN(3600/F360*0.7*(H360-(#REF!/60)),0),IF(D360="Tiện Ren NPT 3/8",ROUNDDOWN(3600/F360*0.8*(H360-(#REF!/60)),0),IF(D360="Khoan Lổ",ROUNDDOWN(3600/F360*0.95*(H360-(#REF!/60)),0))))</f>
        <v>0</v>
      </c>
    </row>
    <row r="361" spans="23:36" x14ac:dyDescent="0.25">
      <c r="W361" s="12"/>
      <c r="AJ361" s="39" t="b">
        <f>IF(D361="Tiện Ø16",ROUNDDOWN(3600/F361*0.7*(H361-(#REF!/60)),0),IF(D361="Tiện Ren NPT 3/8",ROUNDDOWN(3600/F361*0.8*(H361-(#REF!/60)),0),IF(D361="Khoan Lổ",ROUNDDOWN(3600/F361*0.95*(H361-(#REF!/60)),0))))</f>
        <v>0</v>
      </c>
    </row>
    <row r="362" spans="23:36" x14ac:dyDescent="0.25">
      <c r="W362" s="12"/>
      <c r="AJ362" s="39" t="b">
        <f>IF(D362="Tiện Ø16",ROUNDDOWN(3600/F362*0.7*(H362-(#REF!/60)),0),IF(D362="Tiện Ren NPT 3/8",ROUNDDOWN(3600/F362*0.8*(H362-(#REF!/60)),0),IF(D362="Khoan Lổ",ROUNDDOWN(3600/F362*0.95*(H362-(#REF!/60)),0))))</f>
        <v>0</v>
      </c>
    </row>
    <row r="363" spans="23:36" x14ac:dyDescent="0.25">
      <c r="W363" s="12"/>
      <c r="AJ363" s="39" t="b">
        <f>IF(D363="Tiện Ø16",ROUNDDOWN(3600/F363*0.7*(H363-(#REF!/60)),0),IF(D363="Tiện Ren NPT 3/8",ROUNDDOWN(3600/F363*0.8*(H363-(#REF!/60)),0),IF(D363="Khoan Lổ",ROUNDDOWN(3600/F363*0.95*(H363-(#REF!/60)),0))))</f>
        <v>0</v>
      </c>
    </row>
    <row r="364" spans="23:36" x14ac:dyDescent="0.25">
      <c r="W364" s="12"/>
      <c r="AJ364" s="39" t="b">
        <f>IF(D364="Tiện Ø16",ROUNDDOWN(3600/F364*0.7*(H364-(#REF!/60)),0),IF(D364="Tiện Ren NPT 3/8",ROUNDDOWN(3600/F364*0.8*(H364-(#REF!/60)),0),IF(D364="Khoan Lổ",ROUNDDOWN(3600/F364*0.95*(H364-(#REF!/60)),0))))</f>
        <v>0</v>
      </c>
    </row>
    <row r="365" spans="23:36" x14ac:dyDescent="0.25">
      <c r="W365" s="12"/>
      <c r="AJ365" s="39" t="b">
        <f>IF(D365="Tiện Ø16",ROUNDDOWN(3600/F365*0.7*(H365-(#REF!/60)),0),IF(D365="Tiện Ren NPT 3/8",ROUNDDOWN(3600/F365*0.8*(H365-(#REF!/60)),0),IF(D365="Khoan Lổ",ROUNDDOWN(3600/F365*0.95*(H365-(#REF!/60)),0))))</f>
        <v>0</v>
      </c>
    </row>
    <row r="366" spans="23:36" x14ac:dyDescent="0.25">
      <c r="W366" s="12"/>
      <c r="AJ366" s="39" t="b">
        <f>IF(D366="Tiện Ø16",ROUNDDOWN(3600/F366*0.7*(H366-(#REF!/60)),0),IF(D366="Tiện Ren NPT 3/8",ROUNDDOWN(3600/F366*0.8*(H366-(#REF!/60)),0),IF(D366="Khoan Lổ",ROUNDDOWN(3600/F366*0.95*(H366-(#REF!/60)),0))))</f>
        <v>0</v>
      </c>
    </row>
    <row r="367" spans="23:36" x14ac:dyDescent="0.25">
      <c r="W367" s="12"/>
      <c r="AJ367" s="39" t="b">
        <f>IF(D367="Tiện Ø16",ROUNDDOWN(3600/F367*0.7*(H367-(#REF!/60)),0),IF(D367="Tiện Ren NPT 3/8",ROUNDDOWN(3600/F367*0.8*(H367-(#REF!/60)),0),IF(D367="Khoan Lổ",ROUNDDOWN(3600/F367*0.95*(H367-(#REF!/60)),0))))</f>
        <v>0</v>
      </c>
    </row>
    <row r="368" spans="23:36" x14ac:dyDescent="0.25">
      <c r="W368" s="12"/>
      <c r="AJ368" s="39" t="b">
        <f>IF(D368="Tiện Ø16",ROUNDDOWN(3600/F368*0.7*(H368-(#REF!/60)),0),IF(D368="Tiện Ren NPT 3/8",ROUNDDOWN(3600/F368*0.8*(H368-(#REF!/60)),0),IF(D368="Khoan Lổ",ROUNDDOWN(3600/F368*0.95*(H368-(#REF!/60)),0))))</f>
        <v>0</v>
      </c>
    </row>
    <row r="369" spans="23:36" x14ac:dyDescent="0.25">
      <c r="W369" s="12"/>
      <c r="AJ369" s="39" t="b">
        <f>IF(D369="Tiện Ø16",ROUNDDOWN(3600/F369*0.7*(H369-(#REF!/60)),0),IF(D369="Tiện Ren NPT 3/8",ROUNDDOWN(3600/F369*0.8*(H369-(#REF!/60)),0),IF(D369="Khoan Lổ",ROUNDDOWN(3600/F369*0.95*(H369-(#REF!/60)),0))))</f>
        <v>0</v>
      </c>
    </row>
    <row r="370" spans="23:36" x14ac:dyDescent="0.25">
      <c r="W370" s="12"/>
      <c r="AJ370" s="39" t="b">
        <f>IF(D370="Tiện Ø16",ROUNDDOWN(3600/F370*0.7*(H370-(#REF!/60)),0),IF(D370="Tiện Ren NPT 3/8",ROUNDDOWN(3600/F370*0.8*(H370-(#REF!/60)),0),IF(D370="Khoan Lổ",ROUNDDOWN(3600/F370*0.95*(H370-(#REF!/60)),0))))</f>
        <v>0</v>
      </c>
    </row>
    <row r="371" spans="23:36" x14ac:dyDescent="0.25">
      <c r="W371" s="12"/>
      <c r="AJ371" s="39" t="b">
        <f>IF(D371="Tiện Ø16",ROUNDDOWN(3600/F371*0.7*(H371-(#REF!/60)),0),IF(D371="Tiện Ren NPT 3/8",ROUNDDOWN(3600/F371*0.8*(H371-(#REF!/60)),0),IF(D371="Khoan Lổ",ROUNDDOWN(3600/F371*0.95*(H371-(#REF!/60)),0))))</f>
        <v>0</v>
      </c>
    </row>
    <row r="372" spans="23:36" x14ac:dyDescent="0.25">
      <c r="W372" s="12"/>
      <c r="AJ372" s="39" t="b">
        <f>IF(D372="Tiện Ø16",ROUNDDOWN(3600/F372*0.7*(H372-(#REF!/60)),0),IF(D372="Tiện Ren NPT 3/8",ROUNDDOWN(3600/F372*0.8*(H372-(#REF!/60)),0),IF(D372="Khoan Lổ",ROUNDDOWN(3600/F372*0.95*(H372-(#REF!/60)),0))))</f>
        <v>0</v>
      </c>
    </row>
    <row r="373" spans="23:36" x14ac:dyDescent="0.25">
      <c r="W373" s="12"/>
      <c r="AJ373" s="39" t="b">
        <f>IF(D373="Tiện Ø16",ROUNDDOWN(3600/F373*0.7*(H373-(#REF!/60)),0),IF(D373="Tiện Ren NPT 3/8",ROUNDDOWN(3600/F373*0.8*(H373-(#REF!/60)),0),IF(D373="Khoan Lổ",ROUNDDOWN(3600/F373*0.95*(H373-(#REF!/60)),0))))</f>
        <v>0</v>
      </c>
    </row>
    <row r="374" spans="23:36" x14ac:dyDescent="0.25">
      <c r="W374" s="12"/>
      <c r="AJ374" s="39" t="b">
        <f>IF(D374="Tiện Ø16",ROUNDDOWN(3600/F374*0.7*(H374-(#REF!/60)),0),IF(D374="Tiện Ren NPT 3/8",ROUNDDOWN(3600/F374*0.8*(H374-(#REF!/60)),0),IF(D374="Khoan Lổ",ROUNDDOWN(3600/F374*0.95*(H374-(#REF!/60)),0))))</f>
        <v>0</v>
      </c>
    </row>
    <row r="375" spans="23:36" x14ac:dyDescent="0.25">
      <c r="W375" s="12"/>
      <c r="AJ375" s="39" t="b">
        <f>IF(D375="Tiện Ø16",ROUNDDOWN(3600/F375*0.7*(H375-(#REF!/60)),0),IF(D375="Tiện Ren NPT 3/8",ROUNDDOWN(3600/F375*0.8*(H375-(#REF!/60)),0),IF(D375="Khoan Lổ",ROUNDDOWN(3600/F375*0.95*(H375-(#REF!/60)),0))))</f>
        <v>0</v>
      </c>
    </row>
    <row r="376" spans="23:36" x14ac:dyDescent="0.25">
      <c r="W376" s="12"/>
      <c r="AJ376" s="39" t="b">
        <f>IF(D376="Tiện Ø16",ROUNDDOWN(3600/F376*0.7*(H376-(#REF!/60)),0),IF(D376="Tiện Ren NPT 3/8",ROUNDDOWN(3600/F376*0.8*(H376-(#REF!/60)),0),IF(D376="Khoan Lổ",ROUNDDOWN(3600/F376*0.95*(H376-(#REF!/60)),0))))</f>
        <v>0</v>
      </c>
    </row>
    <row r="377" spans="23:36" x14ac:dyDescent="0.25">
      <c r="W377" s="12"/>
      <c r="AJ377" s="39" t="b">
        <f>IF(D377="Tiện Ø16",ROUNDDOWN(3600/F377*0.7*(H377-(#REF!/60)),0),IF(D377="Tiện Ren NPT 3/8",ROUNDDOWN(3600/F377*0.8*(H377-(#REF!/60)),0),IF(D377="Khoan Lổ",ROUNDDOWN(3600/F377*0.95*(H377-(#REF!/60)),0))))</f>
        <v>0</v>
      </c>
    </row>
    <row r="378" spans="23:36" x14ac:dyDescent="0.25">
      <c r="W378" s="12"/>
      <c r="AJ378" s="39" t="b">
        <f>IF(D378="Tiện Ø16",ROUNDDOWN(3600/F378*0.7*(H378-(#REF!/60)),0),IF(D378="Tiện Ren NPT 3/8",ROUNDDOWN(3600/F378*0.8*(H378-(#REF!/60)),0),IF(D378="Khoan Lổ",ROUNDDOWN(3600/F378*0.95*(H378-(#REF!/60)),0))))</f>
        <v>0</v>
      </c>
    </row>
    <row r="379" spans="23:36" x14ac:dyDescent="0.25">
      <c r="W379" s="12"/>
      <c r="AJ379" s="39" t="b">
        <f>IF(D379="Tiện Ø16",ROUNDDOWN(3600/F379*0.7*(H379-(#REF!/60)),0),IF(D379="Tiện Ren NPT 3/8",ROUNDDOWN(3600/F379*0.8*(H379-(#REF!/60)),0),IF(D379="Khoan Lổ",ROUNDDOWN(3600/F379*0.95*(H379-(#REF!/60)),0))))</f>
        <v>0</v>
      </c>
    </row>
    <row r="380" spans="23:36" x14ac:dyDescent="0.25">
      <c r="W380" s="12"/>
      <c r="AJ380" s="39" t="b">
        <f>IF(D380="Tiện Ø16",ROUNDDOWN(3600/F380*0.7*(H380-(#REF!/60)),0),IF(D380="Tiện Ren NPT 3/8",ROUNDDOWN(3600/F380*0.8*(H380-(#REF!/60)),0),IF(D380="Khoan Lổ",ROUNDDOWN(3600/F380*0.95*(H380-(#REF!/60)),0))))</f>
        <v>0</v>
      </c>
    </row>
    <row r="381" spans="23:36" x14ac:dyDescent="0.25">
      <c r="W381" s="12"/>
      <c r="AJ381" s="39" t="b">
        <f>IF(D381="Tiện Ø16",ROUNDDOWN(3600/F381*0.7*(H381-(#REF!/60)),0),IF(D381="Tiện Ren NPT 3/8",ROUNDDOWN(3600/F381*0.8*(H381-(#REF!/60)),0),IF(D381="Khoan Lổ",ROUNDDOWN(3600/F381*0.95*(H381-(#REF!/60)),0))))</f>
        <v>0</v>
      </c>
    </row>
    <row r="382" spans="23:36" x14ac:dyDescent="0.25">
      <c r="W382" s="12"/>
      <c r="AJ382" s="39" t="b">
        <f>IF(D382="Tiện Ø16",ROUNDDOWN(3600/F382*0.7*(H382-(#REF!/60)),0),IF(D382="Tiện Ren NPT 3/8",ROUNDDOWN(3600/F382*0.8*(H382-(#REF!/60)),0),IF(D382="Khoan Lổ",ROUNDDOWN(3600/F382*0.95*(H382-(#REF!/60)),0))))</f>
        <v>0</v>
      </c>
    </row>
    <row r="383" spans="23:36" x14ac:dyDescent="0.25">
      <c r="W383" s="12"/>
      <c r="AJ383" s="39" t="b">
        <f>IF(D383="Tiện Ø16",ROUNDDOWN(3600/F383*0.7*(H383-(#REF!/60)),0),IF(D383="Tiện Ren NPT 3/8",ROUNDDOWN(3600/F383*0.8*(H383-(#REF!/60)),0),IF(D383="Khoan Lổ",ROUNDDOWN(3600/F383*0.95*(H383-(#REF!/60)),0))))</f>
        <v>0</v>
      </c>
    </row>
    <row r="384" spans="23:36" x14ac:dyDescent="0.25">
      <c r="W384" s="12"/>
      <c r="AJ384" s="39" t="b">
        <f>IF(D384="Tiện Ø16",ROUNDDOWN(3600/F384*0.7*(H384-(#REF!/60)),0),IF(D384="Tiện Ren NPT 3/8",ROUNDDOWN(3600/F384*0.8*(H384-(#REF!/60)),0),IF(D384="Khoan Lổ",ROUNDDOWN(3600/F384*0.95*(H384-(#REF!/60)),0))))</f>
        <v>0</v>
      </c>
    </row>
    <row r="385" spans="23:36" x14ac:dyDescent="0.25">
      <c r="W385" s="12"/>
      <c r="AJ385" s="39" t="b">
        <f>IF(D385="Tiện Ø16",ROUNDDOWN(3600/F385*0.7*(H385-(#REF!/60)),0),IF(D385="Tiện Ren NPT 3/8",ROUNDDOWN(3600/F385*0.8*(H385-(#REF!/60)),0),IF(D385="Khoan Lổ",ROUNDDOWN(3600/F385*0.95*(H385-(#REF!/60)),0))))</f>
        <v>0</v>
      </c>
    </row>
    <row r="386" spans="23:36" x14ac:dyDescent="0.25">
      <c r="W386" s="12"/>
      <c r="AJ386" s="39" t="b">
        <f>IF(D386="Tiện Ø16",ROUNDDOWN(3600/F386*0.7*(H386-(#REF!/60)),0),IF(D386="Tiện Ren NPT 3/8",ROUNDDOWN(3600/F386*0.8*(H386-(#REF!/60)),0),IF(D386="Khoan Lổ",ROUNDDOWN(3600/F386*0.95*(H386-(#REF!/60)),0))))</f>
        <v>0</v>
      </c>
    </row>
    <row r="387" spans="23:36" x14ac:dyDescent="0.25">
      <c r="W387" s="12"/>
      <c r="AJ387" s="39" t="b">
        <f>IF(D387="Tiện Ø16",ROUNDDOWN(3600/F387*0.7*(H387-(#REF!/60)),0),IF(D387="Tiện Ren NPT 3/8",ROUNDDOWN(3600/F387*0.8*(H387-(#REF!/60)),0),IF(D387="Khoan Lổ",ROUNDDOWN(3600/F387*0.95*(H387-(#REF!/60)),0))))</f>
        <v>0</v>
      </c>
    </row>
    <row r="388" spans="23:36" x14ac:dyDescent="0.25">
      <c r="W388" s="12"/>
      <c r="AJ388" s="39" t="b">
        <f>IF(D388="Tiện Ø16",ROUNDDOWN(3600/F388*0.7*(H388-(#REF!/60)),0),IF(D388="Tiện Ren NPT 3/8",ROUNDDOWN(3600/F388*0.8*(H388-(#REF!/60)),0),IF(D388="Khoan Lổ",ROUNDDOWN(3600/F388*0.95*(H388-(#REF!/60)),0))))</f>
        <v>0</v>
      </c>
    </row>
    <row r="389" spans="23:36" x14ac:dyDescent="0.25">
      <c r="W389" s="12"/>
      <c r="AJ389" s="39" t="b">
        <f>IF(D389="Tiện Ø16",ROUNDDOWN(3600/F389*0.7*(H389-(#REF!/60)),0),IF(D389="Tiện Ren NPT 3/8",ROUNDDOWN(3600/F389*0.8*(H389-(#REF!/60)),0),IF(D389="Khoan Lổ",ROUNDDOWN(3600/F389*0.95*(H389-(#REF!/60)),0))))</f>
        <v>0</v>
      </c>
    </row>
    <row r="390" spans="23:36" x14ac:dyDescent="0.25">
      <c r="W390" s="12"/>
      <c r="AJ390" s="39" t="b">
        <f>IF(D390="Tiện Ø16",ROUNDDOWN(3600/F390*0.7*(H390-(#REF!/60)),0),IF(D390="Tiện Ren NPT 3/8",ROUNDDOWN(3600/F390*0.8*(H390-(#REF!/60)),0),IF(D390="Khoan Lổ",ROUNDDOWN(3600/F390*0.95*(H390-(#REF!/60)),0))))</f>
        <v>0</v>
      </c>
    </row>
    <row r="391" spans="23:36" x14ac:dyDescent="0.25">
      <c r="W391" s="12"/>
      <c r="AJ391" s="39" t="b">
        <f>IF(D391="Tiện Ø16",ROUNDDOWN(3600/F391*0.7*(H391-(#REF!/60)),0),IF(D391="Tiện Ren NPT 3/8",ROUNDDOWN(3600/F391*0.8*(H391-(#REF!/60)),0),IF(D391="Khoan Lổ",ROUNDDOWN(3600/F391*0.95*(H391-(#REF!/60)),0))))</f>
        <v>0</v>
      </c>
    </row>
    <row r="392" spans="23:36" x14ac:dyDescent="0.25">
      <c r="W392" s="12"/>
      <c r="AJ392" s="39" t="b">
        <f>IF(D392="Tiện Ø16",ROUNDDOWN(3600/F392*0.7*(H392-(#REF!/60)),0),IF(D392="Tiện Ren NPT 3/8",ROUNDDOWN(3600/F392*0.8*(H392-(#REF!/60)),0),IF(D392="Khoan Lổ",ROUNDDOWN(3600/F392*0.95*(H392-(#REF!/60)),0))))</f>
        <v>0</v>
      </c>
    </row>
    <row r="393" spans="23:36" x14ac:dyDescent="0.25">
      <c r="W393" s="12"/>
      <c r="AJ393" s="39" t="b">
        <f>IF(D393="Tiện Ø16",ROUNDDOWN(3600/F393*0.7*(H393-(#REF!/60)),0),IF(D393="Tiện Ren NPT 3/8",ROUNDDOWN(3600/F393*0.8*(H393-(#REF!/60)),0),IF(D393="Khoan Lổ",ROUNDDOWN(3600/F393*0.95*(H393-(#REF!/60)),0))))</f>
        <v>0</v>
      </c>
    </row>
    <row r="394" spans="23:36" x14ac:dyDescent="0.25">
      <c r="W394" s="12"/>
      <c r="AJ394" s="39" t="b">
        <f>IF(D394="Tiện Ø16",ROUNDDOWN(3600/F394*0.7*(H394-(#REF!/60)),0),IF(D394="Tiện Ren NPT 3/8",ROUNDDOWN(3600/F394*0.8*(H394-(#REF!/60)),0),IF(D394="Khoan Lổ",ROUNDDOWN(3600/F394*0.95*(H394-(#REF!/60)),0))))</f>
        <v>0</v>
      </c>
    </row>
    <row r="395" spans="23:36" x14ac:dyDescent="0.25">
      <c r="W395" s="12"/>
      <c r="AJ395" s="39" t="b">
        <f>IF(D395="Tiện Ø16",ROUNDDOWN(3600/F395*0.7*(H395-(#REF!/60)),0),IF(D395="Tiện Ren NPT 3/8",ROUNDDOWN(3600/F395*0.8*(H395-(#REF!/60)),0),IF(D395="Khoan Lổ",ROUNDDOWN(3600/F395*0.95*(H395-(#REF!/60)),0))))</f>
        <v>0</v>
      </c>
    </row>
    <row r="396" spans="23:36" x14ac:dyDescent="0.25">
      <c r="W396" s="12"/>
      <c r="AJ396" s="39" t="b">
        <f>IF(D396="Tiện Ø16",ROUNDDOWN(3600/F396*0.7*(H396-(#REF!/60)),0),IF(D396="Tiện Ren NPT 3/8",ROUNDDOWN(3600/F396*0.8*(H396-(#REF!/60)),0),IF(D396="Khoan Lổ",ROUNDDOWN(3600/F396*0.95*(H396-(#REF!/60)),0))))</f>
        <v>0</v>
      </c>
    </row>
    <row r="397" spans="23:36" x14ac:dyDescent="0.25">
      <c r="W397" s="12"/>
      <c r="AJ397" s="39" t="b">
        <f>IF(D402="Tiện Ø16",ROUNDDOWN(3600/F402*0.7*(H402-(#REF!/60)),0),IF(D402="Tiện Ren NPT 3/8",ROUNDDOWN(3600/F402*0.8*(H402-(#REF!/60)),0),IF(D402="Khoan Lổ",ROUNDDOWN(3600/F402*0.95*(H402-(#REF!/60)),0))))</f>
        <v>0</v>
      </c>
    </row>
    <row r="398" spans="23:36" x14ac:dyDescent="0.25">
      <c r="AJ398" s="39" t="b">
        <f>IF(D403="Tiện Ø16",ROUNDDOWN(3600/F403*0.7*(H403-(#REF!/60)),0),IF(D403="Tiện Ren NPT 3/8",ROUNDDOWN(3600/F403*0.8*(H403-(#REF!/60)),0),IF(D403="Khoan Lổ",ROUNDDOWN(3600/F403*0.95*(H403-(#REF!/60)),0))))</f>
        <v>0</v>
      </c>
    </row>
    <row r="399" spans="23:36" x14ac:dyDescent="0.25">
      <c r="W399" s="12"/>
      <c r="AJ399" s="39" t="b">
        <f>IF(D404="Tiện Ø16",ROUNDDOWN(3600/F404*0.7*(H404-(#REF!/60)),0),IF(D404="Tiện Ren NPT 3/8",ROUNDDOWN(3600/F404*0.8*(H404-(#REF!/60)),0),IF(D404="Khoan Lổ",ROUNDDOWN(3600/F404*0.95*(H404-(#REF!/60)),0))))</f>
        <v>0</v>
      </c>
    </row>
    <row r="400" spans="23:36" x14ac:dyDescent="0.25">
      <c r="W400" s="12"/>
      <c r="AJ400" s="39" t="b">
        <f>IF(D405="Tiện Ø16",ROUNDDOWN(3600/F405*0.7*(H405-(#REF!/60)),0),IF(D405="Tiện Ren NPT 3/8",ROUNDDOWN(3600/F405*0.8*(H405-(#REF!/60)),0),IF(D405="Khoan Lổ",ROUNDDOWN(3600/F405*0.95*(H405-(#REF!/60)),0))))</f>
        <v>0</v>
      </c>
    </row>
    <row r="401" spans="2:36" x14ac:dyDescent="0.25">
      <c r="W401" s="12"/>
      <c r="AJ401" s="39" t="b">
        <f>IF(D406="Tiện Ø16",ROUNDDOWN(3600/F406*0.7*(H406-(#REF!/60)),0),IF(D406="Tiện Ren NPT 3/8",ROUNDDOWN(3600/F406*0.8*(H406-(#REF!/60)),0),IF(D406="Khoan Lổ",ROUNDDOWN(3600/F406*0.95*(H406-(#REF!/60)),0))))</f>
        <v>0</v>
      </c>
    </row>
    <row r="402" spans="2:36" x14ac:dyDescent="0.25">
      <c r="W402" s="12"/>
      <c r="AJ402" s="39" t="b">
        <f>IF(D407="Tiện Ø16",ROUNDDOWN(3600/F407*0.7*(H407-(#REF!/60)),0),IF(D407="Tiện Ren NPT 3/8",ROUNDDOWN(3600/F407*0.8*(H407-(#REF!/60)),0),IF(D407="Khoan Lổ",ROUNDDOWN(3600/F407*0.95*(H407-(#REF!/60)),0))))</f>
        <v>0</v>
      </c>
    </row>
    <row r="403" spans="2:36" x14ac:dyDescent="0.25">
      <c r="W403" s="12"/>
    </row>
    <row r="404" spans="2:36" x14ac:dyDescent="0.25">
      <c r="W404" s="12"/>
    </row>
    <row r="405" spans="2:36" s="1" customFormat="1" x14ac:dyDescent="0.25">
      <c r="B405" s="6"/>
      <c r="C405" s="6"/>
      <c r="D405" s="17"/>
      <c r="E405" s="17"/>
      <c r="F405" s="6"/>
      <c r="G405" s="6"/>
      <c r="H405" s="6"/>
      <c r="I405" s="17"/>
      <c r="J405" s="40"/>
      <c r="K405" s="6"/>
      <c r="L405" s="6"/>
      <c r="M405" s="6"/>
      <c r="N405" s="6"/>
      <c r="O405" s="2"/>
      <c r="P405" s="3"/>
      <c r="Q405" s="4"/>
      <c r="R405" s="4"/>
      <c r="S405" s="4"/>
      <c r="T405" s="4"/>
      <c r="U405" s="4"/>
      <c r="V405" s="4"/>
      <c r="W405" s="12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7"/>
    </row>
    <row r="406" spans="2:36" s="1" customFormat="1" x14ac:dyDescent="0.25">
      <c r="B406" s="6"/>
      <c r="C406" s="6"/>
      <c r="D406" s="17"/>
      <c r="E406" s="17"/>
      <c r="F406" s="6"/>
      <c r="G406" s="6"/>
      <c r="H406" s="6"/>
      <c r="I406" s="17"/>
      <c r="J406" s="40"/>
      <c r="K406" s="6"/>
      <c r="L406" s="6"/>
      <c r="M406" s="6"/>
      <c r="N406" s="6"/>
      <c r="O406" s="2"/>
      <c r="P406" s="3"/>
      <c r="Q406" s="4"/>
      <c r="R406" s="4"/>
      <c r="S406" s="4"/>
      <c r="T406" s="4"/>
      <c r="U406" s="4"/>
      <c r="V406" s="4"/>
      <c r="W406" s="12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7"/>
    </row>
    <row r="407" spans="2:36" s="1" customFormat="1" x14ac:dyDescent="0.25">
      <c r="B407" s="6"/>
      <c r="C407" s="6"/>
      <c r="D407" s="17"/>
      <c r="E407" s="17"/>
      <c r="F407" s="6"/>
      <c r="G407" s="6"/>
      <c r="H407" s="6"/>
      <c r="I407" s="17"/>
      <c r="J407" s="40"/>
      <c r="K407" s="6"/>
      <c r="L407" s="6"/>
      <c r="M407" s="6"/>
      <c r="N407" s="6"/>
      <c r="O407" s="2"/>
      <c r="P407" s="3"/>
      <c r="Q407" s="4"/>
      <c r="R407" s="4"/>
      <c r="S407" s="4"/>
      <c r="T407" s="4"/>
      <c r="U407" s="4"/>
      <c r="V407" s="4"/>
      <c r="W407" s="12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7"/>
    </row>
    <row r="408" spans="2:36" s="1" customFormat="1" x14ac:dyDescent="0.25">
      <c r="B408" s="6"/>
      <c r="C408" s="6"/>
      <c r="D408" s="17"/>
      <c r="E408" s="17"/>
      <c r="F408" s="6"/>
      <c r="G408" s="6"/>
      <c r="H408" s="6"/>
      <c r="I408" s="17"/>
      <c r="J408" s="40"/>
      <c r="K408" s="6"/>
      <c r="L408" s="6"/>
      <c r="M408" s="6"/>
      <c r="N408" s="6"/>
      <c r="O408" s="2"/>
      <c r="P408" s="3"/>
      <c r="Q408" s="4"/>
      <c r="R408" s="4"/>
      <c r="S408" s="4"/>
      <c r="T408" s="4"/>
      <c r="U408" s="4"/>
      <c r="V408" s="4"/>
      <c r="W408" s="12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7"/>
    </row>
    <row r="409" spans="2:36" s="1" customFormat="1" x14ac:dyDescent="0.25">
      <c r="B409" s="6"/>
      <c r="C409" s="6"/>
      <c r="D409" s="17"/>
      <c r="E409" s="17"/>
      <c r="F409" s="6"/>
      <c r="G409" s="6"/>
      <c r="H409" s="6"/>
      <c r="I409" s="17"/>
      <c r="J409" s="40"/>
      <c r="K409" s="6"/>
      <c r="L409" s="6"/>
      <c r="M409" s="6"/>
      <c r="N409" s="6"/>
      <c r="O409" s="2"/>
      <c r="P409" s="3"/>
      <c r="Q409" s="4"/>
      <c r="R409" s="4"/>
      <c r="S409" s="4"/>
      <c r="T409" s="4"/>
      <c r="U409" s="4"/>
      <c r="V409" s="4"/>
      <c r="W409" s="12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7"/>
    </row>
    <row r="410" spans="2:36" s="1" customFormat="1" x14ac:dyDescent="0.25">
      <c r="B410" s="6"/>
      <c r="C410" s="6"/>
      <c r="D410" s="17"/>
      <c r="E410" s="17"/>
      <c r="F410" s="6"/>
      <c r="G410" s="6"/>
      <c r="H410" s="6"/>
      <c r="I410" s="17"/>
      <c r="J410" s="40"/>
      <c r="K410" s="6"/>
      <c r="L410" s="6"/>
      <c r="M410" s="6"/>
      <c r="N410" s="6"/>
      <c r="O410" s="2"/>
      <c r="P410" s="3"/>
      <c r="Q410" s="4"/>
      <c r="R410" s="4"/>
      <c r="S410" s="4"/>
      <c r="T410" s="4"/>
      <c r="U410" s="4"/>
      <c r="V410" s="4"/>
      <c r="W410" s="12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7"/>
    </row>
    <row r="411" spans="2:36" s="1" customFormat="1" x14ac:dyDescent="0.25">
      <c r="B411" s="6"/>
      <c r="C411" s="6"/>
      <c r="D411" s="17"/>
      <c r="E411" s="17"/>
      <c r="F411" s="6"/>
      <c r="G411" s="6"/>
      <c r="H411" s="6"/>
      <c r="I411" s="17"/>
      <c r="J411" s="40"/>
      <c r="K411" s="6"/>
      <c r="L411" s="6"/>
      <c r="M411" s="6"/>
      <c r="N411" s="6"/>
      <c r="O411" s="2"/>
      <c r="P411" s="3"/>
      <c r="Q411" s="4"/>
      <c r="R411" s="4"/>
      <c r="S411" s="4"/>
      <c r="T411" s="4"/>
      <c r="U411" s="4"/>
      <c r="V411" s="4"/>
      <c r="W411" s="12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7"/>
    </row>
    <row r="412" spans="2:36" s="1" customFormat="1" x14ac:dyDescent="0.25">
      <c r="B412" s="6"/>
      <c r="C412" s="6"/>
      <c r="D412" s="17"/>
      <c r="E412" s="17"/>
      <c r="F412" s="6"/>
      <c r="G412" s="6"/>
      <c r="H412" s="6"/>
      <c r="I412" s="17"/>
      <c r="J412" s="40"/>
      <c r="K412" s="6"/>
      <c r="L412" s="6"/>
      <c r="M412" s="6"/>
      <c r="N412" s="6"/>
      <c r="O412" s="2"/>
      <c r="P412" s="3"/>
      <c r="Q412" s="4"/>
      <c r="R412" s="4"/>
      <c r="S412" s="4"/>
      <c r="T412" s="4"/>
      <c r="U412" s="4"/>
      <c r="V412" s="4"/>
      <c r="W412" s="12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7"/>
    </row>
    <row r="413" spans="2:36" s="1" customFormat="1" x14ac:dyDescent="0.25">
      <c r="B413" s="6"/>
      <c r="C413" s="6"/>
      <c r="D413" s="17"/>
      <c r="E413" s="17"/>
      <c r="F413" s="6"/>
      <c r="G413" s="6"/>
      <c r="H413" s="6"/>
      <c r="I413" s="17"/>
      <c r="J413" s="40"/>
      <c r="K413" s="6"/>
      <c r="L413" s="6"/>
      <c r="M413" s="6"/>
      <c r="N413" s="6"/>
      <c r="O413" s="2"/>
      <c r="P413" s="3"/>
      <c r="Q413" s="4"/>
      <c r="R413" s="4"/>
      <c r="S413" s="4"/>
      <c r="T413" s="4"/>
      <c r="U413" s="4"/>
      <c r="V413" s="4"/>
      <c r="W413" s="12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7"/>
    </row>
    <row r="414" spans="2:36" s="1" customFormat="1" x14ac:dyDescent="0.25">
      <c r="B414" s="6"/>
      <c r="C414" s="6"/>
      <c r="D414" s="17"/>
      <c r="E414" s="17"/>
      <c r="F414" s="6"/>
      <c r="G414" s="6"/>
      <c r="H414" s="6"/>
      <c r="I414" s="17"/>
      <c r="J414" s="40"/>
      <c r="K414" s="6"/>
      <c r="L414" s="6"/>
      <c r="M414" s="6"/>
      <c r="N414" s="6"/>
      <c r="O414" s="2"/>
      <c r="P414" s="3"/>
      <c r="Q414" s="4"/>
      <c r="R414" s="4"/>
      <c r="S414" s="4"/>
      <c r="T414" s="4"/>
      <c r="U414" s="4"/>
      <c r="V414" s="4"/>
      <c r="W414" s="12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7"/>
    </row>
    <row r="415" spans="2:36" s="1" customFormat="1" x14ac:dyDescent="0.25">
      <c r="B415" s="6"/>
      <c r="C415" s="6"/>
      <c r="D415" s="17"/>
      <c r="E415" s="17"/>
      <c r="F415" s="6"/>
      <c r="G415" s="6"/>
      <c r="H415" s="6"/>
      <c r="I415" s="17"/>
      <c r="J415" s="40"/>
      <c r="K415" s="6"/>
      <c r="L415" s="6"/>
      <c r="M415" s="6"/>
      <c r="N415" s="6"/>
      <c r="O415" s="2"/>
      <c r="P415" s="3"/>
      <c r="Q415" s="4"/>
      <c r="R415" s="4"/>
      <c r="S415" s="4"/>
      <c r="T415" s="4"/>
      <c r="U415" s="4"/>
      <c r="V415" s="4"/>
      <c r="W415" s="12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7"/>
    </row>
    <row r="416" spans="2:36" s="1" customFormat="1" x14ac:dyDescent="0.25">
      <c r="B416" s="6"/>
      <c r="C416" s="6"/>
      <c r="D416" s="17"/>
      <c r="E416" s="17"/>
      <c r="F416" s="6"/>
      <c r="G416" s="6"/>
      <c r="H416" s="6"/>
      <c r="I416" s="17"/>
      <c r="J416" s="40"/>
      <c r="K416" s="6"/>
      <c r="L416" s="6"/>
      <c r="M416" s="6"/>
      <c r="N416" s="6"/>
      <c r="O416" s="2"/>
      <c r="P416" s="3"/>
      <c r="Q416" s="4"/>
      <c r="R416" s="4"/>
      <c r="S416" s="4"/>
      <c r="T416" s="4"/>
      <c r="U416" s="4"/>
      <c r="V416" s="4"/>
      <c r="W416" s="12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7"/>
    </row>
    <row r="417" spans="2:36" s="1" customFormat="1" x14ac:dyDescent="0.25">
      <c r="B417" s="6"/>
      <c r="C417" s="6"/>
      <c r="D417" s="17"/>
      <c r="E417" s="17"/>
      <c r="F417" s="6"/>
      <c r="G417" s="6"/>
      <c r="H417" s="6"/>
      <c r="I417" s="17"/>
      <c r="J417" s="40"/>
      <c r="K417" s="6"/>
      <c r="L417" s="6"/>
      <c r="M417" s="6"/>
      <c r="N417" s="6"/>
      <c r="O417" s="2"/>
      <c r="P417" s="3"/>
      <c r="Q417" s="4"/>
      <c r="R417" s="4"/>
      <c r="S417" s="4"/>
      <c r="T417" s="4"/>
      <c r="U417" s="4"/>
      <c r="V417" s="4"/>
      <c r="W417" s="12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7"/>
    </row>
    <row r="418" spans="2:36" s="1" customFormat="1" x14ac:dyDescent="0.25">
      <c r="B418" s="6"/>
      <c r="C418" s="6"/>
      <c r="D418" s="17"/>
      <c r="E418" s="17"/>
      <c r="F418" s="6"/>
      <c r="G418" s="6"/>
      <c r="H418" s="6"/>
      <c r="I418" s="17"/>
      <c r="J418" s="40"/>
      <c r="K418" s="6"/>
      <c r="L418" s="6"/>
      <c r="M418" s="6"/>
      <c r="N418" s="6"/>
      <c r="O418" s="2"/>
      <c r="P418" s="3"/>
      <c r="Q418" s="4"/>
      <c r="R418" s="4"/>
      <c r="S418" s="4"/>
      <c r="T418" s="4"/>
      <c r="U418" s="4"/>
      <c r="V418" s="4"/>
      <c r="W418" s="12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7"/>
    </row>
    <row r="419" spans="2:36" s="1" customFormat="1" x14ac:dyDescent="0.25">
      <c r="B419" s="6"/>
      <c r="C419" s="6"/>
      <c r="D419" s="17"/>
      <c r="E419" s="17"/>
      <c r="F419" s="6"/>
      <c r="G419" s="6"/>
      <c r="H419" s="6"/>
      <c r="I419" s="17"/>
      <c r="J419" s="40"/>
      <c r="K419" s="6"/>
      <c r="L419" s="6"/>
      <c r="M419" s="6"/>
      <c r="N419" s="6"/>
      <c r="O419" s="2"/>
      <c r="P419" s="3"/>
      <c r="Q419" s="4"/>
      <c r="R419" s="4"/>
      <c r="S419" s="4"/>
      <c r="T419" s="4"/>
      <c r="U419" s="4"/>
      <c r="V419" s="4"/>
      <c r="W419" s="12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7"/>
    </row>
    <row r="420" spans="2:36" s="1" customFormat="1" x14ac:dyDescent="0.25">
      <c r="B420" s="6"/>
      <c r="C420" s="6"/>
      <c r="D420" s="17"/>
      <c r="E420" s="17"/>
      <c r="F420" s="6"/>
      <c r="G420" s="6"/>
      <c r="H420" s="6"/>
      <c r="I420" s="17"/>
      <c r="J420" s="40"/>
      <c r="K420" s="6"/>
      <c r="L420" s="6"/>
      <c r="M420" s="6"/>
      <c r="N420" s="6"/>
      <c r="O420" s="2"/>
      <c r="P420" s="3"/>
      <c r="Q420" s="4"/>
      <c r="R420" s="4"/>
      <c r="S420" s="4"/>
      <c r="T420" s="4"/>
      <c r="U420" s="4"/>
      <c r="V420" s="4"/>
      <c r="W420" s="12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7"/>
    </row>
    <row r="421" spans="2:36" s="1" customFormat="1" x14ac:dyDescent="0.25">
      <c r="B421" s="6"/>
      <c r="C421" s="6"/>
      <c r="D421" s="17"/>
      <c r="E421" s="17"/>
      <c r="F421" s="6"/>
      <c r="G421" s="6"/>
      <c r="H421" s="6"/>
      <c r="I421" s="17"/>
      <c r="J421" s="40"/>
      <c r="K421" s="6"/>
      <c r="L421" s="6"/>
      <c r="M421" s="6"/>
      <c r="N421" s="6"/>
      <c r="O421" s="2"/>
      <c r="P421" s="3"/>
      <c r="Q421" s="4"/>
      <c r="R421" s="4"/>
      <c r="S421" s="4"/>
      <c r="T421" s="4"/>
      <c r="U421" s="4"/>
      <c r="V421" s="4"/>
      <c r="W421" s="12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7"/>
    </row>
    <row r="422" spans="2:36" s="1" customFormat="1" x14ac:dyDescent="0.25">
      <c r="B422" s="6"/>
      <c r="C422" s="6"/>
      <c r="D422" s="17"/>
      <c r="E422" s="17"/>
      <c r="F422" s="6"/>
      <c r="G422" s="6"/>
      <c r="H422" s="6"/>
      <c r="I422" s="17"/>
      <c r="J422" s="40"/>
      <c r="K422" s="6"/>
      <c r="L422" s="6"/>
      <c r="M422" s="6"/>
      <c r="N422" s="6"/>
      <c r="O422" s="2"/>
      <c r="P422" s="3"/>
      <c r="Q422" s="4"/>
      <c r="R422" s="4"/>
      <c r="S422" s="4"/>
      <c r="T422" s="4"/>
      <c r="U422" s="4"/>
      <c r="V422" s="4"/>
      <c r="W422" s="12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7"/>
    </row>
    <row r="423" spans="2:36" s="1" customFormat="1" x14ac:dyDescent="0.25">
      <c r="B423" s="6"/>
      <c r="C423" s="6"/>
      <c r="D423" s="17"/>
      <c r="E423" s="17"/>
      <c r="F423" s="6"/>
      <c r="G423" s="6"/>
      <c r="H423" s="6"/>
      <c r="I423" s="17"/>
      <c r="J423" s="40"/>
      <c r="K423" s="6"/>
      <c r="L423" s="6"/>
      <c r="M423" s="6"/>
      <c r="N423" s="6"/>
      <c r="O423" s="2"/>
      <c r="P423" s="3"/>
      <c r="Q423" s="4"/>
      <c r="R423" s="4"/>
      <c r="S423" s="4"/>
      <c r="T423" s="4"/>
      <c r="U423" s="4"/>
      <c r="V423" s="4"/>
      <c r="W423" s="12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7"/>
    </row>
    <row r="424" spans="2:36" s="1" customFormat="1" x14ac:dyDescent="0.25">
      <c r="B424" s="6"/>
      <c r="C424" s="6"/>
      <c r="D424" s="17"/>
      <c r="E424" s="17"/>
      <c r="F424" s="6"/>
      <c r="G424" s="6"/>
      <c r="H424" s="6"/>
      <c r="I424" s="17"/>
      <c r="J424" s="40"/>
      <c r="K424" s="6"/>
      <c r="L424" s="6"/>
      <c r="M424" s="6"/>
      <c r="N424" s="6"/>
      <c r="O424" s="2"/>
      <c r="P424" s="3"/>
      <c r="Q424" s="4"/>
      <c r="R424" s="4"/>
      <c r="S424" s="4"/>
      <c r="T424" s="4"/>
      <c r="U424" s="4"/>
      <c r="V424" s="4"/>
      <c r="W424" s="12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7"/>
    </row>
    <row r="425" spans="2:36" s="1" customFormat="1" x14ac:dyDescent="0.25">
      <c r="B425" s="6"/>
      <c r="C425" s="6"/>
      <c r="D425" s="17"/>
      <c r="E425" s="17"/>
      <c r="F425" s="6"/>
      <c r="G425" s="6"/>
      <c r="H425" s="6"/>
      <c r="I425" s="17"/>
      <c r="J425" s="40"/>
      <c r="K425" s="6"/>
      <c r="L425" s="6"/>
      <c r="M425" s="6"/>
      <c r="N425" s="6"/>
      <c r="O425" s="2"/>
      <c r="P425" s="3"/>
      <c r="Q425" s="4"/>
      <c r="R425" s="4"/>
      <c r="S425" s="4"/>
      <c r="T425" s="4"/>
      <c r="U425" s="4"/>
      <c r="V425" s="4"/>
      <c r="W425" s="12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7"/>
    </row>
    <row r="426" spans="2:36" s="1" customFormat="1" x14ac:dyDescent="0.25">
      <c r="B426" s="6"/>
      <c r="C426" s="6"/>
      <c r="D426" s="17"/>
      <c r="E426" s="17"/>
      <c r="F426" s="6"/>
      <c r="G426" s="6"/>
      <c r="H426" s="6"/>
      <c r="I426" s="17"/>
      <c r="J426" s="40"/>
      <c r="K426" s="6"/>
      <c r="L426" s="6"/>
      <c r="M426" s="6"/>
      <c r="N426" s="6"/>
      <c r="O426" s="2"/>
      <c r="P426" s="3"/>
      <c r="Q426" s="4"/>
      <c r="R426" s="4"/>
      <c r="S426" s="4"/>
      <c r="T426" s="4"/>
      <c r="U426" s="4"/>
      <c r="V426" s="4"/>
      <c r="W426" s="12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7"/>
    </row>
    <row r="427" spans="2:36" s="1" customFormat="1" x14ac:dyDescent="0.25">
      <c r="B427" s="6"/>
      <c r="C427" s="6"/>
      <c r="D427" s="17"/>
      <c r="E427" s="17"/>
      <c r="F427" s="6"/>
      <c r="G427" s="6"/>
      <c r="H427" s="6"/>
      <c r="I427" s="17"/>
      <c r="J427" s="40"/>
      <c r="K427" s="6"/>
      <c r="L427" s="6"/>
      <c r="M427" s="6"/>
      <c r="N427" s="6"/>
      <c r="O427" s="2"/>
      <c r="P427" s="3"/>
      <c r="Q427" s="4"/>
      <c r="R427" s="4"/>
      <c r="S427" s="4"/>
      <c r="T427" s="4"/>
      <c r="U427" s="4"/>
      <c r="V427" s="4"/>
      <c r="W427" s="12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7"/>
    </row>
    <row r="428" spans="2:36" s="1" customFormat="1" x14ac:dyDescent="0.25">
      <c r="B428" s="6"/>
      <c r="C428" s="6"/>
      <c r="D428" s="17"/>
      <c r="E428" s="17"/>
      <c r="F428" s="6"/>
      <c r="G428" s="6"/>
      <c r="H428" s="6"/>
      <c r="I428" s="17"/>
      <c r="J428" s="40"/>
      <c r="K428" s="6"/>
      <c r="L428" s="6"/>
      <c r="M428" s="6"/>
      <c r="N428" s="6"/>
      <c r="O428" s="2"/>
      <c r="P428" s="3"/>
      <c r="Q428" s="4"/>
      <c r="R428" s="4"/>
      <c r="S428" s="4"/>
      <c r="T428" s="4"/>
      <c r="U428" s="4"/>
      <c r="V428" s="4"/>
      <c r="W428" s="12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7"/>
    </row>
    <row r="429" spans="2:36" s="1" customFormat="1" x14ac:dyDescent="0.25">
      <c r="B429" s="6"/>
      <c r="C429" s="6"/>
      <c r="D429" s="17"/>
      <c r="E429" s="17"/>
      <c r="F429" s="6"/>
      <c r="G429" s="6"/>
      <c r="H429" s="6"/>
      <c r="I429" s="17"/>
      <c r="J429" s="40"/>
      <c r="K429" s="6"/>
      <c r="L429" s="6"/>
      <c r="M429" s="6"/>
      <c r="N429" s="6"/>
      <c r="O429" s="2"/>
      <c r="P429" s="3"/>
      <c r="Q429" s="4"/>
      <c r="R429" s="4"/>
      <c r="S429" s="4"/>
      <c r="T429" s="4"/>
      <c r="U429" s="4"/>
      <c r="V429" s="4"/>
      <c r="W429" s="12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7"/>
    </row>
    <row r="430" spans="2:36" s="1" customFormat="1" x14ac:dyDescent="0.25">
      <c r="B430" s="6"/>
      <c r="C430" s="6"/>
      <c r="D430" s="17"/>
      <c r="E430" s="17"/>
      <c r="F430" s="6"/>
      <c r="G430" s="6"/>
      <c r="H430" s="6"/>
      <c r="I430" s="17"/>
      <c r="J430" s="40"/>
      <c r="K430" s="6"/>
      <c r="L430" s="6"/>
      <c r="M430" s="6"/>
      <c r="N430" s="6"/>
      <c r="O430" s="2"/>
      <c r="P430" s="3"/>
      <c r="Q430" s="4"/>
      <c r="R430" s="4"/>
      <c r="S430" s="4"/>
      <c r="T430" s="4"/>
      <c r="U430" s="4"/>
      <c r="V430" s="4"/>
      <c r="W430" s="12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7"/>
    </row>
    <row r="431" spans="2:36" s="1" customFormat="1" x14ac:dyDescent="0.25">
      <c r="B431" s="6"/>
      <c r="C431" s="6"/>
      <c r="D431" s="17"/>
      <c r="E431" s="17"/>
      <c r="F431" s="6"/>
      <c r="G431" s="6"/>
      <c r="H431" s="6"/>
      <c r="I431" s="17"/>
      <c r="J431" s="40"/>
      <c r="K431" s="6"/>
      <c r="L431" s="6"/>
      <c r="M431" s="6"/>
      <c r="N431" s="6"/>
      <c r="O431" s="2"/>
      <c r="P431" s="3"/>
      <c r="Q431" s="4"/>
      <c r="R431" s="4"/>
      <c r="S431" s="4"/>
      <c r="T431" s="4"/>
      <c r="U431" s="4"/>
      <c r="V431" s="4"/>
      <c r="W431" s="12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7"/>
    </row>
    <row r="432" spans="2:36" s="1" customFormat="1" x14ac:dyDescent="0.25">
      <c r="B432" s="6"/>
      <c r="C432" s="6"/>
      <c r="D432" s="17"/>
      <c r="E432" s="17"/>
      <c r="F432" s="6"/>
      <c r="G432" s="6"/>
      <c r="H432" s="6"/>
      <c r="I432" s="17"/>
      <c r="J432" s="40"/>
      <c r="K432" s="6"/>
      <c r="L432" s="6"/>
      <c r="M432" s="6"/>
      <c r="N432" s="6"/>
      <c r="O432" s="2"/>
      <c r="P432" s="3"/>
      <c r="Q432" s="4"/>
      <c r="R432" s="4"/>
      <c r="S432" s="4"/>
      <c r="T432" s="4"/>
      <c r="U432" s="4"/>
      <c r="V432" s="4"/>
      <c r="W432" s="12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7"/>
    </row>
    <row r="433" spans="2:36" s="1" customFormat="1" x14ac:dyDescent="0.25">
      <c r="B433" s="6"/>
      <c r="C433" s="6"/>
      <c r="D433" s="17"/>
      <c r="E433" s="17"/>
      <c r="F433" s="6"/>
      <c r="G433" s="6"/>
      <c r="H433" s="6"/>
      <c r="I433" s="17"/>
      <c r="J433" s="40"/>
      <c r="K433" s="6"/>
      <c r="L433" s="6"/>
      <c r="M433" s="6"/>
      <c r="N433" s="6"/>
      <c r="O433" s="2"/>
      <c r="P433" s="3"/>
      <c r="Q433" s="4"/>
      <c r="R433" s="4"/>
      <c r="S433" s="4"/>
      <c r="T433" s="4"/>
      <c r="U433" s="4"/>
      <c r="V433" s="4"/>
      <c r="W433" s="12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7"/>
    </row>
    <row r="434" spans="2:36" s="1" customFormat="1" x14ac:dyDescent="0.25">
      <c r="B434" s="6"/>
      <c r="C434" s="6"/>
      <c r="D434" s="17"/>
      <c r="E434" s="17"/>
      <c r="F434" s="6"/>
      <c r="G434" s="6"/>
      <c r="H434" s="6"/>
      <c r="I434" s="17"/>
      <c r="J434" s="40"/>
      <c r="K434" s="6"/>
      <c r="L434" s="6"/>
      <c r="M434" s="6"/>
      <c r="N434" s="6"/>
      <c r="O434" s="2"/>
      <c r="P434" s="3"/>
      <c r="Q434" s="4"/>
      <c r="R434" s="4"/>
      <c r="S434" s="4"/>
      <c r="T434" s="4"/>
      <c r="U434" s="4"/>
      <c r="V434" s="4"/>
      <c r="W434" s="12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7"/>
    </row>
    <row r="435" spans="2:36" s="1" customFormat="1" x14ac:dyDescent="0.25">
      <c r="B435" s="6"/>
      <c r="C435" s="6"/>
      <c r="D435" s="17"/>
      <c r="E435" s="17"/>
      <c r="F435" s="6"/>
      <c r="G435" s="6"/>
      <c r="H435" s="6"/>
      <c r="I435" s="17"/>
      <c r="J435" s="40"/>
      <c r="K435" s="6"/>
      <c r="L435" s="6"/>
      <c r="M435" s="6"/>
      <c r="N435" s="6"/>
      <c r="O435" s="2"/>
      <c r="P435" s="3"/>
      <c r="Q435" s="4"/>
      <c r="R435" s="4"/>
      <c r="S435" s="4"/>
      <c r="T435" s="4"/>
      <c r="U435" s="4"/>
      <c r="V435" s="4"/>
      <c r="W435" s="12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7"/>
    </row>
    <row r="436" spans="2:36" s="1" customFormat="1" x14ac:dyDescent="0.25">
      <c r="B436" s="6"/>
      <c r="C436" s="6"/>
      <c r="D436" s="17"/>
      <c r="E436" s="17"/>
      <c r="F436" s="6"/>
      <c r="G436" s="6"/>
      <c r="H436" s="6"/>
      <c r="I436" s="17"/>
      <c r="J436" s="40"/>
      <c r="K436" s="6"/>
      <c r="L436" s="6"/>
      <c r="M436" s="6"/>
      <c r="N436" s="6"/>
      <c r="O436" s="2"/>
      <c r="P436" s="3"/>
      <c r="Q436" s="4"/>
      <c r="R436" s="4"/>
      <c r="S436" s="4"/>
      <c r="T436" s="4"/>
      <c r="U436" s="4"/>
      <c r="V436" s="4"/>
      <c r="W436" s="12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7"/>
    </row>
    <row r="437" spans="2:36" s="1" customFormat="1" x14ac:dyDescent="0.25">
      <c r="B437" s="6"/>
      <c r="C437" s="6"/>
      <c r="D437" s="17"/>
      <c r="E437" s="17"/>
      <c r="F437" s="6"/>
      <c r="G437" s="6"/>
      <c r="H437" s="6"/>
      <c r="I437" s="17"/>
      <c r="J437" s="40"/>
      <c r="K437" s="6"/>
      <c r="L437" s="6"/>
      <c r="M437" s="6"/>
      <c r="N437" s="6"/>
      <c r="O437" s="2"/>
      <c r="P437" s="3"/>
      <c r="Q437" s="4"/>
      <c r="R437" s="4"/>
      <c r="S437" s="4"/>
      <c r="T437" s="4"/>
      <c r="U437" s="4"/>
      <c r="V437" s="4"/>
      <c r="W437" s="12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7"/>
    </row>
    <row r="438" spans="2:36" s="1" customFormat="1" x14ac:dyDescent="0.25">
      <c r="B438" s="6"/>
      <c r="C438" s="6"/>
      <c r="D438" s="17"/>
      <c r="E438" s="17"/>
      <c r="F438" s="6"/>
      <c r="G438" s="6"/>
      <c r="H438" s="6"/>
      <c r="I438" s="17"/>
      <c r="J438" s="40"/>
      <c r="K438" s="6"/>
      <c r="L438" s="6"/>
      <c r="M438" s="6"/>
      <c r="N438" s="6"/>
      <c r="O438" s="2"/>
      <c r="P438" s="3"/>
      <c r="Q438" s="4"/>
      <c r="R438" s="4"/>
      <c r="S438" s="4"/>
      <c r="T438" s="4"/>
      <c r="U438" s="4"/>
      <c r="V438" s="4"/>
      <c r="W438" s="12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7"/>
    </row>
    <row r="439" spans="2:36" s="1" customFormat="1" x14ac:dyDescent="0.25">
      <c r="B439" s="6"/>
      <c r="C439" s="6"/>
      <c r="D439" s="17"/>
      <c r="E439" s="17"/>
      <c r="F439" s="6"/>
      <c r="G439" s="6"/>
      <c r="H439" s="6"/>
      <c r="I439" s="17"/>
      <c r="J439" s="40"/>
      <c r="K439" s="6"/>
      <c r="L439" s="6"/>
      <c r="M439" s="6"/>
      <c r="N439" s="6"/>
      <c r="O439" s="2"/>
      <c r="P439" s="3"/>
      <c r="Q439" s="4"/>
      <c r="R439" s="4"/>
      <c r="S439" s="4"/>
      <c r="T439" s="4"/>
      <c r="U439" s="4"/>
      <c r="V439" s="4"/>
      <c r="W439" s="12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7"/>
    </row>
    <row r="440" spans="2:36" s="1" customFormat="1" x14ac:dyDescent="0.25">
      <c r="B440" s="6"/>
      <c r="C440" s="6"/>
      <c r="D440" s="17"/>
      <c r="E440" s="17"/>
      <c r="F440" s="6"/>
      <c r="G440" s="6"/>
      <c r="H440" s="6"/>
      <c r="I440" s="17"/>
      <c r="J440" s="40"/>
      <c r="K440" s="6"/>
      <c r="L440" s="6"/>
      <c r="M440" s="6"/>
      <c r="N440" s="6"/>
      <c r="O440" s="2"/>
      <c r="P440" s="3"/>
      <c r="Q440" s="4"/>
      <c r="R440" s="4"/>
      <c r="S440" s="4"/>
      <c r="T440" s="4"/>
      <c r="U440" s="4"/>
      <c r="V440" s="4"/>
      <c r="W440" s="12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7"/>
    </row>
    <row r="441" spans="2:36" s="1" customFormat="1" x14ac:dyDescent="0.25">
      <c r="B441" s="6"/>
      <c r="C441" s="6"/>
      <c r="D441" s="17"/>
      <c r="E441" s="17"/>
      <c r="F441" s="6"/>
      <c r="G441" s="6"/>
      <c r="H441" s="6"/>
      <c r="I441" s="17"/>
      <c r="J441" s="40"/>
      <c r="K441" s="6"/>
      <c r="L441" s="6"/>
      <c r="M441" s="6"/>
      <c r="N441" s="6"/>
      <c r="O441" s="2"/>
      <c r="P441" s="3"/>
      <c r="Q441" s="4"/>
      <c r="R441" s="4"/>
      <c r="S441" s="4"/>
      <c r="T441" s="4"/>
      <c r="U441" s="4"/>
      <c r="V441" s="4"/>
      <c r="W441" s="12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7"/>
    </row>
    <row r="442" spans="2:36" s="1" customFormat="1" x14ac:dyDescent="0.25">
      <c r="B442" s="6"/>
      <c r="C442" s="6"/>
      <c r="D442" s="17"/>
      <c r="E442" s="17"/>
      <c r="F442" s="6"/>
      <c r="G442" s="6"/>
      <c r="H442" s="6"/>
      <c r="I442" s="17"/>
      <c r="J442" s="40"/>
      <c r="K442" s="6"/>
      <c r="L442" s="6"/>
      <c r="M442" s="6"/>
      <c r="N442" s="6"/>
      <c r="O442" s="2"/>
      <c r="P442" s="3"/>
      <c r="Q442" s="4"/>
      <c r="R442" s="4"/>
      <c r="S442" s="4"/>
      <c r="T442" s="4"/>
      <c r="U442" s="4"/>
      <c r="V442" s="4"/>
      <c r="W442" s="12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7"/>
    </row>
    <row r="443" spans="2:36" s="1" customFormat="1" x14ac:dyDescent="0.25">
      <c r="B443" s="6"/>
      <c r="C443" s="6"/>
      <c r="D443" s="17"/>
      <c r="E443" s="17"/>
      <c r="F443" s="6"/>
      <c r="G443" s="6"/>
      <c r="H443" s="6"/>
      <c r="I443" s="17"/>
      <c r="J443" s="40"/>
      <c r="K443" s="6"/>
      <c r="L443" s="6"/>
      <c r="M443" s="6"/>
      <c r="N443" s="6"/>
      <c r="O443" s="2"/>
      <c r="P443" s="3"/>
      <c r="Q443" s="4"/>
      <c r="R443" s="4"/>
      <c r="S443" s="4"/>
      <c r="T443" s="4"/>
      <c r="U443" s="4"/>
      <c r="V443" s="4"/>
      <c r="W443" s="12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7"/>
    </row>
    <row r="444" spans="2:36" s="1" customFormat="1" x14ac:dyDescent="0.25">
      <c r="B444" s="6"/>
      <c r="C444" s="6"/>
      <c r="D444" s="17"/>
      <c r="E444" s="17"/>
      <c r="F444" s="6"/>
      <c r="G444" s="6"/>
      <c r="H444" s="6"/>
      <c r="I444" s="17"/>
      <c r="J444" s="40"/>
      <c r="K444" s="6"/>
      <c r="L444" s="6"/>
      <c r="M444" s="6"/>
      <c r="N444" s="6"/>
      <c r="O444" s="2"/>
      <c r="P444" s="3"/>
      <c r="Q444" s="4"/>
      <c r="R444" s="4"/>
      <c r="S444" s="4"/>
      <c r="T444" s="4"/>
      <c r="U444" s="4"/>
      <c r="V444" s="4"/>
      <c r="W444" s="12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7"/>
    </row>
    <row r="445" spans="2:36" s="1" customFormat="1" x14ac:dyDescent="0.25">
      <c r="B445" s="6"/>
      <c r="C445" s="6"/>
      <c r="D445" s="17"/>
      <c r="E445" s="17"/>
      <c r="F445" s="6"/>
      <c r="G445" s="6"/>
      <c r="H445" s="6"/>
      <c r="I445" s="17"/>
      <c r="J445" s="40"/>
      <c r="K445" s="6"/>
      <c r="L445" s="6"/>
      <c r="M445" s="6"/>
      <c r="N445" s="6"/>
      <c r="O445" s="2"/>
      <c r="P445" s="3"/>
      <c r="Q445" s="4"/>
      <c r="R445" s="4"/>
      <c r="S445" s="4"/>
      <c r="T445" s="4"/>
      <c r="U445" s="4"/>
      <c r="V445" s="4"/>
      <c r="W445" s="12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7"/>
    </row>
    <row r="446" spans="2:36" s="1" customFormat="1" x14ac:dyDescent="0.25">
      <c r="B446" s="6"/>
      <c r="C446" s="6"/>
      <c r="D446" s="17"/>
      <c r="E446" s="17"/>
      <c r="F446" s="6"/>
      <c r="G446" s="6"/>
      <c r="H446" s="6"/>
      <c r="I446" s="17"/>
      <c r="J446" s="40"/>
      <c r="K446" s="6"/>
      <c r="L446" s="6"/>
      <c r="M446" s="6"/>
      <c r="N446" s="6"/>
      <c r="O446" s="2"/>
      <c r="P446" s="3"/>
      <c r="Q446" s="4"/>
      <c r="R446" s="4"/>
      <c r="S446" s="4"/>
      <c r="T446" s="4"/>
      <c r="U446" s="4"/>
      <c r="V446" s="4"/>
      <c r="W446" s="12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7"/>
    </row>
    <row r="447" spans="2:36" s="1" customFormat="1" x14ac:dyDescent="0.25">
      <c r="B447" s="6"/>
      <c r="C447" s="6"/>
      <c r="D447" s="17"/>
      <c r="E447" s="17"/>
      <c r="F447" s="6"/>
      <c r="G447" s="6"/>
      <c r="H447" s="6"/>
      <c r="I447" s="17"/>
      <c r="J447" s="40"/>
      <c r="K447" s="6"/>
      <c r="L447" s="6"/>
      <c r="M447" s="6"/>
      <c r="N447" s="6"/>
      <c r="O447" s="2"/>
      <c r="P447" s="3"/>
      <c r="Q447" s="4"/>
      <c r="R447" s="4"/>
      <c r="S447" s="4"/>
      <c r="T447" s="4"/>
      <c r="U447" s="4"/>
      <c r="V447" s="4"/>
      <c r="W447" s="12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7"/>
    </row>
    <row r="448" spans="2:36" s="1" customFormat="1" x14ac:dyDescent="0.25">
      <c r="B448" s="6"/>
      <c r="C448" s="6"/>
      <c r="D448" s="17"/>
      <c r="E448" s="17"/>
      <c r="F448" s="6"/>
      <c r="G448" s="6"/>
      <c r="H448" s="6"/>
      <c r="I448" s="17"/>
      <c r="J448" s="40"/>
      <c r="K448" s="6"/>
      <c r="L448" s="6"/>
      <c r="M448" s="6"/>
      <c r="N448" s="6"/>
      <c r="O448" s="2"/>
      <c r="P448" s="3"/>
      <c r="Q448" s="4"/>
      <c r="R448" s="4"/>
      <c r="S448" s="4"/>
      <c r="T448" s="4"/>
      <c r="U448" s="4"/>
      <c r="V448" s="4"/>
      <c r="W448" s="12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7"/>
    </row>
    <row r="449" spans="2:36" s="1" customFormat="1" x14ac:dyDescent="0.25">
      <c r="B449" s="6"/>
      <c r="C449" s="6"/>
      <c r="D449" s="17"/>
      <c r="E449" s="17"/>
      <c r="F449" s="6"/>
      <c r="G449" s="6"/>
      <c r="H449" s="6"/>
      <c r="I449" s="17"/>
      <c r="J449" s="40"/>
      <c r="K449" s="6"/>
      <c r="L449" s="6"/>
      <c r="M449" s="6"/>
      <c r="N449" s="6"/>
      <c r="O449" s="2"/>
      <c r="P449" s="3"/>
      <c r="Q449" s="4"/>
      <c r="R449" s="4"/>
      <c r="S449" s="4"/>
      <c r="T449" s="4"/>
      <c r="U449" s="4"/>
      <c r="V449" s="4"/>
      <c r="W449" s="12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7"/>
    </row>
    <row r="450" spans="2:36" s="1" customFormat="1" x14ac:dyDescent="0.25">
      <c r="B450" s="6"/>
      <c r="C450" s="6"/>
      <c r="D450" s="17"/>
      <c r="E450" s="17"/>
      <c r="F450" s="6"/>
      <c r="G450" s="6"/>
      <c r="H450" s="6"/>
      <c r="I450" s="17"/>
      <c r="J450" s="40"/>
      <c r="K450" s="6"/>
      <c r="L450" s="6"/>
      <c r="M450" s="6"/>
      <c r="N450" s="6"/>
      <c r="O450" s="2"/>
      <c r="P450" s="3"/>
      <c r="Q450" s="4"/>
      <c r="R450" s="4"/>
      <c r="S450" s="4"/>
      <c r="T450" s="4"/>
      <c r="U450" s="4"/>
      <c r="V450" s="4"/>
      <c r="W450" s="12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7"/>
    </row>
    <row r="451" spans="2:36" s="1" customFormat="1" x14ac:dyDescent="0.25">
      <c r="B451" s="6"/>
      <c r="C451" s="6"/>
      <c r="D451" s="17"/>
      <c r="E451" s="17"/>
      <c r="F451" s="6"/>
      <c r="G451" s="6"/>
      <c r="H451" s="6"/>
      <c r="I451" s="17"/>
      <c r="J451" s="40"/>
      <c r="K451" s="6"/>
      <c r="L451" s="6"/>
      <c r="M451" s="6"/>
      <c r="N451" s="6"/>
      <c r="O451" s="2"/>
      <c r="P451" s="3"/>
      <c r="Q451" s="4"/>
      <c r="R451" s="4"/>
      <c r="S451" s="4"/>
      <c r="T451" s="4"/>
      <c r="U451" s="4"/>
      <c r="V451" s="4"/>
      <c r="W451" s="12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7"/>
    </row>
    <row r="452" spans="2:36" s="1" customFormat="1" x14ac:dyDescent="0.25">
      <c r="B452" s="6"/>
      <c r="C452" s="6"/>
      <c r="D452" s="17"/>
      <c r="E452" s="17"/>
      <c r="F452" s="6"/>
      <c r="G452" s="6"/>
      <c r="H452" s="6"/>
      <c r="I452" s="17"/>
      <c r="J452" s="40"/>
      <c r="K452" s="6"/>
      <c r="L452" s="6"/>
      <c r="M452" s="6"/>
      <c r="N452" s="6"/>
      <c r="O452" s="2"/>
      <c r="P452" s="3"/>
      <c r="Q452" s="4"/>
      <c r="R452" s="4"/>
      <c r="S452" s="4"/>
      <c r="T452" s="4"/>
      <c r="U452" s="4"/>
      <c r="V452" s="4"/>
      <c r="W452" s="12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7"/>
    </row>
    <row r="453" spans="2:36" s="1" customFormat="1" x14ac:dyDescent="0.25">
      <c r="B453" s="6"/>
      <c r="C453" s="6"/>
      <c r="D453" s="17"/>
      <c r="E453" s="17"/>
      <c r="F453" s="6"/>
      <c r="G453" s="6"/>
      <c r="H453" s="6"/>
      <c r="I453" s="17"/>
      <c r="J453" s="40"/>
      <c r="K453" s="6"/>
      <c r="L453" s="6"/>
      <c r="M453" s="6"/>
      <c r="N453" s="6"/>
      <c r="O453" s="2"/>
      <c r="P453" s="3"/>
      <c r="Q453" s="4"/>
      <c r="R453" s="4"/>
      <c r="S453" s="4"/>
      <c r="T453" s="4"/>
      <c r="U453" s="4"/>
      <c r="V453" s="4"/>
      <c r="W453" s="12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7"/>
    </row>
    <row r="454" spans="2:36" s="1" customFormat="1" x14ac:dyDescent="0.25">
      <c r="B454" s="6"/>
      <c r="C454" s="6"/>
      <c r="D454" s="17"/>
      <c r="E454" s="17"/>
      <c r="F454" s="6"/>
      <c r="G454" s="6"/>
      <c r="H454" s="6"/>
      <c r="I454" s="17"/>
      <c r="J454" s="40"/>
      <c r="K454" s="6"/>
      <c r="L454" s="6"/>
      <c r="M454" s="6"/>
      <c r="N454" s="6"/>
      <c r="O454" s="2"/>
      <c r="P454" s="3"/>
      <c r="Q454" s="4"/>
      <c r="R454" s="4"/>
      <c r="S454" s="4"/>
      <c r="T454" s="4"/>
      <c r="U454" s="4"/>
      <c r="V454" s="4"/>
      <c r="W454" s="12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7"/>
    </row>
    <row r="455" spans="2:36" s="1" customFormat="1" x14ac:dyDescent="0.25">
      <c r="B455" s="6"/>
      <c r="C455" s="6"/>
      <c r="D455" s="17"/>
      <c r="E455" s="17"/>
      <c r="F455" s="6"/>
      <c r="G455" s="6"/>
      <c r="H455" s="6"/>
      <c r="I455" s="17"/>
      <c r="J455" s="40"/>
      <c r="K455" s="6"/>
      <c r="L455" s="6"/>
      <c r="M455" s="6"/>
      <c r="N455" s="6"/>
      <c r="O455" s="2"/>
      <c r="P455" s="3"/>
      <c r="Q455" s="4"/>
      <c r="R455" s="4"/>
      <c r="S455" s="4"/>
      <c r="T455" s="4"/>
      <c r="U455" s="4"/>
      <c r="V455" s="4"/>
      <c r="W455" s="12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7"/>
    </row>
    <row r="456" spans="2:36" s="1" customFormat="1" x14ac:dyDescent="0.25">
      <c r="B456" s="6"/>
      <c r="C456" s="6"/>
      <c r="D456" s="17"/>
      <c r="E456" s="17"/>
      <c r="F456" s="6"/>
      <c r="G456" s="6"/>
      <c r="H456" s="6"/>
      <c r="I456" s="17"/>
      <c r="J456" s="40"/>
      <c r="K456" s="6"/>
      <c r="L456" s="6"/>
      <c r="M456" s="6"/>
      <c r="N456" s="6"/>
      <c r="O456" s="2"/>
      <c r="P456" s="3"/>
      <c r="Q456" s="4"/>
      <c r="R456" s="4"/>
      <c r="S456" s="4"/>
      <c r="T456" s="4"/>
      <c r="U456" s="4"/>
      <c r="V456" s="4"/>
      <c r="W456" s="12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7"/>
    </row>
    <row r="457" spans="2:36" s="1" customFormat="1" x14ac:dyDescent="0.25">
      <c r="B457" s="6"/>
      <c r="C457" s="6"/>
      <c r="D457" s="17"/>
      <c r="E457" s="17"/>
      <c r="F457" s="6"/>
      <c r="G457" s="6"/>
      <c r="H457" s="6"/>
      <c r="I457" s="17"/>
      <c r="J457" s="40"/>
      <c r="K457" s="6"/>
      <c r="L457" s="6"/>
      <c r="M457" s="6"/>
      <c r="N457" s="6"/>
      <c r="O457" s="2"/>
      <c r="P457" s="3"/>
      <c r="Q457" s="4"/>
      <c r="R457" s="4"/>
      <c r="S457" s="4"/>
      <c r="T457" s="4"/>
      <c r="U457" s="4"/>
      <c r="V457" s="4"/>
      <c r="W457" s="12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7"/>
    </row>
    <row r="458" spans="2:36" s="1" customFormat="1" x14ac:dyDescent="0.25">
      <c r="B458" s="6"/>
      <c r="C458" s="6"/>
      <c r="D458" s="17"/>
      <c r="E458" s="17"/>
      <c r="F458" s="6"/>
      <c r="G458" s="6"/>
      <c r="H458" s="6"/>
      <c r="I458" s="17"/>
      <c r="J458" s="40"/>
      <c r="K458" s="6"/>
      <c r="L458" s="6"/>
      <c r="M458" s="6"/>
      <c r="N458" s="6"/>
      <c r="O458" s="2"/>
      <c r="P458" s="3"/>
      <c r="Q458" s="4"/>
      <c r="R458" s="4"/>
      <c r="S458" s="4"/>
      <c r="T458" s="4"/>
      <c r="U458" s="4"/>
      <c r="V458" s="4"/>
      <c r="W458" s="12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7"/>
    </row>
    <row r="459" spans="2:36" s="1" customFormat="1" x14ac:dyDescent="0.25">
      <c r="B459" s="6"/>
      <c r="C459" s="6"/>
      <c r="D459" s="17"/>
      <c r="E459" s="17"/>
      <c r="F459" s="6"/>
      <c r="G459" s="6"/>
      <c r="H459" s="6"/>
      <c r="I459" s="17"/>
      <c r="J459" s="40"/>
      <c r="K459" s="6"/>
      <c r="L459" s="6"/>
      <c r="M459" s="6"/>
      <c r="N459" s="6"/>
      <c r="O459" s="2"/>
      <c r="P459" s="3"/>
      <c r="Q459" s="4"/>
      <c r="R459" s="4"/>
      <c r="S459" s="4"/>
      <c r="T459" s="4"/>
      <c r="U459" s="4"/>
      <c r="V459" s="4"/>
      <c r="W459" s="12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7"/>
    </row>
    <row r="460" spans="2:36" s="1" customFormat="1" x14ac:dyDescent="0.25">
      <c r="B460" s="6"/>
      <c r="C460" s="6"/>
      <c r="D460" s="17"/>
      <c r="E460" s="17"/>
      <c r="F460" s="6"/>
      <c r="G460" s="6"/>
      <c r="H460" s="6"/>
      <c r="I460" s="17"/>
      <c r="J460" s="40"/>
      <c r="K460" s="6"/>
      <c r="L460" s="6"/>
      <c r="M460" s="6"/>
      <c r="N460" s="6"/>
      <c r="O460" s="2"/>
      <c r="P460" s="3"/>
      <c r="Q460" s="4"/>
      <c r="R460" s="4"/>
      <c r="S460" s="4"/>
      <c r="T460" s="4"/>
      <c r="U460" s="4"/>
      <c r="V460" s="4"/>
      <c r="W460" s="12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7"/>
    </row>
    <row r="461" spans="2:36" s="1" customFormat="1" x14ac:dyDescent="0.25">
      <c r="B461" s="6"/>
      <c r="C461" s="6"/>
      <c r="D461" s="17"/>
      <c r="E461" s="17"/>
      <c r="F461" s="6"/>
      <c r="G461" s="6"/>
      <c r="H461" s="6"/>
      <c r="I461" s="17"/>
      <c r="J461" s="40"/>
      <c r="K461" s="6"/>
      <c r="L461" s="6"/>
      <c r="M461" s="6"/>
      <c r="N461" s="6"/>
      <c r="O461" s="2"/>
      <c r="P461" s="3"/>
      <c r="Q461" s="4"/>
      <c r="R461" s="4"/>
      <c r="S461" s="4"/>
      <c r="T461" s="4"/>
      <c r="U461" s="4"/>
      <c r="V461" s="4"/>
      <c r="W461" s="12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7"/>
    </row>
    <row r="462" spans="2:36" s="1" customFormat="1" x14ac:dyDescent="0.25">
      <c r="B462" s="6"/>
      <c r="C462" s="6"/>
      <c r="D462" s="17"/>
      <c r="E462" s="17"/>
      <c r="F462" s="6"/>
      <c r="G462" s="6"/>
      <c r="H462" s="6"/>
      <c r="I462" s="17"/>
      <c r="J462" s="40"/>
      <c r="K462" s="6"/>
      <c r="L462" s="6"/>
      <c r="M462" s="6"/>
      <c r="N462" s="6"/>
      <c r="O462" s="2"/>
      <c r="P462" s="3"/>
      <c r="Q462" s="4"/>
      <c r="R462" s="4"/>
      <c r="S462" s="4"/>
      <c r="T462" s="4"/>
      <c r="U462" s="4"/>
      <c r="V462" s="4"/>
      <c r="W462" s="12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7"/>
    </row>
    <row r="463" spans="2:36" s="1" customFormat="1" x14ac:dyDescent="0.25">
      <c r="B463" s="6"/>
      <c r="C463" s="6"/>
      <c r="D463" s="17"/>
      <c r="E463" s="17"/>
      <c r="F463" s="6"/>
      <c r="G463" s="6"/>
      <c r="H463" s="6"/>
      <c r="I463" s="17"/>
      <c r="J463" s="40"/>
      <c r="K463" s="6"/>
      <c r="L463" s="6"/>
      <c r="M463" s="6"/>
      <c r="N463" s="6"/>
      <c r="O463" s="2"/>
      <c r="P463" s="3"/>
      <c r="Q463" s="4"/>
      <c r="R463" s="4"/>
      <c r="S463" s="4"/>
      <c r="T463" s="4"/>
      <c r="U463" s="4"/>
      <c r="V463" s="4"/>
      <c r="W463" s="12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7"/>
    </row>
    <row r="464" spans="2:36" s="1" customFormat="1" x14ac:dyDescent="0.25">
      <c r="B464" s="6"/>
      <c r="C464" s="6"/>
      <c r="D464" s="17"/>
      <c r="E464" s="17"/>
      <c r="F464" s="6"/>
      <c r="G464" s="6"/>
      <c r="H464" s="6"/>
      <c r="I464" s="17"/>
      <c r="J464" s="40"/>
      <c r="K464" s="6"/>
      <c r="L464" s="6"/>
      <c r="M464" s="6"/>
      <c r="N464" s="6"/>
      <c r="O464" s="2"/>
      <c r="P464" s="3"/>
      <c r="Q464" s="4"/>
      <c r="R464" s="4"/>
      <c r="S464" s="4"/>
      <c r="T464" s="4"/>
      <c r="U464" s="4"/>
      <c r="V464" s="4"/>
      <c r="W464" s="12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7"/>
    </row>
    <row r="465" spans="2:36" s="1" customFormat="1" x14ac:dyDescent="0.25">
      <c r="B465" s="6"/>
      <c r="C465" s="6"/>
      <c r="D465" s="17"/>
      <c r="E465" s="17"/>
      <c r="F465" s="6"/>
      <c r="G465" s="6"/>
      <c r="H465" s="6"/>
      <c r="I465" s="17"/>
      <c r="J465" s="40"/>
      <c r="K465" s="6"/>
      <c r="L465" s="6"/>
      <c r="M465" s="6"/>
      <c r="N465" s="6"/>
      <c r="O465" s="2"/>
      <c r="P465" s="3"/>
      <c r="Q465" s="4"/>
      <c r="R465" s="4"/>
      <c r="S465" s="4"/>
      <c r="T465" s="4"/>
      <c r="U465" s="4"/>
      <c r="V465" s="4"/>
      <c r="W465" s="12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7"/>
    </row>
    <row r="466" spans="2:36" s="1" customFormat="1" x14ac:dyDescent="0.25">
      <c r="B466" s="6"/>
      <c r="C466" s="6"/>
      <c r="D466" s="17"/>
      <c r="E466" s="17"/>
      <c r="F466" s="6"/>
      <c r="G466" s="6"/>
      <c r="H466" s="6"/>
      <c r="I466" s="17"/>
      <c r="J466" s="40"/>
      <c r="K466" s="6"/>
      <c r="L466" s="6"/>
      <c r="M466" s="6"/>
      <c r="N466" s="6"/>
      <c r="O466" s="2"/>
      <c r="P466" s="3"/>
      <c r="Q466" s="4"/>
      <c r="R466" s="4"/>
      <c r="S466" s="4"/>
      <c r="T466" s="4"/>
      <c r="U466" s="4"/>
      <c r="V466" s="4"/>
      <c r="W466" s="12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7"/>
    </row>
    <row r="467" spans="2:36" s="1" customFormat="1" x14ac:dyDescent="0.25">
      <c r="B467" s="6"/>
      <c r="C467" s="6"/>
      <c r="D467" s="17"/>
      <c r="E467" s="17"/>
      <c r="F467" s="6"/>
      <c r="G467" s="6"/>
      <c r="H467" s="6"/>
      <c r="I467" s="17"/>
      <c r="J467" s="40"/>
      <c r="K467" s="6"/>
      <c r="L467" s="6"/>
      <c r="M467" s="6"/>
      <c r="N467" s="6"/>
      <c r="O467" s="2"/>
      <c r="P467" s="3"/>
      <c r="Q467" s="4"/>
      <c r="R467" s="4"/>
      <c r="S467" s="4"/>
      <c r="T467" s="4"/>
      <c r="U467" s="4"/>
      <c r="V467" s="4"/>
      <c r="W467" s="12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7"/>
    </row>
    <row r="468" spans="2:36" s="1" customFormat="1" x14ac:dyDescent="0.25">
      <c r="B468" s="6"/>
      <c r="C468" s="6"/>
      <c r="D468" s="17"/>
      <c r="E468" s="17"/>
      <c r="F468" s="6"/>
      <c r="G468" s="6"/>
      <c r="H468" s="6"/>
      <c r="I468" s="17"/>
      <c r="J468" s="40"/>
      <c r="K468" s="6"/>
      <c r="L468" s="6"/>
      <c r="M468" s="6"/>
      <c r="N468" s="6"/>
      <c r="O468" s="2"/>
      <c r="P468" s="3"/>
      <c r="Q468" s="4"/>
      <c r="R468" s="4"/>
      <c r="S468" s="4"/>
      <c r="T468" s="4"/>
      <c r="U468" s="4"/>
      <c r="V468" s="4"/>
      <c r="W468" s="12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7"/>
    </row>
    <row r="469" spans="2:36" s="1" customFormat="1" x14ac:dyDescent="0.25">
      <c r="B469" s="6"/>
      <c r="C469" s="6"/>
      <c r="D469" s="17"/>
      <c r="E469" s="17"/>
      <c r="F469" s="6"/>
      <c r="G469" s="6"/>
      <c r="H469" s="6"/>
      <c r="I469" s="17"/>
      <c r="J469" s="40"/>
      <c r="K469" s="6"/>
      <c r="L469" s="6"/>
      <c r="M469" s="6"/>
      <c r="N469" s="6"/>
      <c r="O469" s="2"/>
      <c r="P469" s="3"/>
      <c r="Q469" s="4"/>
      <c r="R469" s="4"/>
      <c r="S469" s="4"/>
      <c r="T469" s="4"/>
      <c r="U469" s="4"/>
      <c r="V469" s="4"/>
      <c r="W469" s="12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7"/>
    </row>
    <row r="470" spans="2:36" s="1" customFormat="1" x14ac:dyDescent="0.25">
      <c r="B470" s="6"/>
      <c r="C470" s="6"/>
      <c r="D470" s="17"/>
      <c r="E470" s="17"/>
      <c r="F470" s="6"/>
      <c r="G470" s="6"/>
      <c r="H470" s="6"/>
      <c r="I470" s="17"/>
      <c r="J470" s="40"/>
      <c r="K470" s="6"/>
      <c r="L470" s="6"/>
      <c r="M470" s="6"/>
      <c r="N470" s="6"/>
      <c r="O470" s="2"/>
      <c r="P470" s="3"/>
      <c r="Q470" s="4"/>
      <c r="R470" s="4"/>
      <c r="S470" s="4"/>
      <c r="T470" s="4"/>
      <c r="U470" s="4"/>
      <c r="V470" s="4"/>
      <c r="W470" s="12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7"/>
    </row>
    <row r="471" spans="2:36" s="1" customFormat="1" x14ac:dyDescent="0.25">
      <c r="B471" s="6"/>
      <c r="C471" s="6"/>
      <c r="D471" s="17"/>
      <c r="E471" s="17"/>
      <c r="F471" s="6"/>
      <c r="G471" s="6"/>
      <c r="H471" s="6"/>
      <c r="I471" s="17"/>
      <c r="J471" s="40"/>
      <c r="K471" s="6"/>
      <c r="L471" s="6"/>
      <c r="M471" s="6"/>
      <c r="N471" s="6"/>
      <c r="O471" s="2"/>
      <c r="P471" s="3"/>
      <c r="Q471" s="4"/>
      <c r="R471" s="4"/>
      <c r="S471" s="4"/>
      <c r="T471" s="4"/>
      <c r="U471" s="4"/>
      <c r="V471" s="4"/>
      <c r="W471" s="12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7"/>
    </row>
    <row r="472" spans="2:36" s="1" customFormat="1" x14ac:dyDescent="0.25">
      <c r="B472" s="6"/>
      <c r="C472" s="6"/>
      <c r="D472" s="17"/>
      <c r="E472" s="17"/>
      <c r="F472" s="6"/>
      <c r="G472" s="6"/>
      <c r="H472" s="6"/>
      <c r="I472" s="17"/>
      <c r="J472" s="40"/>
      <c r="K472" s="6"/>
      <c r="L472" s="6"/>
      <c r="M472" s="6"/>
      <c r="N472" s="6"/>
      <c r="O472" s="2"/>
      <c r="P472" s="3"/>
      <c r="Q472" s="4"/>
      <c r="R472" s="4"/>
      <c r="S472" s="4"/>
      <c r="T472" s="4"/>
      <c r="U472" s="4"/>
      <c r="V472" s="4"/>
      <c r="W472" s="12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7"/>
    </row>
    <row r="473" spans="2:36" s="1" customFormat="1" x14ac:dyDescent="0.25">
      <c r="B473" s="6"/>
      <c r="C473" s="6"/>
      <c r="D473" s="17"/>
      <c r="E473" s="17"/>
      <c r="F473" s="6"/>
      <c r="G473" s="6"/>
      <c r="H473" s="6"/>
      <c r="I473" s="17"/>
      <c r="J473" s="40"/>
      <c r="K473" s="6"/>
      <c r="L473" s="6"/>
      <c r="M473" s="6"/>
      <c r="N473" s="6"/>
      <c r="O473" s="2"/>
      <c r="P473" s="3"/>
      <c r="Q473" s="4"/>
      <c r="R473" s="4"/>
      <c r="S473" s="4"/>
      <c r="T473" s="4"/>
      <c r="U473" s="4"/>
      <c r="V473" s="4"/>
      <c r="W473" s="12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7"/>
    </row>
    <row r="474" spans="2:36" s="1" customFormat="1" x14ac:dyDescent="0.25">
      <c r="B474" s="6"/>
      <c r="C474" s="6"/>
      <c r="D474" s="17"/>
      <c r="E474" s="17"/>
      <c r="F474" s="6"/>
      <c r="G474" s="6"/>
      <c r="H474" s="6"/>
      <c r="I474" s="17"/>
      <c r="J474" s="40"/>
      <c r="K474" s="6"/>
      <c r="L474" s="6"/>
      <c r="M474" s="6"/>
      <c r="N474" s="6"/>
      <c r="O474" s="2"/>
      <c r="P474" s="3"/>
      <c r="Q474" s="4"/>
      <c r="R474" s="4"/>
      <c r="S474" s="4"/>
      <c r="T474" s="4"/>
      <c r="U474" s="4"/>
      <c r="V474" s="4"/>
      <c r="W474" s="12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7"/>
    </row>
    <row r="475" spans="2:36" s="1" customFormat="1" x14ac:dyDescent="0.25">
      <c r="B475" s="6"/>
      <c r="C475" s="6"/>
      <c r="D475" s="17"/>
      <c r="E475" s="17"/>
      <c r="F475" s="6"/>
      <c r="G475" s="6"/>
      <c r="H475" s="6"/>
      <c r="I475" s="17"/>
      <c r="J475" s="40"/>
      <c r="K475" s="6"/>
      <c r="L475" s="6"/>
      <c r="M475" s="6"/>
      <c r="N475" s="6"/>
      <c r="O475" s="2"/>
      <c r="P475" s="3"/>
      <c r="Q475" s="4"/>
      <c r="R475" s="4"/>
      <c r="S475" s="4"/>
      <c r="T475" s="4"/>
      <c r="U475" s="4"/>
      <c r="V475" s="4"/>
      <c r="W475" s="12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7"/>
    </row>
    <row r="476" spans="2:36" s="1" customFormat="1" x14ac:dyDescent="0.25">
      <c r="B476" s="6"/>
      <c r="C476" s="6"/>
      <c r="D476" s="17"/>
      <c r="E476" s="17"/>
      <c r="F476" s="6"/>
      <c r="G476" s="6"/>
      <c r="H476" s="6"/>
      <c r="I476" s="17"/>
      <c r="J476" s="40"/>
      <c r="K476" s="6"/>
      <c r="L476" s="6"/>
      <c r="M476" s="6"/>
      <c r="N476" s="6"/>
      <c r="O476" s="2"/>
      <c r="P476" s="3"/>
      <c r="Q476" s="4"/>
      <c r="R476" s="4"/>
      <c r="S476" s="4"/>
      <c r="T476" s="4"/>
      <c r="U476" s="4"/>
      <c r="V476" s="4"/>
      <c r="W476" s="12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7"/>
    </row>
    <row r="477" spans="2:36" s="1" customFormat="1" x14ac:dyDescent="0.25">
      <c r="B477" s="6"/>
      <c r="C477" s="6"/>
      <c r="D477" s="17"/>
      <c r="E477" s="17"/>
      <c r="F477" s="6"/>
      <c r="G477" s="6"/>
      <c r="H477" s="6"/>
      <c r="I477" s="17"/>
      <c r="J477" s="40"/>
      <c r="K477" s="6"/>
      <c r="L477" s="6"/>
      <c r="M477" s="6"/>
      <c r="N477" s="6"/>
      <c r="O477" s="2"/>
      <c r="P477" s="3"/>
      <c r="Q477" s="4"/>
      <c r="R477" s="4"/>
      <c r="S477" s="4"/>
      <c r="T477" s="4"/>
      <c r="U477" s="4"/>
      <c r="V477" s="4"/>
      <c r="W477" s="12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7"/>
    </row>
    <row r="478" spans="2:36" s="1" customFormat="1" x14ac:dyDescent="0.25">
      <c r="B478" s="6"/>
      <c r="C478" s="6"/>
      <c r="D478" s="17"/>
      <c r="E478" s="17"/>
      <c r="F478" s="6"/>
      <c r="G478" s="6"/>
      <c r="H478" s="6"/>
      <c r="I478" s="17"/>
      <c r="J478" s="40"/>
      <c r="K478" s="6"/>
      <c r="L478" s="6"/>
      <c r="M478" s="6"/>
      <c r="N478" s="6"/>
      <c r="O478" s="2"/>
      <c r="P478" s="3"/>
      <c r="Q478" s="4"/>
      <c r="R478" s="4"/>
      <c r="S478" s="4"/>
      <c r="T478" s="4"/>
      <c r="U478" s="4"/>
      <c r="V478" s="4"/>
      <c r="W478" s="12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7"/>
    </row>
    <row r="479" spans="2:36" s="1" customFormat="1" x14ac:dyDescent="0.25">
      <c r="B479" s="6"/>
      <c r="C479" s="6"/>
      <c r="D479" s="17"/>
      <c r="E479" s="17"/>
      <c r="F479" s="6"/>
      <c r="G479" s="6"/>
      <c r="H479" s="6"/>
      <c r="I479" s="17"/>
      <c r="J479" s="40"/>
      <c r="K479" s="6"/>
      <c r="L479" s="6"/>
      <c r="M479" s="6"/>
      <c r="N479" s="6"/>
      <c r="O479" s="2"/>
      <c r="P479" s="3"/>
      <c r="Q479" s="4"/>
      <c r="R479" s="4"/>
      <c r="S479" s="4"/>
      <c r="T479" s="4"/>
      <c r="U479" s="4"/>
      <c r="V479" s="4"/>
      <c r="W479" s="12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7"/>
    </row>
    <row r="480" spans="2:36" s="1" customFormat="1" x14ac:dyDescent="0.25">
      <c r="B480" s="6"/>
      <c r="C480" s="6"/>
      <c r="D480" s="17"/>
      <c r="E480" s="17"/>
      <c r="F480" s="6"/>
      <c r="G480" s="6"/>
      <c r="H480" s="6"/>
      <c r="I480" s="17"/>
      <c r="J480" s="40"/>
      <c r="K480" s="6"/>
      <c r="L480" s="6"/>
      <c r="M480" s="6"/>
      <c r="N480" s="6"/>
      <c r="O480" s="2"/>
      <c r="P480" s="3"/>
      <c r="Q480" s="4"/>
      <c r="R480" s="4"/>
      <c r="S480" s="4"/>
      <c r="T480" s="4"/>
      <c r="U480" s="4"/>
      <c r="V480" s="4"/>
      <c r="W480" s="12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7"/>
    </row>
    <row r="481" spans="2:36" s="1" customFormat="1" x14ac:dyDescent="0.25">
      <c r="B481" s="6"/>
      <c r="C481" s="6"/>
      <c r="D481" s="17"/>
      <c r="E481" s="17"/>
      <c r="F481" s="6"/>
      <c r="G481" s="6"/>
      <c r="H481" s="6"/>
      <c r="I481" s="17"/>
      <c r="J481" s="40"/>
      <c r="K481" s="6"/>
      <c r="L481" s="6"/>
      <c r="M481" s="6"/>
      <c r="N481" s="6"/>
      <c r="O481" s="2"/>
      <c r="P481" s="3"/>
      <c r="Q481" s="4"/>
      <c r="R481" s="4"/>
      <c r="S481" s="4"/>
      <c r="T481" s="4"/>
      <c r="U481" s="4"/>
      <c r="V481" s="4"/>
      <c r="W481" s="12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7"/>
    </row>
    <row r="482" spans="2:36" s="1" customFormat="1" x14ac:dyDescent="0.25">
      <c r="B482" s="6"/>
      <c r="C482" s="6"/>
      <c r="D482" s="17"/>
      <c r="E482" s="17"/>
      <c r="F482" s="6"/>
      <c r="G482" s="6"/>
      <c r="H482" s="6"/>
      <c r="I482" s="17"/>
      <c r="J482" s="40"/>
      <c r="K482" s="6"/>
      <c r="L482" s="6"/>
      <c r="M482" s="6"/>
      <c r="N482" s="6"/>
      <c r="O482" s="2"/>
      <c r="P482" s="3"/>
      <c r="Q482" s="4"/>
      <c r="R482" s="4"/>
      <c r="S482" s="4"/>
      <c r="T482" s="4"/>
      <c r="U482" s="4"/>
      <c r="V482" s="4"/>
      <c r="W482" s="12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7"/>
    </row>
    <row r="483" spans="2:36" s="1" customFormat="1" x14ac:dyDescent="0.25">
      <c r="B483" s="6"/>
      <c r="C483" s="6"/>
      <c r="D483" s="17"/>
      <c r="E483" s="17"/>
      <c r="F483" s="6"/>
      <c r="G483" s="6"/>
      <c r="H483" s="6"/>
      <c r="I483" s="17"/>
      <c r="J483" s="40"/>
      <c r="K483" s="6"/>
      <c r="L483" s="6"/>
      <c r="M483" s="6"/>
      <c r="N483" s="6"/>
      <c r="O483" s="2"/>
      <c r="P483" s="3"/>
      <c r="Q483" s="4"/>
      <c r="R483" s="4"/>
      <c r="S483" s="4"/>
      <c r="T483" s="4"/>
      <c r="U483" s="4"/>
      <c r="V483" s="4"/>
      <c r="W483" s="12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7"/>
    </row>
    <row r="484" spans="2:36" s="1" customFormat="1" x14ac:dyDescent="0.25">
      <c r="B484" s="6"/>
      <c r="C484" s="6"/>
      <c r="D484" s="17"/>
      <c r="E484" s="17"/>
      <c r="F484" s="6"/>
      <c r="G484" s="6"/>
      <c r="H484" s="6"/>
      <c r="I484" s="17"/>
      <c r="J484" s="40"/>
      <c r="K484" s="6"/>
      <c r="L484" s="6"/>
      <c r="M484" s="6"/>
      <c r="N484" s="6"/>
      <c r="O484" s="2"/>
      <c r="P484" s="3"/>
      <c r="Q484" s="4"/>
      <c r="R484" s="4"/>
      <c r="S484" s="4"/>
      <c r="T484" s="4"/>
      <c r="U484" s="4"/>
      <c r="V484" s="4"/>
      <c r="W484" s="12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7"/>
    </row>
    <row r="485" spans="2:36" s="1" customFormat="1" x14ac:dyDescent="0.25">
      <c r="B485" s="6"/>
      <c r="C485" s="6"/>
      <c r="D485" s="17"/>
      <c r="E485" s="17"/>
      <c r="F485" s="6"/>
      <c r="G485" s="6"/>
      <c r="H485" s="6"/>
      <c r="I485" s="17"/>
      <c r="J485" s="40"/>
      <c r="K485" s="6"/>
      <c r="L485" s="6"/>
      <c r="M485" s="6"/>
      <c r="N485" s="6"/>
      <c r="O485" s="2"/>
      <c r="P485" s="3"/>
      <c r="Q485" s="4"/>
      <c r="R485" s="4"/>
      <c r="S485" s="4"/>
      <c r="T485" s="4"/>
      <c r="U485" s="4"/>
      <c r="V485" s="4"/>
      <c r="W485" s="12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7"/>
    </row>
    <row r="486" spans="2:36" s="1" customFormat="1" x14ac:dyDescent="0.25">
      <c r="B486" s="6"/>
      <c r="C486" s="6"/>
      <c r="D486" s="17"/>
      <c r="E486" s="17"/>
      <c r="F486" s="6"/>
      <c r="G486" s="6"/>
      <c r="H486" s="6"/>
      <c r="I486" s="17"/>
      <c r="J486" s="40"/>
      <c r="K486" s="6"/>
      <c r="L486" s="6"/>
      <c r="M486" s="6"/>
      <c r="N486" s="6"/>
      <c r="O486" s="2"/>
      <c r="P486" s="3"/>
      <c r="Q486" s="4"/>
      <c r="R486" s="4"/>
      <c r="S486" s="4"/>
      <c r="T486" s="4"/>
      <c r="U486" s="4"/>
      <c r="V486" s="4"/>
      <c r="W486" s="12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7"/>
    </row>
    <row r="487" spans="2:36" s="1" customFormat="1" x14ac:dyDescent="0.25">
      <c r="B487" s="6"/>
      <c r="C487" s="6"/>
      <c r="D487" s="17"/>
      <c r="E487" s="17"/>
      <c r="F487" s="6"/>
      <c r="G487" s="6"/>
      <c r="H487" s="6"/>
      <c r="I487" s="17"/>
      <c r="J487" s="40"/>
      <c r="K487" s="6"/>
      <c r="L487" s="6"/>
      <c r="M487" s="6"/>
      <c r="N487" s="6"/>
      <c r="O487" s="2"/>
      <c r="P487" s="3"/>
      <c r="Q487" s="4"/>
      <c r="R487" s="4"/>
      <c r="S487" s="4"/>
      <c r="T487" s="4"/>
      <c r="U487" s="4"/>
      <c r="V487" s="4"/>
      <c r="W487" s="12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7"/>
    </row>
    <row r="488" spans="2:36" s="1" customFormat="1" x14ac:dyDescent="0.25">
      <c r="B488" s="6"/>
      <c r="C488" s="6"/>
      <c r="D488" s="17"/>
      <c r="E488" s="17"/>
      <c r="F488" s="6"/>
      <c r="G488" s="6"/>
      <c r="H488" s="6"/>
      <c r="I488" s="17"/>
      <c r="J488" s="40"/>
      <c r="K488" s="6"/>
      <c r="L488" s="6"/>
      <c r="M488" s="6"/>
      <c r="N488" s="6"/>
      <c r="O488" s="2"/>
      <c r="P488" s="3"/>
      <c r="Q488" s="4"/>
      <c r="R488" s="4"/>
      <c r="S488" s="4"/>
      <c r="T488" s="4"/>
      <c r="U488" s="4"/>
      <c r="V488" s="4"/>
      <c r="W488" s="12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7"/>
    </row>
    <row r="489" spans="2:36" s="1" customFormat="1" x14ac:dyDescent="0.25">
      <c r="B489" s="6"/>
      <c r="C489" s="6"/>
      <c r="D489" s="17"/>
      <c r="E489" s="17"/>
      <c r="F489" s="6"/>
      <c r="G489" s="6"/>
      <c r="H489" s="6"/>
      <c r="I489" s="17"/>
      <c r="J489" s="40"/>
      <c r="K489" s="6"/>
      <c r="L489" s="6"/>
      <c r="M489" s="6"/>
      <c r="N489" s="6"/>
      <c r="O489" s="2"/>
      <c r="P489" s="3"/>
      <c r="Q489" s="4"/>
      <c r="R489" s="4"/>
      <c r="S489" s="4"/>
      <c r="T489" s="4"/>
      <c r="U489" s="4"/>
      <c r="V489" s="4"/>
      <c r="W489" s="12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7"/>
    </row>
    <row r="490" spans="2:36" s="1" customFormat="1" x14ac:dyDescent="0.25">
      <c r="B490" s="6"/>
      <c r="C490" s="6"/>
      <c r="D490" s="17"/>
      <c r="E490" s="17"/>
      <c r="F490" s="6"/>
      <c r="G490" s="6"/>
      <c r="H490" s="6"/>
      <c r="I490" s="17"/>
      <c r="J490" s="40"/>
      <c r="K490" s="6"/>
      <c r="L490" s="6"/>
      <c r="M490" s="6"/>
      <c r="N490" s="6"/>
      <c r="O490" s="2"/>
      <c r="P490" s="3"/>
      <c r="Q490" s="4"/>
      <c r="R490" s="4"/>
      <c r="S490" s="4"/>
      <c r="T490" s="4"/>
      <c r="U490" s="4"/>
      <c r="V490" s="4"/>
      <c r="W490" s="12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7"/>
    </row>
    <row r="491" spans="2:36" s="1" customFormat="1" x14ac:dyDescent="0.25">
      <c r="B491" s="6"/>
      <c r="C491" s="6"/>
      <c r="D491" s="17"/>
      <c r="E491" s="17"/>
      <c r="F491" s="6"/>
      <c r="G491" s="6"/>
      <c r="H491" s="6"/>
      <c r="I491" s="17"/>
      <c r="J491" s="40"/>
      <c r="K491" s="6"/>
      <c r="L491" s="6"/>
      <c r="M491" s="6"/>
      <c r="N491" s="6"/>
      <c r="O491" s="2"/>
      <c r="P491" s="3"/>
      <c r="Q491" s="4"/>
      <c r="R491" s="4"/>
      <c r="S491" s="4"/>
      <c r="T491" s="4"/>
      <c r="U491" s="4"/>
      <c r="V491" s="4"/>
      <c r="W491" s="12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7"/>
    </row>
    <row r="492" spans="2:36" s="1" customFormat="1" x14ac:dyDescent="0.25">
      <c r="B492" s="6"/>
      <c r="C492" s="6"/>
      <c r="D492" s="17"/>
      <c r="E492" s="17"/>
      <c r="F492" s="6"/>
      <c r="G492" s="6"/>
      <c r="H492" s="6"/>
      <c r="I492" s="17"/>
      <c r="J492" s="40"/>
      <c r="K492" s="6"/>
      <c r="L492" s="6"/>
      <c r="M492" s="6"/>
      <c r="N492" s="6"/>
      <c r="O492" s="2"/>
      <c r="P492" s="3"/>
      <c r="Q492" s="4"/>
      <c r="R492" s="4"/>
      <c r="S492" s="4"/>
      <c r="T492" s="4"/>
      <c r="U492" s="4"/>
      <c r="V492" s="4"/>
      <c r="W492" s="12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7"/>
    </row>
    <row r="493" spans="2:36" s="1" customFormat="1" x14ac:dyDescent="0.25">
      <c r="B493" s="6"/>
      <c r="C493" s="6"/>
      <c r="D493" s="17"/>
      <c r="E493" s="17"/>
      <c r="F493" s="6"/>
      <c r="G493" s="6"/>
      <c r="H493" s="6"/>
      <c r="I493" s="17"/>
      <c r="J493" s="40"/>
      <c r="K493" s="6"/>
      <c r="L493" s="6"/>
      <c r="M493" s="6"/>
      <c r="N493" s="6"/>
      <c r="O493" s="2"/>
      <c r="P493" s="3"/>
      <c r="Q493" s="4"/>
      <c r="R493" s="4"/>
      <c r="S493" s="4"/>
      <c r="T493" s="4"/>
      <c r="U493" s="4"/>
      <c r="V493" s="4"/>
      <c r="W493" s="12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7"/>
    </row>
    <row r="494" spans="2:36" s="1" customFormat="1" x14ac:dyDescent="0.25">
      <c r="B494" s="6"/>
      <c r="C494" s="6"/>
      <c r="D494" s="17"/>
      <c r="E494" s="17"/>
      <c r="F494" s="6"/>
      <c r="G494" s="6"/>
      <c r="H494" s="6"/>
      <c r="I494" s="17"/>
      <c r="J494" s="40"/>
      <c r="K494" s="6"/>
      <c r="L494" s="6"/>
      <c r="M494" s="6"/>
      <c r="N494" s="6"/>
      <c r="O494" s="2"/>
      <c r="P494" s="3"/>
      <c r="Q494" s="4"/>
      <c r="R494" s="4"/>
      <c r="S494" s="4"/>
      <c r="T494" s="4"/>
      <c r="U494" s="4"/>
      <c r="V494" s="4"/>
      <c r="W494" s="12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7"/>
    </row>
    <row r="495" spans="2:36" s="1" customFormat="1" x14ac:dyDescent="0.25">
      <c r="B495" s="6"/>
      <c r="C495" s="6"/>
      <c r="D495" s="17"/>
      <c r="E495" s="17"/>
      <c r="F495" s="6"/>
      <c r="G495" s="6"/>
      <c r="H495" s="6"/>
      <c r="I495" s="17"/>
      <c r="J495" s="40"/>
      <c r="K495" s="6"/>
      <c r="L495" s="6"/>
      <c r="M495" s="6"/>
      <c r="N495" s="6"/>
      <c r="O495" s="2"/>
      <c r="P495" s="3"/>
      <c r="Q495" s="4"/>
      <c r="R495" s="4"/>
      <c r="S495" s="4"/>
      <c r="T495" s="4"/>
      <c r="U495" s="4"/>
      <c r="V495" s="4"/>
      <c r="W495" s="12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7"/>
    </row>
    <row r="496" spans="2:36" s="1" customFormat="1" x14ac:dyDescent="0.25">
      <c r="B496" s="6"/>
      <c r="C496" s="6"/>
      <c r="D496" s="17"/>
      <c r="E496" s="17"/>
      <c r="F496" s="6"/>
      <c r="G496" s="6"/>
      <c r="H496" s="6"/>
      <c r="I496" s="17"/>
      <c r="J496" s="40"/>
      <c r="K496" s="6"/>
      <c r="L496" s="6"/>
      <c r="M496" s="6"/>
      <c r="N496" s="6"/>
      <c r="O496" s="2"/>
      <c r="P496" s="3"/>
      <c r="Q496" s="4"/>
      <c r="R496" s="4"/>
      <c r="S496" s="4"/>
      <c r="T496" s="4"/>
      <c r="U496" s="4"/>
      <c r="V496" s="4"/>
      <c r="W496" s="12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7"/>
    </row>
    <row r="497" spans="2:36" s="1" customFormat="1" x14ac:dyDescent="0.25">
      <c r="B497" s="6"/>
      <c r="C497" s="6"/>
      <c r="D497" s="17"/>
      <c r="E497" s="17"/>
      <c r="F497" s="6"/>
      <c r="G497" s="6"/>
      <c r="H497" s="6"/>
      <c r="I497" s="17"/>
      <c r="J497" s="40"/>
      <c r="K497" s="6"/>
      <c r="L497" s="6"/>
      <c r="M497" s="6"/>
      <c r="N497" s="6"/>
      <c r="O497" s="2"/>
      <c r="P497" s="3"/>
      <c r="Q497" s="4"/>
      <c r="R497" s="4"/>
      <c r="S497" s="4"/>
      <c r="T497" s="4"/>
      <c r="U497" s="4"/>
      <c r="V497" s="4"/>
      <c r="W497" s="12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7"/>
    </row>
    <row r="498" spans="2:36" s="1" customFormat="1" x14ac:dyDescent="0.25">
      <c r="B498" s="6"/>
      <c r="C498" s="6"/>
      <c r="D498" s="17"/>
      <c r="E498" s="17"/>
      <c r="F498" s="6"/>
      <c r="G498" s="6"/>
      <c r="H498" s="6"/>
      <c r="I498" s="17"/>
      <c r="J498" s="40"/>
      <c r="K498" s="6"/>
      <c r="L498" s="6"/>
      <c r="M498" s="6"/>
      <c r="N498" s="6"/>
      <c r="O498" s="2"/>
      <c r="P498" s="3"/>
      <c r="Q498" s="4"/>
      <c r="R498" s="4"/>
      <c r="S498" s="4"/>
      <c r="T498" s="4"/>
      <c r="U498" s="4"/>
      <c r="V498" s="4"/>
      <c r="W498" s="12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7"/>
    </row>
    <row r="499" spans="2:36" s="1" customFormat="1" x14ac:dyDescent="0.25">
      <c r="B499" s="6"/>
      <c r="C499" s="6"/>
      <c r="D499" s="17"/>
      <c r="E499" s="17"/>
      <c r="F499" s="6"/>
      <c r="G499" s="6"/>
      <c r="H499" s="6"/>
      <c r="I499" s="17"/>
      <c r="J499" s="40"/>
      <c r="K499" s="6"/>
      <c r="L499" s="6"/>
      <c r="M499" s="6"/>
      <c r="N499" s="6"/>
      <c r="O499" s="2"/>
      <c r="P499" s="3"/>
      <c r="Q499" s="4"/>
      <c r="R499" s="4"/>
      <c r="S499" s="4"/>
      <c r="T499" s="4"/>
      <c r="U499" s="4"/>
      <c r="V499" s="4"/>
      <c r="W499" s="12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7"/>
    </row>
    <row r="500" spans="2:36" s="1" customFormat="1" x14ac:dyDescent="0.25">
      <c r="B500" s="6"/>
      <c r="C500" s="6"/>
      <c r="D500" s="17"/>
      <c r="E500" s="17"/>
      <c r="F500" s="6"/>
      <c r="G500" s="6"/>
      <c r="H500" s="6"/>
      <c r="I500" s="17"/>
      <c r="J500" s="40"/>
      <c r="K500" s="6"/>
      <c r="L500" s="6"/>
      <c r="M500" s="6"/>
      <c r="N500" s="6"/>
      <c r="O500" s="2"/>
      <c r="P500" s="3"/>
      <c r="Q500" s="4"/>
      <c r="R500" s="4"/>
      <c r="S500" s="4"/>
      <c r="T500" s="4"/>
      <c r="U500" s="4"/>
      <c r="V500" s="4"/>
      <c r="W500" s="12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7"/>
    </row>
    <row r="501" spans="2:36" s="1" customFormat="1" x14ac:dyDescent="0.25">
      <c r="B501" s="6"/>
      <c r="C501" s="6"/>
      <c r="D501" s="17"/>
      <c r="E501" s="17"/>
      <c r="F501" s="6"/>
      <c r="G501" s="6"/>
      <c r="H501" s="6"/>
      <c r="I501" s="17"/>
      <c r="J501" s="40"/>
      <c r="K501" s="6"/>
      <c r="L501" s="6"/>
      <c r="M501" s="6"/>
      <c r="N501" s="6"/>
      <c r="O501" s="2"/>
      <c r="P501" s="3"/>
      <c r="Q501" s="4"/>
      <c r="R501" s="4"/>
      <c r="S501" s="4"/>
      <c r="T501" s="4"/>
      <c r="U501" s="4"/>
      <c r="V501" s="4"/>
      <c r="W501" s="12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7"/>
    </row>
    <row r="502" spans="2:36" s="1" customFormat="1" x14ac:dyDescent="0.25">
      <c r="B502" s="6"/>
      <c r="C502" s="6"/>
      <c r="D502" s="17"/>
      <c r="E502" s="17"/>
      <c r="F502" s="6"/>
      <c r="G502" s="6"/>
      <c r="H502" s="6"/>
      <c r="I502" s="17"/>
      <c r="J502" s="40"/>
      <c r="K502" s="6"/>
      <c r="L502" s="6"/>
      <c r="M502" s="6"/>
      <c r="N502" s="6"/>
      <c r="O502" s="2"/>
      <c r="P502" s="3"/>
      <c r="Q502" s="4"/>
      <c r="R502" s="4"/>
      <c r="S502" s="4"/>
      <c r="T502" s="4"/>
      <c r="U502" s="4"/>
      <c r="V502" s="4"/>
      <c r="W502" s="12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7"/>
    </row>
    <row r="503" spans="2:36" s="1" customFormat="1" x14ac:dyDescent="0.25">
      <c r="B503" s="6"/>
      <c r="C503" s="6"/>
      <c r="D503" s="17"/>
      <c r="E503" s="17"/>
      <c r="F503" s="6"/>
      <c r="G503" s="6"/>
      <c r="H503" s="6"/>
      <c r="I503" s="17"/>
      <c r="J503" s="40"/>
      <c r="K503" s="6"/>
      <c r="L503" s="6"/>
      <c r="M503" s="6"/>
      <c r="N503" s="6"/>
      <c r="O503" s="2"/>
      <c r="P503" s="3"/>
      <c r="Q503" s="4"/>
      <c r="R503" s="4"/>
      <c r="S503" s="4"/>
      <c r="T503" s="4"/>
      <c r="U503" s="4"/>
      <c r="V503" s="4"/>
      <c r="W503" s="12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7"/>
    </row>
    <row r="504" spans="2:36" s="1" customFormat="1" x14ac:dyDescent="0.25">
      <c r="B504" s="6"/>
      <c r="C504" s="6"/>
      <c r="D504" s="17"/>
      <c r="E504" s="17"/>
      <c r="F504" s="6"/>
      <c r="G504" s="6"/>
      <c r="H504" s="6"/>
      <c r="I504" s="17"/>
      <c r="J504" s="40"/>
      <c r="K504" s="6"/>
      <c r="L504" s="6"/>
      <c r="M504" s="6"/>
      <c r="N504" s="6"/>
      <c r="O504" s="2"/>
      <c r="P504" s="3"/>
      <c r="Q504" s="4"/>
      <c r="R504" s="4"/>
      <c r="S504" s="4"/>
      <c r="T504" s="4"/>
      <c r="U504" s="4"/>
      <c r="V504" s="4"/>
      <c r="W504" s="12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7"/>
    </row>
    <row r="505" spans="2:36" s="1" customFormat="1" x14ac:dyDescent="0.25">
      <c r="B505" s="6"/>
      <c r="C505" s="6"/>
      <c r="D505" s="17"/>
      <c r="E505" s="17"/>
      <c r="F505" s="6"/>
      <c r="G505" s="6"/>
      <c r="H505" s="6"/>
      <c r="I505" s="17"/>
      <c r="J505" s="40"/>
      <c r="K505" s="6"/>
      <c r="L505" s="6"/>
      <c r="M505" s="6"/>
      <c r="N505" s="6"/>
      <c r="O505" s="2"/>
      <c r="P505" s="3"/>
      <c r="Q505" s="4"/>
      <c r="R505" s="4"/>
      <c r="S505" s="4"/>
      <c r="T505" s="4"/>
      <c r="U505" s="4"/>
      <c r="V505" s="4"/>
      <c r="W505" s="12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7"/>
    </row>
    <row r="506" spans="2:36" s="1" customFormat="1" x14ac:dyDescent="0.25">
      <c r="B506" s="6"/>
      <c r="C506" s="6"/>
      <c r="D506" s="17"/>
      <c r="E506" s="17"/>
      <c r="F506" s="6"/>
      <c r="G506" s="6"/>
      <c r="H506" s="6"/>
      <c r="I506" s="17"/>
      <c r="J506" s="40"/>
      <c r="K506" s="6"/>
      <c r="L506" s="6"/>
      <c r="M506" s="6"/>
      <c r="N506" s="6"/>
      <c r="O506" s="2"/>
      <c r="P506" s="3"/>
      <c r="Q506" s="4"/>
      <c r="R506" s="4"/>
      <c r="S506" s="4"/>
      <c r="T506" s="4"/>
      <c r="U506" s="4"/>
      <c r="V506" s="4"/>
      <c r="W506" s="12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7"/>
    </row>
    <row r="507" spans="2:36" s="1" customFormat="1" x14ac:dyDescent="0.25">
      <c r="B507" s="6"/>
      <c r="C507" s="6"/>
      <c r="D507" s="17"/>
      <c r="E507" s="17"/>
      <c r="F507" s="6"/>
      <c r="G507" s="6"/>
      <c r="H507" s="6"/>
      <c r="I507" s="17"/>
      <c r="J507" s="40"/>
      <c r="K507" s="6"/>
      <c r="L507" s="6"/>
      <c r="M507" s="6"/>
      <c r="N507" s="6"/>
      <c r="O507" s="2"/>
      <c r="P507" s="3"/>
      <c r="Q507" s="4"/>
      <c r="R507" s="4"/>
      <c r="S507" s="4"/>
      <c r="T507" s="4"/>
      <c r="U507" s="4"/>
      <c r="V507" s="4"/>
      <c r="W507" s="12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7"/>
    </row>
    <row r="508" spans="2:36" s="1" customFormat="1" x14ac:dyDescent="0.25">
      <c r="B508" s="6"/>
      <c r="C508" s="6"/>
      <c r="D508" s="17"/>
      <c r="E508" s="17"/>
      <c r="F508" s="6"/>
      <c r="G508" s="6"/>
      <c r="H508" s="6"/>
      <c r="I508" s="17"/>
      <c r="J508" s="40"/>
      <c r="K508" s="6"/>
      <c r="L508" s="6"/>
      <c r="M508" s="6"/>
      <c r="N508" s="6"/>
      <c r="O508" s="2"/>
      <c r="P508" s="3"/>
      <c r="Q508" s="4"/>
      <c r="R508" s="4"/>
      <c r="S508" s="4"/>
      <c r="T508" s="4"/>
      <c r="U508" s="4"/>
      <c r="V508" s="4"/>
      <c r="W508" s="12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7"/>
    </row>
    <row r="509" spans="2:36" s="1" customFormat="1" x14ac:dyDescent="0.25">
      <c r="B509" s="6"/>
      <c r="C509" s="6"/>
      <c r="D509" s="17"/>
      <c r="E509" s="17"/>
      <c r="F509" s="6"/>
      <c r="G509" s="6"/>
      <c r="H509" s="6"/>
      <c r="I509" s="17"/>
      <c r="J509" s="40"/>
      <c r="K509" s="6"/>
      <c r="L509" s="6"/>
      <c r="M509" s="6"/>
      <c r="N509" s="6"/>
      <c r="O509" s="2"/>
      <c r="P509" s="3"/>
      <c r="Q509" s="4"/>
      <c r="R509" s="4"/>
      <c r="S509" s="4"/>
      <c r="T509" s="4"/>
      <c r="U509" s="4"/>
      <c r="V509" s="4"/>
      <c r="W509" s="12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7"/>
    </row>
    <row r="510" spans="2:36" s="1" customFormat="1" x14ac:dyDescent="0.25">
      <c r="B510" s="6"/>
      <c r="C510" s="6"/>
      <c r="D510" s="17"/>
      <c r="E510" s="17"/>
      <c r="F510" s="6"/>
      <c r="G510" s="6"/>
      <c r="H510" s="6"/>
      <c r="I510" s="17"/>
      <c r="J510" s="40"/>
      <c r="K510" s="6"/>
      <c r="L510" s="6"/>
      <c r="M510" s="6"/>
      <c r="N510" s="6"/>
      <c r="O510" s="2"/>
      <c r="P510" s="3"/>
      <c r="Q510" s="4"/>
      <c r="R510" s="4"/>
      <c r="S510" s="4"/>
      <c r="T510" s="4"/>
      <c r="U510" s="4"/>
      <c r="V510" s="4"/>
      <c r="W510" s="12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7"/>
    </row>
    <row r="511" spans="2:36" s="1" customFormat="1" x14ac:dyDescent="0.25">
      <c r="B511" s="6"/>
      <c r="C511" s="6"/>
      <c r="D511" s="17"/>
      <c r="E511" s="17"/>
      <c r="F511" s="6"/>
      <c r="G511" s="6"/>
      <c r="H511" s="6"/>
      <c r="I511" s="17"/>
      <c r="J511" s="40"/>
      <c r="K511" s="6"/>
      <c r="L511" s="6"/>
      <c r="M511" s="6"/>
      <c r="N511" s="6"/>
      <c r="O511" s="2"/>
      <c r="P511" s="3"/>
      <c r="Q511" s="4"/>
      <c r="R511" s="4"/>
      <c r="S511" s="4"/>
      <c r="T511" s="4"/>
      <c r="U511" s="4"/>
      <c r="V511" s="4"/>
      <c r="W511" s="12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7"/>
    </row>
    <row r="512" spans="2:36" s="1" customFormat="1" x14ac:dyDescent="0.25">
      <c r="B512" s="6"/>
      <c r="C512" s="6"/>
      <c r="D512" s="17"/>
      <c r="E512" s="17"/>
      <c r="F512" s="6"/>
      <c r="G512" s="6"/>
      <c r="H512" s="6"/>
      <c r="I512" s="17"/>
      <c r="J512" s="40"/>
      <c r="K512" s="6"/>
      <c r="L512" s="6"/>
      <c r="M512" s="6"/>
      <c r="N512" s="6"/>
      <c r="O512" s="2"/>
      <c r="P512" s="3"/>
      <c r="Q512" s="4"/>
      <c r="R512" s="4"/>
      <c r="S512" s="4"/>
      <c r="T512" s="4"/>
      <c r="U512" s="4"/>
      <c r="V512" s="4"/>
      <c r="W512" s="12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7"/>
    </row>
    <row r="513" spans="2:36" s="1" customFormat="1" x14ac:dyDescent="0.25">
      <c r="B513" s="6"/>
      <c r="C513" s="6"/>
      <c r="D513" s="17"/>
      <c r="E513" s="17"/>
      <c r="F513" s="6"/>
      <c r="G513" s="6"/>
      <c r="H513" s="6"/>
      <c r="I513" s="17"/>
      <c r="J513" s="40"/>
      <c r="K513" s="6"/>
      <c r="L513" s="6"/>
      <c r="M513" s="6"/>
      <c r="N513" s="6"/>
      <c r="O513" s="2"/>
      <c r="P513" s="3"/>
      <c r="Q513" s="4"/>
      <c r="R513" s="4"/>
      <c r="S513" s="4"/>
      <c r="T513" s="4"/>
      <c r="U513" s="4"/>
      <c r="V513" s="4"/>
      <c r="W513" s="12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7"/>
    </row>
    <row r="514" spans="2:36" s="1" customFormat="1" x14ac:dyDescent="0.25">
      <c r="B514" s="6"/>
      <c r="C514" s="6"/>
      <c r="D514" s="17"/>
      <c r="E514" s="17"/>
      <c r="F514" s="6"/>
      <c r="G514" s="6"/>
      <c r="H514" s="6"/>
      <c r="I514" s="17"/>
      <c r="J514" s="40"/>
      <c r="K514" s="6"/>
      <c r="L514" s="6"/>
      <c r="M514" s="6"/>
      <c r="N514" s="6"/>
      <c r="O514" s="2"/>
      <c r="P514" s="3"/>
      <c r="Q514" s="4"/>
      <c r="R514" s="4"/>
      <c r="S514" s="4"/>
      <c r="T514" s="4"/>
      <c r="U514" s="4"/>
      <c r="V514" s="4"/>
      <c r="W514" s="12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7"/>
    </row>
    <row r="515" spans="2:36" s="1" customFormat="1" x14ac:dyDescent="0.25">
      <c r="B515" s="6"/>
      <c r="C515" s="6"/>
      <c r="D515" s="17"/>
      <c r="E515" s="17"/>
      <c r="F515" s="6"/>
      <c r="G515" s="6"/>
      <c r="H515" s="6"/>
      <c r="I515" s="17"/>
      <c r="J515" s="40"/>
      <c r="K515" s="6"/>
      <c r="L515" s="6"/>
      <c r="M515" s="6"/>
      <c r="N515" s="6"/>
      <c r="O515" s="2"/>
      <c r="P515" s="3"/>
      <c r="Q515" s="4"/>
      <c r="R515" s="4"/>
      <c r="S515" s="4"/>
      <c r="T515" s="4"/>
      <c r="U515" s="4"/>
      <c r="V515" s="4"/>
      <c r="W515" s="12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7"/>
    </row>
    <row r="516" spans="2:36" s="1" customFormat="1" x14ac:dyDescent="0.25">
      <c r="B516" s="6"/>
      <c r="C516" s="6"/>
      <c r="D516" s="17"/>
      <c r="E516" s="17"/>
      <c r="F516" s="6"/>
      <c r="G516" s="6"/>
      <c r="H516" s="6"/>
      <c r="I516" s="17"/>
      <c r="J516" s="40"/>
      <c r="K516" s="6"/>
      <c r="L516" s="6"/>
      <c r="M516" s="6"/>
      <c r="N516" s="6"/>
      <c r="O516" s="2"/>
      <c r="P516" s="3"/>
      <c r="Q516" s="4"/>
      <c r="R516" s="4"/>
      <c r="S516" s="4"/>
      <c r="T516" s="4"/>
      <c r="U516" s="4"/>
      <c r="V516" s="4"/>
      <c r="W516" s="12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7"/>
    </row>
    <row r="517" spans="2:36" s="1" customFormat="1" x14ac:dyDescent="0.25">
      <c r="B517" s="6"/>
      <c r="C517" s="6"/>
      <c r="D517" s="17"/>
      <c r="E517" s="17"/>
      <c r="F517" s="6"/>
      <c r="G517" s="6"/>
      <c r="H517" s="6"/>
      <c r="I517" s="17"/>
      <c r="J517" s="40"/>
      <c r="K517" s="6"/>
      <c r="L517" s="6"/>
      <c r="M517" s="6"/>
      <c r="N517" s="6"/>
      <c r="O517" s="2"/>
      <c r="P517" s="3"/>
      <c r="Q517" s="4"/>
      <c r="R517" s="4"/>
      <c r="S517" s="4"/>
      <c r="T517" s="4"/>
      <c r="U517" s="4"/>
      <c r="V517" s="4"/>
      <c r="W517" s="12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7"/>
    </row>
    <row r="518" spans="2:36" s="1" customFormat="1" x14ac:dyDescent="0.25">
      <c r="B518" s="6"/>
      <c r="C518" s="6"/>
      <c r="D518" s="17"/>
      <c r="E518" s="17"/>
      <c r="F518" s="6"/>
      <c r="G518" s="6"/>
      <c r="H518" s="6"/>
      <c r="I518" s="17"/>
      <c r="J518" s="40"/>
      <c r="K518" s="6"/>
      <c r="L518" s="6"/>
      <c r="M518" s="6"/>
      <c r="N518" s="6"/>
      <c r="O518" s="2"/>
      <c r="P518" s="3"/>
      <c r="Q518" s="4"/>
      <c r="R518" s="4"/>
      <c r="S518" s="4"/>
      <c r="T518" s="4"/>
      <c r="U518" s="4"/>
      <c r="V518" s="4"/>
      <c r="W518" s="12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7"/>
    </row>
    <row r="519" spans="2:36" s="1" customFormat="1" x14ac:dyDescent="0.25">
      <c r="B519" s="6"/>
      <c r="C519" s="6"/>
      <c r="D519" s="17"/>
      <c r="E519" s="17"/>
      <c r="F519" s="6"/>
      <c r="G519" s="6"/>
      <c r="H519" s="6"/>
      <c r="I519" s="17"/>
      <c r="J519" s="40"/>
      <c r="K519" s="6"/>
      <c r="L519" s="6"/>
      <c r="M519" s="6"/>
      <c r="N519" s="6"/>
      <c r="O519" s="2"/>
      <c r="P519" s="3"/>
      <c r="Q519" s="4"/>
      <c r="R519" s="4"/>
      <c r="S519" s="4"/>
      <c r="T519" s="4"/>
      <c r="U519" s="4"/>
      <c r="V519" s="4"/>
      <c r="W519" s="12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7"/>
    </row>
    <row r="520" spans="2:36" s="1" customFormat="1" x14ac:dyDescent="0.25">
      <c r="B520" s="6"/>
      <c r="C520" s="6"/>
      <c r="D520" s="17"/>
      <c r="E520" s="17"/>
      <c r="F520" s="6"/>
      <c r="G520" s="6"/>
      <c r="H520" s="6"/>
      <c r="I520" s="17"/>
      <c r="J520" s="40"/>
      <c r="K520" s="6"/>
      <c r="L520" s="6"/>
      <c r="M520" s="6"/>
      <c r="N520" s="6"/>
      <c r="O520" s="2"/>
      <c r="P520" s="3"/>
      <c r="Q520" s="4"/>
      <c r="R520" s="4"/>
      <c r="S520" s="4"/>
      <c r="T520" s="4"/>
      <c r="U520" s="4"/>
      <c r="V520" s="4"/>
      <c r="W520" s="12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7"/>
    </row>
    <row r="521" spans="2:36" s="1" customFormat="1" x14ac:dyDescent="0.25">
      <c r="B521" s="6"/>
      <c r="C521" s="6"/>
      <c r="D521" s="17"/>
      <c r="E521" s="17"/>
      <c r="F521" s="6"/>
      <c r="G521" s="6"/>
      <c r="H521" s="6"/>
      <c r="I521" s="17"/>
      <c r="J521" s="40"/>
      <c r="K521" s="6"/>
      <c r="L521" s="6"/>
      <c r="M521" s="6"/>
      <c r="N521" s="6"/>
      <c r="O521" s="2"/>
      <c r="P521" s="3"/>
      <c r="Q521" s="4"/>
      <c r="R521" s="4"/>
      <c r="S521" s="4"/>
      <c r="T521" s="4"/>
      <c r="U521" s="4"/>
      <c r="V521" s="4"/>
      <c r="W521" s="12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7"/>
    </row>
    <row r="522" spans="2:36" s="1" customFormat="1" x14ac:dyDescent="0.25">
      <c r="B522" s="6"/>
      <c r="C522" s="6"/>
      <c r="D522" s="17"/>
      <c r="E522" s="17"/>
      <c r="F522" s="6"/>
      <c r="G522" s="6"/>
      <c r="H522" s="6"/>
      <c r="I522" s="17"/>
      <c r="J522" s="40"/>
      <c r="K522" s="6"/>
      <c r="L522" s="6"/>
      <c r="M522" s="6"/>
      <c r="N522" s="6"/>
      <c r="O522" s="2"/>
      <c r="P522" s="3"/>
      <c r="Q522" s="4"/>
      <c r="R522" s="4"/>
      <c r="S522" s="4"/>
      <c r="T522" s="4"/>
      <c r="U522" s="4"/>
      <c r="V522" s="4"/>
      <c r="W522" s="12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7"/>
    </row>
    <row r="523" spans="2:36" s="1" customFormat="1" x14ac:dyDescent="0.25">
      <c r="B523" s="6"/>
      <c r="C523" s="6"/>
      <c r="D523" s="17"/>
      <c r="E523" s="17"/>
      <c r="F523" s="6"/>
      <c r="G523" s="6"/>
      <c r="H523" s="6"/>
      <c r="I523" s="17"/>
      <c r="J523" s="40"/>
      <c r="K523" s="6"/>
      <c r="L523" s="6"/>
      <c r="M523" s="6"/>
      <c r="N523" s="6"/>
      <c r="O523" s="2"/>
      <c r="P523" s="3"/>
      <c r="Q523" s="4"/>
      <c r="R523" s="4"/>
      <c r="S523" s="4"/>
      <c r="T523" s="4"/>
      <c r="U523" s="4"/>
      <c r="V523" s="4"/>
      <c r="W523" s="12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7"/>
    </row>
    <row r="524" spans="2:36" s="1" customFormat="1" x14ac:dyDescent="0.25">
      <c r="B524" s="6"/>
      <c r="C524" s="6"/>
      <c r="D524" s="17"/>
      <c r="E524" s="17"/>
      <c r="F524" s="6"/>
      <c r="G524" s="6"/>
      <c r="H524" s="6"/>
      <c r="I524" s="17"/>
      <c r="J524" s="40"/>
      <c r="K524" s="6"/>
      <c r="L524" s="6"/>
      <c r="M524" s="6"/>
      <c r="N524" s="6"/>
      <c r="O524" s="2"/>
      <c r="P524" s="3"/>
      <c r="Q524" s="4"/>
      <c r="R524" s="4"/>
      <c r="S524" s="4"/>
      <c r="T524" s="4"/>
      <c r="U524" s="4"/>
      <c r="V524" s="4"/>
      <c r="W524" s="12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7"/>
    </row>
    <row r="525" spans="2:36" s="1" customFormat="1" x14ac:dyDescent="0.25">
      <c r="B525" s="6"/>
      <c r="C525" s="6"/>
      <c r="D525" s="17"/>
      <c r="E525" s="17"/>
      <c r="F525" s="6"/>
      <c r="G525" s="6"/>
      <c r="H525" s="6"/>
      <c r="I525" s="17"/>
      <c r="J525" s="40"/>
      <c r="K525" s="6"/>
      <c r="L525" s="6"/>
      <c r="M525" s="6"/>
      <c r="N525" s="6"/>
      <c r="O525" s="2"/>
      <c r="P525" s="3"/>
      <c r="Q525" s="4"/>
      <c r="R525" s="4"/>
      <c r="S525" s="4"/>
      <c r="T525" s="4"/>
      <c r="U525" s="4"/>
      <c r="V525" s="4"/>
      <c r="W525" s="12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7"/>
    </row>
    <row r="526" spans="2:36" s="1" customFormat="1" x14ac:dyDescent="0.25">
      <c r="B526" s="6"/>
      <c r="C526" s="6"/>
      <c r="D526" s="17"/>
      <c r="E526" s="17"/>
      <c r="F526" s="6"/>
      <c r="G526" s="6"/>
      <c r="H526" s="6"/>
      <c r="I526" s="17"/>
      <c r="J526" s="40"/>
      <c r="K526" s="6"/>
      <c r="L526" s="6"/>
      <c r="M526" s="6"/>
      <c r="N526" s="6"/>
      <c r="O526" s="2"/>
      <c r="P526" s="3"/>
      <c r="Q526" s="4"/>
      <c r="R526" s="4"/>
      <c r="S526" s="4"/>
      <c r="T526" s="4"/>
      <c r="U526" s="4"/>
      <c r="V526" s="4"/>
      <c r="W526" s="12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7"/>
    </row>
    <row r="527" spans="2:36" s="1" customFormat="1" x14ac:dyDescent="0.25">
      <c r="B527" s="6"/>
      <c r="C527" s="6"/>
      <c r="D527" s="17"/>
      <c r="E527" s="17"/>
      <c r="F527" s="6"/>
      <c r="G527" s="6"/>
      <c r="H527" s="6"/>
      <c r="I527" s="17"/>
      <c r="J527" s="40"/>
      <c r="K527" s="6"/>
      <c r="L527" s="6"/>
      <c r="M527" s="6"/>
      <c r="N527" s="6"/>
      <c r="O527" s="2"/>
      <c r="P527" s="3"/>
      <c r="Q527" s="4"/>
      <c r="R527" s="4"/>
      <c r="S527" s="4"/>
      <c r="T527" s="4"/>
      <c r="U527" s="4"/>
      <c r="V527" s="4"/>
      <c r="W527" s="12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7"/>
    </row>
    <row r="528" spans="2:36" s="1" customFormat="1" x14ac:dyDescent="0.25">
      <c r="B528" s="6"/>
      <c r="C528" s="6"/>
      <c r="D528" s="17"/>
      <c r="E528" s="17"/>
      <c r="F528" s="6"/>
      <c r="G528" s="6"/>
      <c r="H528" s="6"/>
      <c r="I528" s="17"/>
      <c r="J528" s="40"/>
      <c r="K528" s="6"/>
      <c r="L528" s="6"/>
      <c r="M528" s="6"/>
      <c r="N528" s="6"/>
      <c r="O528" s="2"/>
      <c r="P528" s="3"/>
      <c r="Q528" s="4"/>
      <c r="R528" s="4"/>
      <c r="S528" s="4"/>
      <c r="T528" s="4"/>
      <c r="U528" s="4"/>
      <c r="V528" s="4"/>
      <c r="W528" s="12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7"/>
    </row>
    <row r="529" spans="2:36" s="1" customFormat="1" x14ac:dyDescent="0.25">
      <c r="B529" s="6"/>
      <c r="C529" s="6"/>
      <c r="D529" s="17"/>
      <c r="E529" s="17"/>
      <c r="F529" s="6"/>
      <c r="G529" s="6"/>
      <c r="H529" s="6"/>
      <c r="I529" s="17"/>
      <c r="J529" s="40"/>
      <c r="K529" s="6"/>
      <c r="L529" s="6"/>
      <c r="M529" s="6"/>
      <c r="N529" s="6"/>
      <c r="O529" s="2"/>
      <c r="P529" s="3"/>
      <c r="Q529" s="4"/>
      <c r="R529" s="4"/>
      <c r="S529" s="4"/>
      <c r="T529" s="4"/>
      <c r="U529" s="4"/>
      <c r="V529" s="4"/>
      <c r="W529" s="12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7"/>
    </row>
    <row r="530" spans="2:36" s="1" customFormat="1" x14ac:dyDescent="0.25">
      <c r="B530" s="6"/>
      <c r="C530" s="6"/>
      <c r="D530" s="17"/>
      <c r="E530" s="17"/>
      <c r="F530" s="6"/>
      <c r="G530" s="6"/>
      <c r="H530" s="6"/>
      <c r="I530" s="17"/>
      <c r="J530" s="40"/>
      <c r="K530" s="6"/>
      <c r="L530" s="6"/>
      <c r="M530" s="6"/>
      <c r="N530" s="6"/>
      <c r="O530" s="2"/>
      <c r="P530" s="3"/>
      <c r="Q530" s="4"/>
      <c r="R530" s="4"/>
      <c r="S530" s="4"/>
      <c r="T530" s="4"/>
      <c r="U530" s="4"/>
      <c r="V530" s="4"/>
      <c r="W530" s="12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7"/>
    </row>
    <row r="531" spans="2:36" s="1" customFormat="1" x14ac:dyDescent="0.25">
      <c r="B531" s="6"/>
      <c r="C531" s="6"/>
      <c r="D531" s="17"/>
      <c r="E531" s="17"/>
      <c r="F531" s="6"/>
      <c r="G531" s="6"/>
      <c r="H531" s="6"/>
      <c r="I531" s="17"/>
      <c r="J531" s="40"/>
      <c r="K531" s="6"/>
      <c r="L531" s="6"/>
      <c r="M531" s="6"/>
      <c r="N531" s="6"/>
      <c r="O531" s="2"/>
      <c r="P531" s="3"/>
      <c r="Q531" s="4"/>
      <c r="R531" s="4"/>
      <c r="S531" s="4"/>
      <c r="T531" s="4"/>
      <c r="U531" s="4"/>
      <c r="V531" s="4"/>
      <c r="W531" s="12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7"/>
    </row>
    <row r="532" spans="2:36" s="1" customFormat="1" x14ac:dyDescent="0.25">
      <c r="B532" s="6"/>
      <c r="C532" s="6"/>
      <c r="D532" s="17"/>
      <c r="E532" s="17"/>
      <c r="F532" s="6"/>
      <c r="G532" s="6"/>
      <c r="H532" s="6"/>
      <c r="I532" s="17"/>
      <c r="J532" s="40"/>
      <c r="K532" s="6"/>
      <c r="L532" s="6"/>
      <c r="M532" s="6"/>
      <c r="N532" s="6"/>
      <c r="O532" s="2"/>
      <c r="P532" s="3"/>
      <c r="Q532" s="4"/>
      <c r="R532" s="4"/>
      <c r="S532" s="4"/>
      <c r="T532" s="4"/>
      <c r="U532" s="4"/>
      <c r="V532" s="4"/>
      <c r="W532" s="12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7"/>
    </row>
    <row r="533" spans="2:36" s="1" customFormat="1" x14ac:dyDescent="0.25">
      <c r="B533" s="6"/>
      <c r="C533" s="6"/>
      <c r="D533" s="17"/>
      <c r="E533" s="17"/>
      <c r="F533" s="6"/>
      <c r="G533" s="6"/>
      <c r="H533" s="6"/>
      <c r="I533" s="17"/>
      <c r="J533" s="40"/>
      <c r="K533" s="6"/>
      <c r="L533" s="6"/>
      <c r="M533" s="6"/>
      <c r="N533" s="6"/>
      <c r="O533" s="2"/>
      <c r="P533" s="3"/>
      <c r="Q533" s="4"/>
      <c r="R533" s="4"/>
      <c r="S533" s="4"/>
      <c r="T533" s="4"/>
      <c r="U533" s="4"/>
      <c r="V533" s="4"/>
      <c r="W533" s="12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7"/>
    </row>
    <row r="534" spans="2:36" s="1" customFormat="1" x14ac:dyDescent="0.25">
      <c r="B534" s="6"/>
      <c r="C534" s="6"/>
      <c r="D534" s="17"/>
      <c r="E534" s="17"/>
      <c r="F534" s="6"/>
      <c r="G534" s="6"/>
      <c r="H534" s="6"/>
      <c r="I534" s="17"/>
      <c r="J534" s="40"/>
      <c r="K534" s="6"/>
      <c r="L534" s="6"/>
      <c r="M534" s="6"/>
      <c r="N534" s="6"/>
      <c r="O534" s="2"/>
      <c r="P534" s="3"/>
      <c r="Q534" s="4"/>
      <c r="R534" s="4"/>
      <c r="S534" s="4"/>
      <c r="T534" s="4"/>
      <c r="U534" s="4"/>
      <c r="V534" s="4"/>
      <c r="W534" s="12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7"/>
    </row>
    <row r="535" spans="2:36" s="1" customFormat="1" x14ac:dyDescent="0.25">
      <c r="B535" s="6"/>
      <c r="C535" s="6"/>
      <c r="D535" s="17"/>
      <c r="E535" s="17"/>
      <c r="F535" s="6"/>
      <c r="G535" s="6"/>
      <c r="H535" s="6"/>
      <c r="I535" s="17"/>
      <c r="J535" s="40"/>
      <c r="K535" s="6"/>
      <c r="L535" s="6"/>
      <c r="M535" s="6"/>
      <c r="N535" s="6"/>
      <c r="O535" s="2"/>
      <c r="P535" s="3"/>
      <c r="Q535" s="4"/>
      <c r="R535" s="4"/>
      <c r="S535" s="4"/>
      <c r="T535" s="4"/>
      <c r="U535" s="4"/>
      <c r="V535" s="4"/>
      <c r="W535" s="12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7"/>
    </row>
    <row r="536" spans="2:36" s="1" customFormat="1" x14ac:dyDescent="0.25">
      <c r="B536" s="6"/>
      <c r="C536" s="6"/>
      <c r="D536" s="17"/>
      <c r="E536" s="17"/>
      <c r="F536" s="6"/>
      <c r="G536" s="6"/>
      <c r="H536" s="6"/>
      <c r="I536" s="17"/>
      <c r="J536" s="40"/>
      <c r="K536" s="6"/>
      <c r="L536" s="6"/>
      <c r="M536" s="6"/>
      <c r="N536" s="6"/>
      <c r="O536" s="2"/>
      <c r="P536" s="3"/>
      <c r="Q536" s="4"/>
      <c r="R536" s="4"/>
      <c r="S536" s="4"/>
      <c r="T536" s="4"/>
      <c r="U536" s="4"/>
      <c r="V536" s="4"/>
      <c r="W536" s="12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7"/>
    </row>
    <row r="537" spans="2:36" s="1" customFormat="1" x14ac:dyDescent="0.25">
      <c r="B537" s="6"/>
      <c r="C537" s="6"/>
      <c r="D537" s="17"/>
      <c r="E537" s="17"/>
      <c r="F537" s="6"/>
      <c r="G537" s="6"/>
      <c r="H537" s="6"/>
      <c r="I537" s="17"/>
      <c r="J537" s="40"/>
      <c r="K537" s="6"/>
      <c r="L537" s="6"/>
      <c r="M537" s="6"/>
      <c r="N537" s="6"/>
      <c r="O537" s="2"/>
      <c r="P537" s="3"/>
      <c r="Q537" s="4"/>
      <c r="R537" s="4"/>
      <c r="S537" s="4"/>
      <c r="T537" s="4"/>
      <c r="U537" s="4"/>
      <c r="V537" s="4"/>
      <c r="W537" s="12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7"/>
    </row>
    <row r="538" spans="2:36" s="1" customFormat="1" x14ac:dyDescent="0.25">
      <c r="B538" s="6"/>
      <c r="C538" s="6"/>
      <c r="D538" s="17"/>
      <c r="E538" s="17"/>
      <c r="F538" s="6"/>
      <c r="G538" s="6"/>
      <c r="H538" s="6"/>
      <c r="I538" s="17"/>
      <c r="J538" s="40"/>
      <c r="K538" s="6"/>
      <c r="L538" s="6"/>
      <c r="M538" s="6"/>
      <c r="N538" s="6"/>
      <c r="O538" s="2"/>
      <c r="P538" s="3"/>
      <c r="Q538" s="4"/>
      <c r="R538" s="4"/>
      <c r="S538" s="4"/>
      <c r="T538" s="4"/>
      <c r="U538" s="4"/>
      <c r="V538" s="4"/>
      <c r="W538" s="12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7"/>
    </row>
    <row r="539" spans="2:36" s="1" customFormat="1" x14ac:dyDescent="0.25">
      <c r="B539" s="6"/>
      <c r="C539" s="6"/>
      <c r="D539" s="17"/>
      <c r="E539" s="17"/>
      <c r="F539" s="6"/>
      <c r="G539" s="6"/>
      <c r="H539" s="6"/>
      <c r="I539" s="17"/>
      <c r="J539" s="40"/>
      <c r="K539" s="6"/>
      <c r="L539" s="6"/>
      <c r="M539" s="6"/>
      <c r="N539" s="6"/>
      <c r="O539" s="2"/>
      <c r="P539" s="3"/>
      <c r="Q539" s="4"/>
      <c r="R539" s="4"/>
      <c r="S539" s="4"/>
      <c r="T539" s="4"/>
      <c r="U539" s="4"/>
      <c r="V539" s="4"/>
      <c r="W539" s="12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7"/>
    </row>
    <row r="540" spans="2:36" s="1" customFormat="1" x14ac:dyDescent="0.25">
      <c r="B540" s="6"/>
      <c r="C540" s="6"/>
      <c r="D540" s="17"/>
      <c r="E540" s="17"/>
      <c r="F540" s="6"/>
      <c r="G540" s="6"/>
      <c r="H540" s="6"/>
      <c r="I540" s="17"/>
      <c r="J540" s="40"/>
      <c r="K540" s="6"/>
      <c r="L540" s="6"/>
      <c r="M540" s="6"/>
      <c r="N540" s="6"/>
      <c r="O540" s="2"/>
      <c r="P540" s="3"/>
      <c r="Q540" s="4"/>
      <c r="R540" s="4"/>
      <c r="S540" s="4"/>
      <c r="T540" s="4"/>
      <c r="U540" s="4"/>
      <c r="V540" s="4"/>
      <c r="W540" s="12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7"/>
    </row>
    <row r="541" spans="2:36" s="1" customFormat="1" x14ac:dyDescent="0.25">
      <c r="B541" s="6"/>
      <c r="C541" s="6"/>
      <c r="D541" s="17"/>
      <c r="E541" s="17"/>
      <c r="F541" s="6"/>
      <c r="G541" s="6"/>
      <c r="H541" s="6"/>
      <c r="I541" s="17"/>
      <c r="J541" s="40"/>
      <c r="K541" s="6"/>
      <c r="L541" s="6"/>
      <c r="M541" s="6"/>
      <c r="N541" s="6"/>
      <c r="O541" s="2"/>
      <c r="P541" s="3"/>
      <c r="Q541" s="4"/>
      <c r="R541" s="4"/>
      <c r="S541" s="4"/>
      <c r="T541" s="4"/>
      <c r="U541" s="4"/>
      <c r="V541" s="4"/>
      <c r="W541" s="12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7"/>
    </row>
    <row r="542" spans="2:36" s="1" customFormat="1" x14ac:dyDescent="0.25">
      <c r="B542" s="6"/>
      <c r="C542" s="6"/>
      <c r="D542" s="17"/>
      <c r="E542" s="17"/>
      <c r="F542" s="6"/>
      <c r="G542" s="6"/>
      <c r="H542" s="6"/>
      <c r="I542" s="17"/>
      <c r="J542" s="40"/>
      <c r="K542" s="6"/>
      <c r="L542" s="6"/>
      <c r="M542" s="6"/>
      <c r="N542" s="6"/>
      <c r="O542" s="2"/>
      <c r="P542" s="3"/>
      <c r="Q542" s="4"/>
      <c r="R542" s="4"/>
      <c r="S542" s="4"/>
      <c r="T542" s="4"/>
      <c r="U542" s="4"/>
      <c r="V542" s="4"/>
      <c r="W542" s="12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7"/>
    </row>
    <row r="543" spans="2:36" s="1" customFormat="1" x14ac:dyDescent="0.25">
      <c r="B543" s="6"/>
      <c r="C543" s="6"/>
      <c r="D543" s="17"/>
      <c r="E543" s="17"/>
      <c r="F543" s="6"/>
      <c r="G543" s="6"/>
      <c r="H543" s="6"/>
      <c r="I543" s="17"/>
      <c r="J543" s="40"/>
      <c r="K543" s="6"/>
      <c r="L543" s="6"/>
      <c r="M543" s="6"/>
      <c r="N543" s="6"/>
      <c r="O543" s="2"/>
      <c r="P543" s="3"/>
      <c r="Q543" s="4"/>
      <c r="R543" s="4"/>
      <c r="S543" s="4"/>
      <c r="T543" s="4"/>
      <c r="U543" s="4"/>
      <c r="V543" s="4"/>
      <c r="W543" s="12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7"/>
    </row>
    <row r="544" spans="2:36" s="1" customFormat="1" x14ac:dyDescent="0.25">
      <c r="B544" s="6"/>
      <c r="C544" s="6"/>
      <c r="D544" s="17"/>
      <c r="E544" s="17"/>
      <c r="F544" s="6"/>
      <c r="G544" s="6"/>
      <c r="H544" s="6"/>
      <c r="I544" s="17"/>
      <c r="J544" s="40"/>
      <c r="K544" s="6"/>
      <c r="L544" s="6"/>
      <c r="M544" s="6"/>
      <c r="N544" s="6"/>
      <c r="O544" s="2"/>
      <c r="P544" s="3"/>
      <c r="Q544" s="4"/>
      <c r="R544" s="4"/>
      <c r="S544" s="4"/>
      <c r="T544" s="4"/>
      <c r="U544" s="4"/>
      <c r="V544" s="4"/>
      <c r="W544" s="12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7"/>
    </row>
    <row r="545" spans="2:36" s="1" customFormat="1" x14ac:dyDescent="0.25">
      <c r="B545" s="6"/>
      <c r="C545" s="6"/>
      <c r="D545" s="17"/>
      <c r="E545" s="17"/>
      <c r="F545" s="6"/>
      <c r="G545" s="6"/>
      <c r="H545" s="6"/>
      <c r="I545" s="17"/>
      <c r="J545" s="40"/>
      <c r="K545" s="6"/>
      <c r="L545" s="6"/>
      <c r="M545" s="6"/>
      <c r="N545" s="6"/>
      <c r="O545" s="2"/>
      <c r="P545" s="3"/>
      <c r="Q545" s="4"/>
      <c r="R545" s="4"/>
      <c r="S545" s="4"/>
      <c r="T545" s="4"/>
      <c r="U545" s="4"/>
      <c r="V545" s="4"/>
      <c r="W545" s="12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7"/>
    </row>
    <row r="546" spans="2:36" s="1" customFormat="1" x14ac:dyDescent="0.25">
      <c r="B546" s="6"/>
      <c r="C546" s="6"/>
      <c r="D546" s="17"/>
      <c r="E546" s="17"/>
      <c r="F546" s="6"/>
      <c r="G546" s="6"/>
      <c r="H546" s="6"/>
      <c r="I546" s="17"/>
      <c r="J546" s="40"/>
      <c r="K546" s="6"/>
      <c r="L546" s="6"/>
      <c r="M546" s="6"/>
      <c r="N546" s="6"/>
      <c r="O546" s="2"/>
      <c r="P546" s="3"/>
      <c r="Q546" s="4"/>
      <c r="R546" s="4"/>
      <c r="S546" s="4"/>
      <c r="T546" s="4"/>
      <c r="U546" s="4"/>
      <c r="V546" s="4"/>
      <c r="W546" s="12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7"/>
    </row>
    <row r="547" spans="2:36" s="1" customFormat="1" x14ac:dyDescent="0.25">
      <c r="B547" s="6"/>
      <c r="C547" s="6"/>
      <c r="D547" s="17"/>
      <c r="E547" s="17"/>
      <c r="F547" s="6"/>
      <c r="G547" s="6"/>
      <c r="H547" s="6"/>
      <c r="I547" s="17"/>
      <c r="J547" s="40"/>
      <c r="K547" s="6"/>
      <c r="L547" s="6"/>
      <c r="M547" s="6"/>
      <c r="N547" s="6"/>
      <c r="O547" s="2"/>
      <c r="P547" s="3"/>
      <c r="Q547" s="4"/>
      <c r="R547" s="4"/>
      <c r="S547" s="4"/>
      <c r="T547" s="4"/>
      <c r="U547" s="4"/>
      <c r="V547" s="4"/>
      <c r="W547" s="12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7"/>
    </row>
    <row r="548" spans="2:36" s="1" customFormat="1" x14ac:dyDescent="0.25">
      <c r="B548" s="6"/>
      <c r="C548" s="6"/>
      <c r="D548" s="17"/>
      <c r="E548" s="17"/>
      <c r="F548" s="6"/>
      <c r="G548" s="6"/>
      <c r="H548" s="6"/>
      <c r="I548" s="17"/>
      <c r="J548" s="40"/>
      <c r="K548" s="6"/>
      <c r="L548" s="6"/>
      <c r="M548" s="6"/>
      <c r="N548" s="6"/>
      <c r="O548" s="2"/>
      <c r="P548" s="3"/>
      <c r="Q548" s="4"/>
      <c r="R548" s="4"/>
      <c r="S548" s="4"/>
      <c r="T548" s="4"/>
      <c r="U548" s="4"/>
      <c r="V548" s="4"/>
      <c r="W548" s="12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7"/>
    </row>
    <row r="549" spans="2:36" s="1" customFormat="1" x14ac:dyDescent="0.25">
      <c r="B549" s="6"/>
      <c r="C549" s="6"/>
      <c r="D549" s="17"/>
      <c r="E549" s="17"/>
      <c r="F549" s="6"/>
      <c r="G549" s="6"/>
      <c r="H549" s="6"/>
      <c r="I549" s="17"/>
      <c r="J549" s="40"/>
      <c r="K549" s="6"/>
      <c r="L549" s="6"/>
      <c r="M549" s="6"/>
      <c r="N549" s="6"/>
      <c r="O549" s="2"/>
      <c r="P549" s="3"/>
      <c r="Q549" s="4"/>
      <c r="R549" s="4"/>
      <c r="S549" s="4"/>
      <c r="T549" s="4"/>
      <c r="U549" s="4"/>
      <c r="V549" s="4"/>
      <c r="W549" s="12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7"/>
    </row>
    <row r="550" spans="2:36" s="1" customFormat="1" x14ac:dyDescent="0.25">
      <c r="B550" s="6"/>
      <c r="C550" s="6"/>
      <c r="D550" s="17"/>
      <c r="E550" s="17"/>
      <c r="F550" s="6"/>
      <c r="G550" s="6"/>
      <c r="H550" s="6"/>
      <c r="I550" s="17"/>
      <c r="J550" s="40"/>
      <c r="K550" s="6"/>
      <c r="L550" s="6"/>
      <c r="M550" s="6"/>
      <c r="N550" s="6"/>
      <c r="O550" s="2"/>
      <c r="P550" s="3"/>
      <c r="Q550" s="4"/>
      <c r="R550" s="4"/>
      <c r="S550" s="4"/>
      <c r="T550" s="4"/>
      <c r="U550" s="4"/>
      <c r="V550" s="4"/>
      <c r="W550" s="12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7"/>
    </row>
    <row r="551" spans="2:36" s="1" customFormat="1" x14ac:dyDescent="0.25">
      <c r="B551" s="6"/>
      <c r="C551" s="6"/>
      <c r="D551" s="17"/>
      <c r="E551" s="17"/>
      <c r="F551" s="6"/>
      <c r="G551" s="6"/>
      <c r="H551" s="6"/>
      <c r="I551" s="17"/>
      <c r="J551" s="40"/>
      <c r="K551" s="6"/>
      <c r="L551" s="6"/>
      <c r="M551" s="6"/>
      <c r="N551" s="6"/>
      <c r="O551" s="2"/>
      <c r="P551" s="3"/>
      <c r="Q551" s="4"/>
      <c r="R551" s="4"/>
      <c r="S551" s="4"/>
      <c r="T551" s="4"/>
      <c r="U551" s="4"/>
      <c r="V551" s="4"/>
      <c r="W551" s="12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7"/>
    </row>
    <row r="552" spans="2:36" s="1" customFormat="1" x14ac:dyDescent="0.25">
      <c r="B552" s="6"/>
      <c r="C552" s="6"/>
      <c r="D552" s="17"/>
      <c r="E552" s="17"/>
      <c r="F552" s="6"/>
      <c r="G552" s="6"/>
      <c r="H552" s="6"/>
      <c r="I552" s="17"/>
      <c r="J552" s="40"/>
      <c r="K552" s="6"/>
      <c r="L552" s="6"/>
      <c r="M552" s="6"/>
      <c r="N552" s="6"/>
      <c r="O552" s="2"/>
      <c r="P552" s="3"/>
      <c r="Q552" s="4"/>
      <c r="R552" s="4"/>
      <c r="S552" s="4"/>
      <c r="T552" s="4"/>
      <c r="U552" s="4"/>
      <c r="V552" s="4"/>
      <c r="W552" s="12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7"/>
    </row>
    <row r="553" spans="2:36" s="1" customFormat="1" x14ac:dyDescent="0.25">
      <c r="B553" s="6"/>
      <c r="C553" s="6"/>
      <c r="D553" s="17"/>
      <c r="E553" s="17"/>
      <c r="F553" s="6"/>
      <c r="G553" s="6"/>
      <c r="H553" s="6"/>
      <c r="I553" s="17"/>
      <c r="J553" s="40"/>
      <c r="K553" s="6"/>
      <c r="L553" s="6"/>
      <c r="M553" s="6"/>
      <c r="N553" s="6"/>
      <c r="O553" s="2"/>
      <c r="P553" s="3"/>
      <c r="Q553" s="4"/>
      <c r="R553" s="4"/>
      <c r="S553" s="4"/>
      <c r="T553" s="4"/>
      <c r="U553" s="4"/>
      <c r="V553" s="4"/>
      <c r="W553" s="12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7"/>
    </row>
    <row r="554" spans="2:36" s="1" customFormat="1" x14ac:dyDescent="0.25">
      <c r="B554" s="6"/>
      <c r="C554" s="6"/>
      <c r="D554" s="17"/>
      <c r="E554" s="17"/>
      <c r="F554" s="6"/>
      <c r="G554" s="6"/>
      <c r="H554" s="6"/>
      <c r="I554" s="17"/>
      <c r="J554" s="40"/>
      <c r="K554" s="6"/>
      <c r="L554" s="6"/>
      <c r="M554" s="6"/>
      <c r="N554" s="6"/>
      <c r="O554" s="2"/>
      <c r="P554" s="3"/>
      <c r="Q554" s="4"/>
      <c r="R554" s="4"/>
      <c r="S554" s="4"/>
      <c r="T554" s="4"/>
      <c r="U554" s="4"/>
      <c r="V554" s="4"/>
      <c r="W554" s="12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7"/>
    </row>
    <row r="555" spans="2:36" s="1" customFormat="1" x14ac:dyDescent="0.25">
      <c r="B555" s="6"/>
      <c r="C555" s="6"/>
      <c r="D555" s="17"/>
      <c r="E555" s="17"/>
      <c r="F555" s="6"/>
      <c r="G555" s="6"/>
      <c r="H555" s="6"/>
      <c r="I555" s="17"/>
      <c r="J555" s="40"/>
      <c r="K555" s="6"/>
      <c r="L555" s="6"/>
      <c r="M555" s="6"/>
      <c r="N555" s="6"/>
      <c r="O555" s="2"/>
      <c r="P555" s="3"/>
      <c r="Q555" s="4"/>
      <c r="R555" s="4"/>
      <c r="S555" s="4"/>
      <c r="T555" s="4"/>
      <c r="U555" s="4"/>
      <c r="V555" s="4"/>
      <c r="W555" s="12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7"/>
    </row>
    <row r="556" spans="2:36" s="1" customFormat="1" x14ac:dyDescent="0.25">
      <c r="B556" s="6"/>
      <c r="C556" s="6"/>
      <c r="D556" s="17"/>
      <c r="E556" s="17"/>
      <c r="F556" s="6"/>
      <c r="G556" s="6"/>
      <c r="H556" s="6"/>
      <c r="I556" s="17"/>
      <c r="J556" s="40"/>
      <c r="K556" s="6"/>
      <c r="L556" s="6"/>
      <c r="M556" s="6"/>
      <c r="N556" s="6"/>
      <c r="O556" s="2"/>
      <c r="P556" s="3"/>
      <c r="Q556" s="4"/>
      <c r="R556" s="4"/>
      <c r="S556" s="4"/>
      <c r="T556" s="4"/>
      <c r="U556" s="4"/>
      <c r="V556" s="4"/>
      <c r="W556" s="12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7"/>
    </row>
    <row r="557" spans="2:36" s="1" customFormat="1" x14ac:dyDescent="0.25">
      <c r="B557" s="6"/>
      <c r="C557" s="6"/>
      <c r="D557" s="17"/>
      <c r="E557" s="17"/>
      <c r="F557" s="6"/>
      <c r="G557" s="6"/>
      <c r="H557" s="6"/>
      <c r="I557" s="17"/>
      <c r="J557" s="40"/>
      <c r="K557" s="6"/>
      <c r="L557" s="6"/>
      <c r="M557" s="6"/>
      <c r="N557" s="6"/>
      <c r="O557" s="2"/>
      <c r="P557" s="3"/>
      <c r="Q557" s="4"/>
      <c r="R557" s="4"/>
      <c r="S557" s="4"/>
      <c r="T557" s="4"/>
      <c r="U557" s="4"/>
      <c r="V557" s="4"/>
      <c r="W557" s="12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7"/>
    </row>
    <row r="558" spans="2:36" s="1" customFormat="1" x14ac:dyDescent="0.25">
      <c r="B558" s="6"/>
      <c r="C558" s="6"/>
      <c r="D558" s="17"/>
      <c r="E558" s="17"/>
      <c r="F558" s="6"/>
      <c r="G558" s="6"/>
      <c r="H558" s="6"/>
      <c r="I558" s="17"/>
      <c r="J558" s="40"/>
      <c r="K558" s="6"/>
      <c r="L558" s="6"/>
      <c r="M558" s="6"/>
      <c r="N558" s="6"/>
      <c r="O558" s="2"/>
      <c r="P558" s="3"/>
      <c r="Q558" s="4"/>
      <c r="R558" s="4"/>
      <c r="S558" s="4"/>
      <c r="T558" s="4"/>
      <c r="U558" s="4"/>
      <c r="V558" s="4"/>
      <c r="W558" s="12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7"/>
    </row>
    <row r="559" spans="2:36" s="1" customFormat="1" x14ac:dyDescent="0.25">
      <c r="B559" s="6"/>
      <c r="C559" s="6"/>
      <c r="D559" s="17"/>
      <c r="E559" s="17"/>
      <c r="F559" s="6"/>
      <c r="G559" s="6"/>
      <c r="H559" s="6"/>
      <c r="I559" s="17"/>
      <c r="J559" s="40"/>
      <c r="K559" s="6"/>
      <c r="L559" s="6"/>
      <c r="M559" s="6"/>
      <c r="N559" s="6"/>
      <c r="O559" s="2"/>
      <c r="P559" s="3"/>
      <c r="Q559" s="4"/>
      <c r="R559" s="4"/>
      <c r="S559" s="4"/>
      <c r="T559" s="4"/>
      <c r="U559" s="4"/>
      <c r="V559" s="4"/>
      <c r="W559" s="12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7"/>
    </row>
    <row r="560" spans="2:36" s="1" customFormat="1" x14ac:dyDescent="0.25">
      <c r="B560" s="6"/>
      <c r="C560" s="6"/>
      <c r="D560" s="17"/>
      <c r="E560" s="17"/>
      <c r="F560" s="6"/>
      <c r="G560" s="6"/>
      <c r="H560" s="6"/>
      <c r="I560" s="17"/>
      <c r="J560" s="40"/>
      <c r="K560" s="6"/>
      <c r="L560" s="6"/>
      <c r="M560" s="6"/>
      <c r="N560" s="6"/>
      <c r="O560" s="2"/>
      <c r="P560" s="3"/>
      <c r="Q560" s="4"/>
      <c r="R560" s="4"/>
      <c r="S560" s="4"/>
      <c r="T560" s="4"/>
      <c r="U560" s="4"/>
      <c r="V560" s="4"/>
      <c r="W560" s="12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7"/>
    </row>
    <row r="561" spans="2:36" s="1" customFormat="1" x14ac:dyDescent="0.25">
      <c r="B561" s="6"/>
      <c r="C561" s="6"/>
      <c r="D561" s="17"/>
      <c r="E561" s="17"/>
      <c r="F561" s="6"/>
      <c r="G561" s="6"/>
      <c r="H561" s="6"/>
      <c r="I561" s="17"/>
      <c r="J561" s="40"/>
      <c r="K561" s="6"/>
      <c r="L561" s="6"/>
      <c r="M561" s="6"/>
      <c r="N561" s="6"/>
      <c r="O561" s="2"/>
      <c r="P561" s="3"/>
      <c r="Q561" s="4"/>
      <c r="R561" s="4"/>
      <c r="S561" s="4"/>
      <c r="T561" s="4"/>
      <c r="U561" s="4"/>
      <c r="V561" s="4"/>
      <c r="W561" s="12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7"/>
    </row>
    <row r="562" spans="2:36" s="1" customFormat="1" x14ac:dyDescent="0.25">
      <c r="B562" s="6"/>
      <c r="C562" s="6"/>
      <c r="D562" s="17"/>
      <c r="E562" s="17"/>
      <c r="F562" s="6"/>
      <c r="G562" s="6"/>
      <c r="H562" s="6"/>
      <c r="I562" s="17"/>
      <c r="J562" s="40"/>
      <c r="K562" s="6"/>
      <c r="L562" s="6"/>
      <c r="M562" s="6"/>
      <c r="N562" s="6"/>
      <c r="O562" s="2"/>
      <c r="P562" s="3"/>
      <c r="Q562" s="4"/>
      <c r="R562" s="4"/>
      <c r="S562" s="4"/>
      <c r="T562" s="4"/>
      <c r="U562" s="4"/>
      <c r="V562" s="4"/>
      <c r="W562" s="12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7"/>
    </row>
    <row r="563" spans="2:36" s="1" customFormat="1" x14ac:dyDescent="0.25">
      <c r="B563" s="6"/>
      <c r="C563" s="6"/>
      <c r="D563" s="17"/>
      <c r="E563" s="17"/>
      <c r="F563" s="6"/>
      <c r="G563" s="6"/>
      <c r="H563" s="6"/>
      <c r="I563" s="17"/>
      <c r="J563" s="40"/>
      <c r="K563" s="6"/>
      <c r="L563" s="6"/>
      <c r="M563" s="6"/>
      <c r="N563" s="6"/>
      <c r="O563" s="2"/>
      <c r="P563" s="3"/>
      <c r="Q563" s="4"/>
      <c r="R563" s="4"/>
      <c r="S563" s="4"/>
      <c r="T563" s="4"/>
      <c r="U563" s="4"/>
      <c r="V563" s="4"/>
      <c r="W563" s="12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7"/>
    </row>
    <row r="564" spans="2:36" s="1" customFormat="1" x14ac:dyDescent="0.25">
      <c r="B564" s="6"/>
      <c r="C564" s="6"/>
      <c r="D564" s="17"/>
      <c r="E564" s="17"/>
      <c r="F564" s="6"/>
      <c r="G564" s="6"/>
      <c r="H564" s="6"/>
      <c r="I564" s="17"/>
      <c r="J564" s="40"/>
      <c r="K564" s="6"/>
      <c r="L564" s="6"/>
      <c r="M564" s="6"/>
      <c r="N564" s="6"/>
      <c r="O564" s="2"/>
      <c r="P564" s="3"/>
      <c r="Q564" s="4"/>
      <c r="R564" s="4"/>
      <c r="S564" s="4"/>
      <c r="T564" s="4"/>
      <c r="U564" s="4"/>
      <c r="V564" s="4"/>
      <c r="W564" s="12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7"/>
    </row>
    <row r="565" spans="2:36" s="1" customFormat="1" x14ac:dyDescent="0.25">
      <c r="B565" s="6"/>
      <c r="C565" s="6"/>
      <c r="D565" s="17"/>
      <c r="E565" s="17"/>
      <c r="F565" s="6"/>
      <c r="G565" s="6"/>
      <c r="H565" s="6"/>
      <c r="I565" s="17"/>
      <c r="J565" s="40"/>
      <c r="K565" s="6"/>
      <c r="L565" s="6"/>
      <c r="M565" s="6"/>
      <c r="N565" s="6"/>
      <c r="O565" s="2"/>
      <c r="P565" s="3"/>
      <c r="Q565" s="4"/>
      <c r="R565" s="4"/>
      <c r="S565" s="4"/>
      <c r="T565" s="4"/>
      <c r="U565" s="4"/>
      <c r="V565" s="4"/>
      <c r="W565" s="12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7"/>
    </row>
    <row r="566" spans="2:36" s="1" customFormat="1" x14ac:dyDescent="0.25">
      <c r="B566" s="6"/>
      <c r="C566" s="6"/>
      <c r="D566" s="17"/>
      <c r="E566" s="17"/>
      <c r="F566" s="6"/>
      <c r="G566" s="6"/>
      <c r="H566" s="6"/>
      <c r="I566" s="17"/>
      <c r="J566" s="40"/>
      <c r="K566" s="6"/>
      <c r="L566" s="6"/>
      <c r="M566" s="6"/>
      <c r="N566" s="6"/>
      <c r="O566" s="2"/>
      <c r="P566" s="3"/>
      <c r="Q566" s="4"/>
      <c r="R566" s="4"/>
      <c r="S566" s="4"/>
      <c r="T566" s="4"/>
      <c r="U566" s="4"/>
      <c r="V566" s="4"/>
      <c r="W566" s="12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7"/>
    </row>
    <row r="567" spans="2:36" s="1" customFormat="1" x14ac:dyDescent="0.25">
      <c r="B567" s="6"/>
      <c r="C567" s="6"/>
      <c r="D567" s="17"/>
      <c r="E567" s="17"/>
      <c r="F567" s="6"/>
      <c r="G567" s="6"/>
      <c r="H567" s="6"/>
      <c r="I567" s="17"/>
      <c r="J567" s="40"/>
      <c r="K567" s="6"/>
      <c r="L567" s="6"/>
      <c r="M567" s="6"/>
      <c r="N567" s="6"/>
      <c r="O567" s="2"/>
      <c r="P567" s="3"/>
      <c r="Q567" s="4"/>
      <c r="R567" s="4"/>
      <c r="S567" s="4"/>
      <c r="T567" s="4"/>
      <c r="U567" s="4"/>
      <c r="V567" s="4"/>
      <c r="W567" s="12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7"/>
    </row>
    <row r="568" spans="2:36" s="1" customFormat="1" x14ac:dyDescent="0.25">
      <c r="B568" s="6"/>
      <c r="C568" s="6"/>
      <c r="D568" s="17"/>
      <c r="E568" s="17"/>
      <c r="F568" s="6"/>
      <c r="G568" s="6"/>
      <c r="H568" s="6"/>
      <c r="I568" s="17"/>
      <c r="J568" s="40"/>
      <c r="K568" s="6"/>
      <c r="L568" s="6"/>
      <c r="M568" s="6"/>
      <c r="N568" s="6"/>
      <c r="O568" s="2"/>
      <c r="P568" s="3"/>
      <c r="Q568" s="4"/>
      <c r="R568" s="4"/>
      <c r="S568" s="4"/>
      <c r="T568" s="4"/>
      <c r="U568" s="4"/>
      <c r="V568" s="4"/>
      <c r="W568" s="12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7"/>
    </row>
    <row r="569" spans="2:36" s="1" customFormat="1" x14ac:dyDescent="0.25">
      <c r="B569" s="6"/>
      <c r="C569" s="6"/>
      <c r="D569" s="17"/>
      <c r="E569" s="17"/>
      <c r="F569" s="6"/>
      <c r="G569" s="6"/>
      <c r="H569" s="6"/>
      <c r="I569" s="17"/>
      <c r="J569" s="40"/>
      <c r="K569" s="6"/>
      <c r="L569" s="6"/>
      <c r="M569" s="6"/>
      <c r="N569" s="6"/>
      <c r="O569" s="2"/>
      <c r="P569" s="3"/>
      <c r="Q569" s="4"/>
      <c r="R569" s="4"/>
      <c r="S569" s="4"/>
      <c r="T569" s="4"/>
      <c r="U569" s="4"/>
      <c r="V569" s="4"/>
      <c r="W569" s="12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7"/>
    </row>
    <row r="570" spans="2:36" s="1" customFormat="1" x14ac:dyDescent="0.25">
      <c r="B570" s="6"/>
      <c r="C570" s="6"/>
      <c r="D570" s="17"/>
      <c r="E570" s="17"/>
      <c r="F570" s="6"/>
      <c r="G570" s="6"/>
      <c r="H570" s="6"/>
      <c r="I570" s="17"/>
      <c r="J570" s="40"/>
      <c r="K570" s="6"/>
      <c r="L570" s="6"/>
      <c r="M570" s="6"/>
      <c r="N570" s="6"/>
      <c r="O570" s="2"/>
      <c r="P570" s="3"/>
      <c r="Q570" s="4"/>
      <c r="R570" s="4"/>
      <c r="S570" s="4"/>
      <c r="T570" s="4"/>
      <c r="U570" s="4"/>
      <c r="V570" s="4"/>
      <c r="W570" s="12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7"/>
    </row>
    <row r="571" spans="2:36" s="1" customFormat="1" x14ac:dyDescent="0.25">
      <c r="B571" s="6"/>
      <c r="C571" s="6"/>
      <c r="D571" s="17"/>
      <c r="E571" s="17"/>
      <c r="F571" s="6"/>
      <c r="G571" s="6"/>
      <c r="H571" s="6"/>
      <c r="I571" s="17"/>
      <c r="J571" s="40"/>
      <c r="K571" s="6"/>
      <c r="L571" s="6"/>
      <c r="M571" s="6"/>
      <c r="N571" s="6"/>
      <c r="O571" s="2"/>
      <c r="P571" s="3"/>
      <c r="Q571" s="4"/>
      <c r="R571" s="4"/>
      <c r="S571" s="4"/>
      <c r="T571" s="4"/>
      <c r="U571" s="4"/>
      <c r="V571" s="4"/>
      <c r="W571" s="12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7"/>
    </row>
    <row r="572" spans="2:36" s="1" customFormat="1" x14ac:dyDescent="0.25">
      <c r="B572" s="6"/>
      <c r="C572" s="6"/>
      <c r="D572" s="17"/>
      <c r="E572" s="17"/>
      <c r="F572" s="6"/>
      <c r="G572" s="6"/>
      <c r="H572" s="6"/>
      <c r="I572" s="17"/>
      <c r="J572" s="40"/>
      <c r="K572" s="6"/>
      <c r="L572" s="6"/>
      <c r="M572" s="6"/>
      <c r="N572" s="6"/>
      <c r="O572" s="2"/>
      <c r="P572" s="3"/>
      <c r="Q572" s="4"/>
      <c r="R572" s="4"/>
      <c r="S572" s="4"/>
      <c r="T572" s="4"/>
      <c r="U572" s="4"/>
      <c r="V572" s="4"/>
      <c r="W572" s="12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7"/>
    </row>
    <row r="573" spans="2:36" s="1" customFormat="1" x14ac:dyDescent="0.25">
      <c r="B573" s="6"/>
      <c r="C573" s="6"/>
      <c r="D573" s="17"/>
      <c r="E573" s="17"/>
      <c r="F573" s="6"/>
      <c r="G573" s="6"/>
      <c r="H573" s="6"/>
      <c r="I573" s="17"/>
      <c r="J573" s="40"/>
      <c r="K573" s="6"/>
      <c r="L573" s="6"/>
      <c r="M573" s="6"/>
      <c r="N573" s="6"/>
      <c r="O573" s="2"/>
      <c r="P573" s="3"/>
      <c r="Q573" s="4"/>
      <c r="R573" s="4"/>
      <c r="S573" s="4"/>
      <c r="T573" s="4"/>
      <c r="U573" s="4"/>
      <c r="V573" s="4"/>
      <c r="W573" s="12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7"/>
    </row>
    <row r="574" spans="2:36" s="1" customFormat="1" x14ac:dyDescent="0.25">
      <c r="B574" s="6"/>
      <c r="C574" s="6"/>
      <c r="D574" s="17"/>
      <c r="E574" s="17"/>
      <c r="F574" s="6"/>
      <c r="G574" s="6"/>
      <c r="H574" s="6"/>
      <c r="I574" s="17"/>
      <c r="J574" s="40"/>
      <c r="K574" s="6"/>
      <c r="L574" s="6"/>
      <c r="M574" s="6"/>
      <c r="N574" s="6"/>
      <c r="O574" s="2"/>
      <c r="P574" s="3"/>
      <c r="Q574" s="4"/>
      <c r="R574" s="4"/>
      <c r="S574" s="4"/>
      <c r="T574" s="4"/>
      <c r="U574" s="4"/>
      <c r="V574" s="4"/>
      <c r="W574" s="12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7"/>
    </row>
    <row r="575" spans="2:36" s="1" customFormat="1" x14ac:dyDescent="0.25">
      <c r="B575" s="6"/>
      <c r="C575" s="6"/>
      <c r="D575" s="17"/>
      <c r="E575" s="17"/>
      <c r="F575" s="6"/>
      <c r="G575" s="6"/>
      <c r="H575" s="6"/>
      <c r="I575" s="17"/>
      <c r="J575" s="40"/>
      <c r="K575" s="6"/>
      <c r="L575" s="6"/>
      <c r="M575" s="6"/>
      <c r="N575" s="6"/>
      <c r="O575" s="2"/>
      <c r="P575" s="3"/>
      <c r="Q575" s="4"/>
      <c r="R575" s="4"/>
      <c r="S575" s="4"/>
      <c r="T575" s="4"/>
      <c r="U575" s="4"/>
      <c r="V575" s="4"/>
      <c r="W575" s="12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7"/>
    </row>
    <row r="576" spans="2:36" s="1" customFormat="1" x14ac:dyDescent="0.25">
      <c r="B576" s="6"/>
      <c r="C576" s="6"/>
      <c r="D576" s="17"/>
      <c r="E576" s="17"/>
      <c r="F576" s="6"/>
      <c r="G576" s="6"/>
      <c r="H576" s="6"/>
      <c r="I576" s="17"/>
      <c r="J576" s="40"/>
      <c r="K576" s="6"/>
      <c r="L576" s="6"/>
      <c r="M576" s="6"/>
      <c r="N576" s="6"/>
      <c r="O576" s="2"/>
      <c r="P576" s="3"/>
      <c r="Q576" s="4"/>
      <c r="R576" s="4"/>
      <c r="S576" s="4"/>
      <c r="T576" s="4"/>
      <c r="U576" s="4"/>
      <c r="V576" s="4"/>
      <c r="W576" s="12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7"/>
    </row>
    <row r="577" spans="2:36" s="1" customFormat="1" x14ac:dyDescent="0.25">
      <c r="B577" s="6"/>
      <c r="C577" s="6"/>
      <c r="D577" s="17"/>
      <c r="E577" s="17"/>
      <c r="F577" s="6"/>
      <c r="G577" s="6"/>
      <c r="H577" s="6"/>
      <c r="I577" s="17"/>
      <c r="J577" s="40"/>
      <c r="K577" s="6"/>
      <c r="L577" s="6"/>
      <c r="M577" s="6"/>
      <c r="N577" s="6"/>
      <c r="O577" s="2"/>
      <c r="P577" s="3"/>
      <c r="Q577" s="4"/>
      <c r="R577" s="4"/>
      <c r="S577" s="4"/>
      <c r="T577" s="4"/>
      <c r="U577" s="4"/>
      <c r="V577" s="4"/>
      <c r="W577" s="12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7"/>
    </row>
    <row r="578" spans="2:36" s="1" customFormat="1" x14ac:dyDescent="0.25">
      <c r="B578" s="6"/>
      <c r="C578" s="6"/>
      <c r="D578" s="17"/>
      <c r="E578" s="17"/>
      <c r="F578" s="6"/>
      <c r="G578" s="6"/>
      <c r="H578" s="6"/>
      <c r="I578" s="17"/>
      <c r="J578" s="40"/>
      <c r="K578" s="6"/>
      <c r="L578" s="6"/>
      <c r="M578" s="6"/>
      <c r="N578" s="6"/>
      <c r="O578" s="2"/>
      <c r="P578" s="3"/>
      <c r="Q578" s="4"/>
      <c r="R578" s="4"/>
      <c r="S578" s="4"/>
      <c r="T578" s="4"/>
      <c r="U578" s="4"/>
      <c r="V578" s="4"/>
      <c r="W578" s="12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7"/>
    </row>
    <row r="579" spans="2:36" s="1" customFormat="1" x14ac:dyDescent="0.25">
      <c r="B579" s="6"/>
      <c r="C579" s="6"/>
      <c r="D579" s="17"/>
      <c r="E579" s="17"/>
      <c r="F579" s="6"/>
      <c r="G579" s="6"/>
      <c r="H579" s="6"/>
      <c r="I579" s="17"/>
      <c r="J579" s="40"/>
      <c r="K579" s="6"/>
      <c r="L579" s="6"/>
      <c r="M579" s="6"/>
      <c r="N579" s="6"/>
      <c r="O579" s="2"/>
      <c r="P579" s="3"/>
      <c r="Q579" s="4"/>
      <c r="R579" s="4"/>
      <c r="S579" s="4"/>
      <c r="T579" s="4"/>
      <c r="U579" s="4"/>
      <c r="V579" s="4"/>
      <c r="W579" s="12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7"/>
    </row>
    <row r="580" spans="2:36" s="1" customFormat="1" x14ac:dyDescent="0.25">
      <c r="B580" s="6"/>
      <c r="C580" s="6"/>
      <c r="D580" s="17"/>
      <c r="E580" s="17"/>
      <c r="F580" s="6"/>
      <c r="G580" s="6"/>
      <c r="H580" s="6"/>
      <c r="I580" s="17"/>
      <c r="J580" s="40"/>
      <c r="K580" s="6"/>
      <c r="L580" s="6"/>
      <c r="M580" s="6"/>
      <c r="N580" s="6"/>
      <c r="O580" s="2"/>
      <c r="P580" s="3"/>
      <c r="Q580" s="4"/>
      <c r="R580" s="4"/>
      <c r="S580" s="4"/>
      <c r="T580" s="4"/>
      <c r="U580" s="4"/>
      <c r="V580" s="4"/>
      <c r="W580" s="12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7"/>
    </row>
    <row r="581" spans="2:36" s="1" customFormat="1" x14ac:dyDescent="0.25">
      <c r="B581" s="6"/>
      <c r="C581" s="6"/>
      <c r="D581" s="17"/>
      <c r="E581" s="17"/>
      <c r="F581" s="6"/>
      <c r="G581" s="6"/>
      <c r="H581" s="6"/>
      <c r="I581" s="17"/>
      <c r="J581" s="40"/>
      <c r="K581" s="6"/>
      <c r="L581" s="6"/>
      <c r="M581" s="6"/>
      <c r="N581" s="6"/>
      <c r="O581" s="2"/>
      <c r="P581" s="3"/>
      <c r="Q581" s="4"/>
      <c r="R581" s="4"/>
      <c r="S581" s="4"/>
      <c r="T581" s="4"/>
      <c r="U581" s="4"/>
      <c r="V581" s="4"/>
      <c r="W581" s="12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7"/>
    </row>
    <row r="582" spans="2:36" s="1" customFormat="1" x14ac:dyDescent="0.25">
      <c r="B582" s="6"/>
      <c r="C582" s="6"/>
      <c r="D582" s="17"/>
      <c r="E582" s="17"/>
      <c r="F582" s="6"/>
      <c r="G582" s="6"/>
      <c r="H582" s="6"/>
      <c r="I582" s="17"/>
      <c r="J582" s="40"/>
      <c r="K582" s="6"/>
      <c r="L582" s="6"/>
      <c r="M582" s="6"/>
      <c r="N582" s="6"/>
      <c r="O582" s="2"/>
      <c r="P582" s="3"/>
      <c r="Q582" s="4"/>
      <c r="R582" s="4"/>
      <c r="S582" s="4"/>
      <c r="T582" s="4"/>
      <c r="U582" s="4"/>
      <c r="V582" s="4"/>
      <c r="W582" s="12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7"/>
    </row>
    <row r="583" spans="2:36" s="1" customFormat="1" x14ac:dyDescent="0.25">
      <c r="B583" s="6"/>
      <c r="C583" s="6"/>
      <c r="D583" s="17"/>
      <c r="E583" s="17"/>
      <c r="F583" s="6"/>
      <c r="G583" s="6"/>
      <c r="H583" s="6"/>
      <c r="I583" s="17"/>
      <c r="J583" s="40"/>
      <c r="K583" s="6"/>
      <c r="L583" s="6"/>
      <c r="M583" s="6"/>
      <c r="N583" s="6"/>
      <c r="O583" s="2"/>
      <c r="P583" s="3"/>
      <c r="Q583" s="4"/>
      <c r="R583" s="4"/>
      <c r="S583" s="4"/>
      <c r="T583" s="4"/>
      <c r="U583" s="4"/>
      <c r="V583" s="4"/>
      <c r="W583" s="12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7"/>
    </row>
    <row r="584" spans="2:36" s="1" customFormat="1" x14ac:dyDescent="0.25">
      <c r="B584" s="6"/>
      <c r="C584" s="6"/>
      <c r="D584" s="17"/>
      <c r="E584" s="17"/>
      <c r="F584" s="6"/>
      <c r="G584" s="6"/>
      <c r="H584" s="6"/>
      <c r="I584" s="17"/>
      <c r="J584" s="40"/>
      <c r="K584" s="6"/>
      <c r="L584" s="6"/>
      <c r="M584" s="6"/>
      <c r="N584" s="6"/>
      <c r="O584" s="2"/>
      <c r="P584" s="3"/>
      <c r="Q584" s="4"/>
      <c r="R584" s="4"/>
      <c r="S584" s="4"/>
      <c r="T584" s="4"/>
      <c r="U584" s="4"/>
      <c r="V584" s="4"/>
      <c r="W584" s="12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7"/>
    </row>
    <row r="585" spans="2:36" s="1" customFormat="1" x14ac:dyDescent="0.25">
      <c r="B585" s="6"/>
      <c r="C585" s="6"/>
      <c r="D585" s="17"/>
      <c r="E585" s="17"/>
      <c r="F585" s="6"/>
      <c r="G585" s="6"/>
      <c r="H585" s="6"/>
      <c r="I585" s="17"/>
      <c r="J585" s="40"/>
      <c r="K585" s="6"/>
      <c r="L585" s="6"/>
      <c r="M585" s="6"/>
      <c r="N585" s="6"/>
      <c r="O585" s="2"/>
      <c r="P585" s="3"/>
      <c r="Q585" s="4"/>
      <c r="R585" s="4"/>
      <c r="S585" s="4"/>
      <c r="T585" s="4"/>
      <c r="U585" s="4"/>
      <c r="V585" s="4"/>
      <c r="W585" s="12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7"/>
    </row>
    <row r="586" spans="2:36" s="1" customFormat="1" x14ac:dyDescent="0.25">
      <c r="B586" s="6"/>
      <c r="C586" s="6"/>
      <c r="D586" s="17"/>
      <c r="E586" s="17"/>
      <c r="F586" s="6"/>
      <c r="G586" s="6"/>
      <c r="H586" s="6"/>
      <c r="I586" s="17"/>
      <c r="J586" s="40"/>
      <c r="K586" s="6"/>
      <c r="L586" s="6"/>
      <c r="M586" s="6"/>
      <c r="N586" s="6"/>
      <c r="O586" s="2"/>
      <c r="P586" s="3"/>
      <c r="Q586" s="4"/>
      <c r="R586" s="4"/>
      <c r="S586" s="4"/>
      <c r="T586" s="4"/>
      <c r="U586" s="4"/>
      <c r="V586" s="4"/>
      <c r="W586" s="12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7"/>
    </row>
    <row r="587" spans="2:36" s="1" customFormat="1" x14ac:dyDescent="0.25">
      <c r="B587" s="6"/>
      <c r="C587" s="6"/>
      <c r="D587" s="17"/>
      <c r="E587" s="17"/>
      <c r="F587" s="6"/>
      <c r="G587" s="6"/>
      <c r="H587" s="6"/>
      <c r="I587" s="17"/>
      <c r="J587" s="40"/>
      <c r="K587" s="6"/>
      <c r="L587" s="6"/>
      <c r="M587" s="6"/>
      <c r="N587" s="6"/>
      <c r="O587" s="2"/>
      <c r="P587" s="3"/>
      <c r="Q587" s="4"/>
      <c r="R587" s="4"/>
      <c r="S587" s="4"/>
      <c r="T587" s="4"/>
      <c r="U587" s="4"/>
      <c r="V587" s="4"/>
      <c r="W587" s="12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7"/>
    </row>
    <row r="588" spans="2:36" s="1" customFormat="1" x14ac:dyDescent="0.25">
      <c r="B588" s="6"/>
      <c r="C588" s="6"/>
      <c r="D588" s="17"/>
      <c r="E588" s="17"/>
      <c r="F588" s="6"/>
      <c r="G588" s="6"/>
      <c r="H588" s="6"/>
      <c r="I588" s="17"/>
      <c r="J588" s="40"/>
      <c r="K588" s="6"/>
      <c r="L588" s="6"/>
      <c r="M588" s="6"/>
      <c r="N588" s="6"/>
      <c r="O588" s="2"/>
      <c r="P588" s="3"/>
      <c r="Q588" s="4"/>
      <c r="R588" s="4"/>
      <c r="S588" s="4"/>
      <c r="T588" s="4"/>
      <c r="U588" s="4"/>
      <c r="V588" s="4"/>
      <c r="W588" s="12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7"/>
    </row>
    <row r="589" spans="2:36" s="1" customFormat="1" x14ac:dyDescent="0.25">
      <c r="B589" s="6"/>
      <c r="C589" s="6"/>
      <c r="D589" s="17"/>
      <c r="E589" s="17"/>
      <c r="F589" s="6"/>
      <c r="G589" s="6"/>
      <c r="H589" s="6"/>
      <c r="I589" s="17"/>
      <c r="J589" s="40"/>
      <c r="K589" s="6"/>
      <c r="L589" s="6"/>
      <c r="M589" s="6"/>
      <c r="N589" s="6"/>
      <c r="O589" s="2"/>
      <c r="P589" s="3"/>
      <c r="Q589" s="4"/>
      <c r="R589" s="4"/>
      <c r="S589" s="4"/>
      <c r="T589" s="4"/>
      <c r="U589" s="4"/>
      <c r="V589" s="4"/>
      <c r="W589" s="12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7"/>
    </row>
    <row r="590" spans="2:36" s="1" customFormat="1" x14ac:dyDescent="0.25">
      <c r="B590" s="6"/>
      <c r="C590" s="6"/>
      <c r="D590" s="17"/>
      <c r="E590" s="17"/>
      <c r="F590" s="6"/>
      <c r="G590" s="6"/>
      <c r="H590" s="6"/>
      <c r="I590" s="17"/>
      <c r="J590" s="40"/>
      <c r="K590" s="6"/>
      <c r="L590" s="6"/>
      <c r="M590" s="6"/>
      <c r="N590" s="6"/>
      <c r="O590" s="2"/>
      <c r="P590" s="3"/>
      <c r="Q590" s="4"/>
      <c r="R590" s="4"/>
      <c r="S590" s="4"/>
      <c r="T590" s="4"/>
      <c r="U590" s="4"/>
      <c r="V590" s="4"/>
      <c r="W590" s="12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7"/>
    </row>
    <row r="591" spans="2:36" s="1" customFormat="1" x14ac:dyDescent="0.25">
      <c r="B591" s="6"/>
      <c r="C591" s="6"/>
      <c r="D591" s="17"/>
      <c r="E591" s="17"/>
      <c r="F591" s="6"/>
      <c r="G591" s="6"/>
      <c r="H591" s="6"/>
      <c r="I591" s="17"/>
      <c r="J591" s="40"/>
      <c r="K591" s="6"/>
      <c r="L591" s="6"/>
      <c r="M591" s="6"/>
      <c r="N591" s="6"/>
      <c r="O591" s="2"/>
      <c r="P591" s="3"/>
      <c r="Q591" s="4"/>
      <c r="R591" s="4"/>
      <c r="S591" s="4"/>
      <c r="T591" s="4"/>
      <c r="U591" s="4"/>
      <c r="V591" s="4"/>
      <c r="W591" s="12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7"/>
    </row>
    <row r="592" spans="2:36" s="1" customFormat="1" x14ac:dyDescent="0.25">
      <c r="B592" s="6"/>
      <c r="C592" s="6"/>
      <c r="D592" s="17"/>
      <c r="E592" s="17"/>
      <c r="F592" s="6"/>
      <c r="G592" s="6"/>
      <c r="H592" s="6"/>
      <c r="I592" s="17"/>
      <c r="J592" s="40"/>
      <c r="K592" s="6"/>
      <c r="L592" s="6"/>
      <c r="M592" s="6"/>
      <c r="N592" s="6"/>
      <c r="O592" s="2"/>
      <c r="P592" s="3"/>
      <c r="Q592" s="4"/>
      <c r="R592" s="4"/>
      <c r="S592" s="4"/>
      <c r="T592" s="4"/>
      <c r="U592" s="4"/>
      <c r="V592" s="4"/>
      <c r="W592" s="12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7"/>
    </row>
    <row r="593" spans="2:36" s="1" customFormat="1" x14ac:dyDescent="0.25">
      <c r="B593" s="6"/>
      <c r="C593" s="6"/>
      <c r="D593" s="17"/>
      <c r="E593" s="17"/>
      <c r="F593" s="6"/>
      <c r="G593" s="6"/>
      <c r="H593" s="6"/>
      <c r="I593" s="17"/>
      <c r="J593" s="40"/>
      <c r="K593" s="6"/>
      <c r="L593" s="6"/>
      <c r="M593" s="6"/>
      <c r="N593" s="6"/>
      <c r="O593" s="2"/>
      <c r="P593" s="3"/>
      <c r="Q593" s="4"/>
      <c r="R593" s="4"/>
      <c r="S593" s="4"/>
      <c r="T593" s="4"/>
      <c r="U593" s="4"/>
      <c r="V593" s="4"/>
      <c r="W593" s="12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7"/>
    </row>
    <row r="594" spans="2:36" s="1" customFormat="1" x14ac:dyDescent="0.25">
      <c r="B594" s="6"/>
      <c r="C594" s="6"/>
      <c r="D594" s="17"/>
      <c r="E594" s="17"/>
      <c r="F594" s="6"/>
      <c r="G594" s="6"/>
      <c r="H594" s="6"/>
      <c r="I594" s="17"/>
      <c r="J594" s="40"/>
      <c r="K594" s="6"/>
      <c r="L594" s="6"/>
      <c r="M594" s="6"/>
      <c r="N594" s="6"/>
      <c r="O594" s="2"/>
      <c r="P594" s="3"/>
      <c r="Q594" s="4"/>
      <c r="R594" s="4"/>
      <c r="S594" s="4"/>
      <c r="T594" s="4"/>
      <c r="U594" s="4"/>
      <c r="V594" s="4"/>
      <c r="W594" s="12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7"/>
    </row>
    <row r="595" spans="2:36" s="1" customFormat="1" x14ac:dyDescent="0.25">
      <c r="B595" s="6"/>
      <c r="C595" s="6"/>
      <c r="D595" s="17"/>
      <c r="E595" s="17"/>
      <c r="F595" s="6"/>
      <c r="G595" s="6"/>
      <c r="H595" s="6"/>
      <c r="I595" s="17"/>
      <c r="J595" s="40"/>
      <c r="K595" s="6"/>
      <c r="L595" s="6"/>
      <c r="M595" s="6"/>
      <c r="N595" s="6"/>
      <c r="O595" s="2"/>
      <c r="P595" s="3"/>
      <c r="Q595" s="4"/>
      <c r="R595" s="4"/>
      <c r="S595" s="4"/>
      <c r="T595" s="4"/>
      <c r="U595" s="4"/>
      <c r="V595" s="4"/>
      <c r="W595" s="12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7"/>
    </row>
    <row r="596" spans="2:36" s="1" customFormat="1" x14ac:dyDescent="0.25">
      <c r="B596" s="6"/>
      <c r="C596" s="6"/>
      <c r="D596" s="17"/>
      <c r="E596" s="17"/>
      <c r="F596" s="6"/>
      <c r="G596" s="6"/>
      <c r="H596" s="6"/>
      <c r="I596" s="17"/>
      <c r="J596" s="40"/>
      <c r="K596" s="6"/>
      <c r="L596" s="6"/>
      <c r="M596" s="6"/>
      <c r="N596" s="6"/>
      <c r="O596" s="2"/>
      <c r="P596" s="3"/>
      <c r="Q596" s="4"/>
      <c r="R596" s="4"/>
      <c r="S596" s="4"/>
      <c r="T596" s="4"/>
      <c r="U596" s="4"/>
      <c r="V596" s="4"/>
      <c r="W596" s="12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7"/>
    </row>
    <row r="597" spans="2:36" s="1" customFormat="1" x14ac:dyDescent="0.25">
      <c r="B597" s="6"/>
      <c r="C597" s="6"/>
      <c r="D597" s="17"/>
      <c r="E597" s="17"/>
      <c r="F597" s="6"/>
      <c r="G597" s="6"/>
      <c r="H597" s="6"/>
      <c r="I597" s="17"/>
      <c r="J597" s="40"/>
      <c r="K597" s="6"/>
      <c r="L597" s="6"/>
      <c r="M597" s="6"/>
      <c r="N597" s="6"/>
      <c r="O597" s="2"/>
      <c r="P597" s="3"/>
      <c r="Q597" s="4"/>
      <c r="R597" s="4"/>
      <c r="S597" s="4"/>
      <c r="T597" s="4"/>
      <c r="U597" s="4"/>
      <c r="V597" s="4"/>
      <c r="W597" s="12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7"/>
    </row>
    <row r="598" spans="2:36" s="1" customFormat="1" x14ac:dyDescent="0.25">
      <c r="B598" s="6"/>
      <c r="C598" s="6"/>
      <c r="D598" s="17"/>
      <c r="E598" s="17"/>
      <c r="F598" s="6"/>
      <c r="G598" s="6"/>
      <c r="H598" s="6"/>
      <c r="I598" s="17"/>
      <c r="J598" s="40"/>
      <c r="K598" s="6"/>
      <c r="L598" s="6"/>
      <c r="M598" s="6"/>
      <c r="N598" s="6"/>
      <c r="O598" s="2"/>
      <c r="P598" s="3"/>
      <c r="Q598" s="4"/>
      <c r="R598" s="4"/>
      <c r="S598" s="4"/>
      <c r="T598" s="4"/>
      <c r="U598" s="4"/>
      <c r="V598" s="4"/>
      <c r="W598" s="12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7"/>
    </row>
    <row r="599" spans="2:36" s="1" customFormat="1" x14ac:dyDescent="0.25">
      <c r="B599" s="6"/>
      <c r="C599" s="6"/>
      <c r="D599" s="17"/>
      <c r="E599" s="17"/>
      <c r="F599" s="6"/>
      <c r="G599" s="6"/>
      <c r="H599" s="6"/>
      <c r="I599" s="17"/>
      <c r="J599" s="40"/>
      <c r="K599" s="6"/>
      <c r="L599" s="6"/>
      <c r="M599" s="6"/>
      <c r="N599" s="6"/>
      <c r="O599" s="2"/>
      <c r="P599" s="3"/>
      <c r="Q599" s="4"/>
      <c r="R599" s="4"/>
      <c r="S599" s="4"/>
      <c r="T599" s="4"/>
      <c r="U599" s="4"/>
      <c r="V599" s="4"/>
      <c r="W599" s="12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7"/>
    </row>
    <row r="600" spans="2:36" s="1" customFormat="1" x14ac:dyDescent="0.25">
      <c r="B600" s="6"/>
      <c r="C600" s="6"/>
      <c r="D600" s="17"/>
      <c r="E600" s="17"/>
      <c r="F600" s="6"/>
      <c r="G600" s="6"/>
      <c r="H600" s="6"/>
      <c r="I600" s="17"/>
      <c r="J600" s="40"/>
      <c r="K600" s="6"/>
      <c r="L600" s="6"/>
      <c r="M600" s="6"/>
      <c r="N600" s="6"/>
      <c r="O600" s="2"/>
      <c r="P600" s="3"/>
      <c r="Q600" s="4"/>
      <c r="R600" s="4"/>
      <c r="S600" s="4"/>
      <c r="T600" s="4"/>
      <c r="U600" s="4"/>
      <c r="V600" s="4"/>
      <c r="W600" s="12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7"/>
    </row>
    <row r="601" spans="2:36" s="1" customFormat="1" x14ac:dyDescent="0.25">
      <c r="B601" s="6"/>
      <c r="C601" s="6"/>
      <c r="D601" s="17"/>
      <c r="E601" s="17"/>
      <c r="F601" s="6"/>
      <c r="G601" s="6"/>
      <c r="H601" s="6"/>
      <c r="I601" s="17"/>
      <c r="J601" s="40"/>
      <c r="K601" s="6"/>
      <c r="L601" s="6"/>
      <c r="M601" s="6"/>
      <c r="N601" s="6"/>
      <c r="O601" s="2"/>
      <c r="P601" s="3"/>
      <c r="Q601" s="4"/>
      <c r="R601" s="4"/>
      <c r="S601" s="4"/>
      <c r="T601" s="4"/>
      <c r="U601" s="4"/>
      <c r="V601" s="4"/>
      <c r="W601" s="12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7"/>
    </row>
    <row r="602" spans="2:36" s="1" customFormat="1" x14ac:dyDescent="0.25">
      <c r="B602" s="6"/>
      <c r="C602" s="6"/>
      <c r="D602" s="17"/>
      <c r="E602" s="17"/>
      <c r="F602" s="6"/>
      <c r="G602" s="6"/>
      <c r="H602" s="6"/>
      <c r="I602" s="17"/>
      <c r="J602" s="40"/>
      <c r="K602" s="6"/>
      <c r="L602" s="6"/>
      <c r="M602" s="6"/>
      <c r="N602" s="6"/>
      <c r="O602" s="2"/>
      <c r="P602" s="3"/>
      <c r="Q602" s="4"/>
      <c r="R602" s="4"/>
      <c r="S602" s="4"/>
      <c r="T602" s="4"/>
      <c r="U602" s="4"/>
      <c r="V602" s="4"/>
      <c r="W602" s="12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7"/>
    </row>
    <row r="603" spans="2:36" s="1" customFormat="1" x14ac:dyDescent="0.25">
      <c r="B603" s="6"/>
      <c r="C603" s="6"/>
      <c r="D603" s="17"/>
      <c r="E603" s="17"/>
      <c r="F603" s="6"/>
      <c r="G603" s="6"/>
      <c r="H603" s="6"/>
      <c r="I603" s="17"/>
      <c r="J603" s="40"/>
      <c r="K603" s="6"/>
      <c r="L603" s="6"/>
      <c r="M603" s="6"/>
      <c r="N603" s="6"/>
      <c r="O603" s="2"/>
      <c r="P603" s="3"/>
      <c r="Q603" s="4"/>
      <c r="R603" s="4"/>
      <c r="S603" s="4"/>
      <c r="T603" s="4"/>
      <c r="U603" s="4"/>
      <c r="V603" s="4"/>
      <c r="W603" s="12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7"/>
    </row>
    <row r="604" spans="2:36" s="1" customFormat="1" x14ac:dyDescent="0.25">
      <c r="B604" s="6"/>
      <c r="C604" s="6"/>
      <c r="D604" s="17"/>
      <c r="E604" s="17"/>
      <c r="F604" s="6"/>
      <c r="G604" s="6"/>
      <c r="H604" s="6"/>
      <c r="I604" s="17"/>
      <c r="J604" s="40"/>
      <c r="K604" s="6"/>
      <c r="L604" s="6"/>
      <c r="M604" s="6"/>
      <c r="N604" s="6"/>
      <c r="O604" s="2"/>
      <c r="P604" s="3"/>
      <c r="Q604" s="4"/>
      <c r="R604" s="4"/>
      <c r="S604" s="4"/>
      <c r="T604" s="4"/>
      <c r="U604" s="4"/>
      <c r="V604" s="4"/>
      <c r="W604" s="12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7"/>
    </row>
    <row r="605" spans="2:36" s="1" customFormat="1" x14ac:dyDescent="0.25">
      <c r="B605" s="6"/>
      <c r="C605" s="6"/>
      <c r="D605" s="17"/>
      <c r="E605" s="17"/>
      <c r="F605" s="6"/>
      <c r="G605" s="6"/>
      <c r="H605" s="6"/>
      <c r="I605" s="17"/>
      <c r="J605" s="40"/>
      <c r="K605" s="6"/>
      <c r="L605" s="6"/>
      <c r="M605" s="6"/>
      <c r="N605" s="6"/>
      <c r="O605" s="2"/>
      <c r="P605" s="3"/>
      <c r="Q605" s="4"/>
      <c r="R605" s="4"/>
      <c r="S605" s="4"/>
      <c r="T605" s="4"/>
      <c r="U605" s="4"/>
      <c r="V605" s="4"/>
      <c r="W605" s="12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7"/>
    </row>
    <row r="606" spans="2:36" s="1" customFormat="1" x14ac:dyDescent="0.25">
      <c r="B606" s="6"/>
      <c r="C606" s="6"/>
      <c r="D606" s="17"/>
      <c r="E606" s="17"/>
      <c r="F606" s="6"/>
      <c r="G606" s="6"/>
      <c r="H606" s="6"/>
      <c r="I606" s="17"/>
      <c r="J606" s="40"/>
      <c r="K606" s="6"/>
      <c r="L606" s="6"/>
      <c r="M606" s="6"/>
      <c r="N606" s="6"/>
      <c r="O606" s="2"/>
      <c r="P606" s="3"/>
      <c r="Q606" s="4"/>
      <c r="R606" s="4"/>
      <c r="S606" s="4"/>
      <c r="T606" s="4"/>
      <c r="U606" s="4"/>
      <c r="V606" s="4"/>
      <c r="W606" s="12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7"/>
    </row>
    <row r="607" spans="2:36" s="1" customFormat="1" x14ac:dyDescent="0.25">
      <c r="B607" s="6"/>
      <c r="C607" s="6"/>
      <c r="D607" s="17"/>
      <c r="E607" s="17"/>
      <c r="F607" s="6"/>
      <c r="G607" s="6"/>
      <c r="H607" s="6"/>
      <c r="I607" s="17"/>
      <c r="J607" s="40"/>
      <c r="K607" s="6"/>
      <c r="L607" s="6"/>
      <c r="M607" s="6"/>
      <c r="N607" s="6"/>
      <c r="O607" s="2"/>
      <c r="P607" s="3"/>
      <c r="Q607" s="4"/>
      <c r="R607" s="4"/>
      <c r="S607" s="4"/>
      <c r="T607" s="4"/>
      <c r="U607" s="4"/>
      <c r="V607" s="4"/>
      <c r="W607" s="12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7"/>
    </row>
    <row r="608" spans="2:36" s="1" customFormat="1" x14ac:dyDescent="0.25">
      <c r="B608" s="6"/>
      <c r="C608" s="6"/>
      <c r="D608" s="17"/>
      <c r="E608" s="17"/>
      <c r="F608" s="6"/>
      <c r="G608" s="6"/>
      <c r="H608" s="6"/>
      <c r="I608" s="17"/>
      <c r="J608" s="40"/>
      <c r="K608" s="6"/>
      <c r="L608" s="6"/>
      <c r="M608" s="6"/>
      <c r="N608" s="6"/>
      <c r="O608" s="2"/>
      <c r="P608" s="3"/>
      <c r="Q608" s="4"/>
      <c r="R608" s="4"/>
      <c r="S608" s="4"/>
      <c r="T608" s="4"/>
      <c r="U608" s="4"/>
      <c r="V608" s="4"/>
      <c r="W608" s="12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7"/>
    </row>
    <row r="609" spans="2:36" s="1" customFormat="1" x14ac:dyDescent="0.25">
      <c r="B609" s="6"/>
      <c r="C609" s="6"/>
      <c r="D609" s="17"/>
      <c r="E609" s="17"/>
      <c r="F609" s="6"/>
      <c r="G609" s="6"/>
      <c r="H609" s="6"/>
      <c r="I609" s="17"/>
      <c r="J609" s="40"/>
      <c r="K609" s="6"/>
      <c r="L609" s="6"/>
      <c r="M609" s="6"/>
      <c r="N609" s="6"/>
      <c r="O609" s="2"/>
      <c r="P609" s="3"/>
      <c r="Q609" s="4"/>
      <c r="R609" s="4"/>
      <c r="S609" s="4"/>
      <c r="T609" s="4"/>
      <c r="U609" s="4"/>
      <c r="V609" s="4"/>
      <c r="W609" s="12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7"/>
    </row>
    <row r="610" spans="2:36" s="1" customFormat="1" x14ac:dyDescent="0.25">
      <c r="B610" s="6"/>
      <c r="C610" s="6"/>
      <c r="D610" s="17"/>
      <c r="E610" s="17"/>
      <c r="F610" s="6"/>
      <c r="G610" s="6"/>
      <c r="H610" s="6"/>
      <c r="I610" s="17"/>
      <c r="J610" s="40"/>
      <c r="K610" s="6"/>
      <c r="L610" s="6"/>
      <c r="M610" s="6"/>
      <c r="N610" s="6"/>
      <c r="O610" s="2"/>
      <c r="P610" s="3"/>
      <c r="Q610" s="4"/>
      <c r="R610" s="4"/>
      <c r="S610" s="4"/>
      <c r="T610" s="4"/>
      <c r="U610" s="4"/>
      <c r="V610" s="4"/>
      <c r="W610" s="12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7"/>
    </row>
    <row r="611" spans="2:36" s="1" customFormat="1" x14ac:dyDescent="0.25">
      <c r="B611" s="6"/>
      <c r="C611" s="6"/>
      <c r="D611" s="17"/>
      <c r="E611" s="17"/>
      <c r="F611" s="6"/>
      <c r="G611" s="6"/>
      <c r="H611" s="6"/>
      <c r="I611" s="17"/>
      <c r="J611" s="40"/>
      <c r="K611" s="6"/>
      <c r="L611" s="6"/>
      <c r="M611" s="6"/>
      <c r="N611" s="6"/>
      <c r="O611" s="2"/>
      <c r="P611" s="3"/>
      <c r="Q611" s="4"/>
      <c r="R611" s="4"/>
      <c r="S611" s="4"/>
      <c r="T611" s="4"/>
      <c r="U611" s="4"/>
      <c r="V611" s="4"/>
      <c r="W611" s="12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7"/>
    </row>
    <row r="612" spans="2:36" s="1" customFormat="1" x14ac:dyDescent="0.25">
      <c r="B612" s="6"/>
      <c r="C612" s="6"/>
      <c r="D612" s="17"/>
      <c r="E612" s="17"/>
      <c r="F612" s="6"/>
      <c r="G612" s="6"/>
      <c r="H612" s="6"/>
      <c r="I612" s="17"/>
      <c r="J612" s="40"/>
      <c r="K612" s="6"/>
      <c r="L612" s="6"/>
      <c r="M612" s="6"/>
      <c r="N612" s="6"/>
      <c r="O612" s="2"/>
      <c r="P612" s="3"/>
      <c r="Q612" s="4"/>
      <c r="R612" s="4"/>
      <c r="S612" s="4"/>
      <c r="T612" s="4"/>
      <c r="U612" s="4"/>
      <c r="V612" s="4"/>
      <c r="W612" s="12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7"/>
    </row>
    <row r="613" spans="2:36" s="1" customFormat="1" x14ac:dyDescent="0.25">
      <c r="B613" s="6"/>
      <c r="C613" s="6"/>
      <c r="D613" s="17"/>
      <c r="E613" s="17"/>
      <c r="F613" s="6"/>
      <c r="G613" s="6"/>
      <c r="H613" s="6"/>
      <c r="I613" s="17"/>
      <c r="J613" s="40"/>
      <c r="K613" s="6"/>
      <c r="L613" s="6"/>
      <c r="M613" s="6"/>
      <c r="N613" s="6"/>
      <c r="O613" s="2"/>
      <c r="P613" s="3"/>
      <c r="Q613" s="4"/>
      <c r="R613" s="4"/>
      <c r="S613" s="4"/>
      <c r="T613" s="4"/>
      <c r="U613" s="4"/>
      <c r="V613" s="4"/>
      <c r="W613" s="12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7"/>
    </row>
    <row r="614" spans="2:36" s="1" customFormat="1" x14ac:dyDescent="0.25">
      <c r="B614" s="6"/>
      <c r="C614" s="6"/>
      <c r="D614" s="17"/>
      <c r="E614" s="17"/>
      <c r="F614" s="6"/>
      <c r="G614" s="6"/>
      <c r="H614" s="6"/>
      <c r="I614" s="17"/>
      <c r="J614" s="40"/>
      <c r="K614" s="6"/>
      <c r="L614" s="6"/>
      <c r="M614" s="6"/>
      <c r="N614" s="6"/>
      <c r="O614" s="2"/>
      <c r="P614" s="3"/>
      <c r="Q614" s="4"/>
      <c r="R614" s="4"/>
      <c r="S614" s="4"/>
      <c r="T614" s="4"/>
      <c r="U614" s="4"/>
      <c r="V614" s="4"/>
      <c r="W614" s="12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7"/>
    </row>
    <row r="615" spans="2:36" s="1" customFormat="1" x14ac:dyDescent="0.25">
      <c r="B615" s="6"/>
      <c r="C615" s="6"/>
      <c r="D615" s="17"/>
      <c r="E615" s="17"/>
      <c r="F615" s="6"/>
      <c r="G615" s="6"/>
      <c r="H615" s="6"/>
      <c r="I615" s="17"/>
      <c r="J615" s="40"/>
      <c r="K615" s="6"/>
      <c r="L615" s="6"/>
      <c r="M615" s="6"/>
      <c r="N615" s="6"/>
      <c r="O615" s="2"/>
      <c r="P615" s="3"/>
      <c r="Q615" s="4"/>
      <c r="R615" s="4"/>
      <c r="S615" s="4"/>
      <c r="T615" s="4"/>
      <c r="U615" s="4"/>
      <c r="V615" s="4"/>
      <c r="W615" s="12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7"/>
    </row>
    <row r="616" spans="2:36" s="1" customFormat="1" x14ac:dyDescent="0.25">
      <c r="B616" s="6"/>
      <c r="C616" s="6"/>
      <c r="D616" s="17"/>
      <c r="E616" s="17"/>
      <c r="F616" s="6"/>
      <c r="G616" s="6"/>
      <c r="H616" s="6"/>
      <c r="I616" s="17"/>
      <c r="J616" s="40"/>
      <c r="K616" s="6"/>
      <c r="L616" s="6"/>
      <c r="M616" s="6"/>
      <c r="N616" s="6"/>
      <c r="O616" s="2"/>
      <c r="P616" s="3"/>
      <c r="Q616" s="4"/>
      <c r="R616" s="4"/>
      <c r="S616" s="4"/>
      <c r="T616" s="4"/>
      <c r="U616" s="4"/>
      <c r="V616" s="4"/>
      <c r="W616" s="12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7"/>
    </row>
    <row r="617" spans="2:36" s="1" customFormat="1" x14ac:dyDescent="0.25">
      <c r="B617" s="6"/>
      <c r="C617" s="6"/>
      <c r="D617" s="17"/>
      <c r="E617" s="17"/>
      <c r="F617" s="6"/>
      <c r="G617" s="6"/>
      <c r="H617" s="6"/>
      <c r="I617" s="17"/>
      <c r="J617" s="40"/>
      <c r="K617" s="6"/>
      <c r="L617" s="6"/>
      <c r="M617" s="6"/>
      <c r="N617" s="6"/>
      <c r="O617" s="2"/>
      <c r="P617" s="3"/>
      <c r="Q617" s="4"/>
      <c r="R617" s="4"/>
      <c r="S617" s="4"/>
      <c r="T617" s="4"/>
      <c r="U617" s="4"/>
      <c r="V617" s="4"/>
      <c r="W617" s="12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7"/>
    </row>
    <row r="618" spans="2:36" s="1" customFormat="1" x14ac:dyDescent="0.25">
      <c r="B618" s="6"/>
      <c r="C618" s="6"/>
      <c r="D618" s="17"/>
      <c r="E618" s="17"/>
      <c r="F618" s="6"/>
      <c r="G618" s="6"/>
      <c r="H618" s="6"/>
      <c r="I618" s="17"/>
      <c r="J618" s="40"/>
      <c r="K618" s="6"/>
      <c r="L618" s="6"/>
      <c r="M618" s="6"/>
      <c r="N618" s="6"/>
      <c r="O618" s="2"/>
      <c r="P618" s="3"/>
      <c r="Q618" s="4"/>
      <c r="R618" s="4"/>
      <c r="S618" s="4"/>
      <c r="T618" s="4"/>
      <c r="U618" s="4"/>
      <c r="V618" s="4"/>
      <c r="W618" s="12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7"/>
    </row>
    <row r="619" spans="2:36" s="1" customFormat="1" x14ac:dyDescent="0.25">
      <c r="B619" s="6"/>
      <c r="C619" s="6"/>
      <c r="D619" s="17"/>
      <c r="E619" s="17"/>
      <c r="F619" s="6"/>
      <c r="G619" s="6"/>
      <c r="H619" s="6"/>
      <c r="I619" s="17"/>
      <c r="J619" s="40"/>
      <c r="K619" s="6"/>
      <c r="L619" s="6"/>
      <c r="M619" s="6"/>
      <c r="N619" s="6"/>
      <c r="O619" s="2"/>
      <c r="P619" s="3"/>
      <c r="Q619" s="4"/>
      <c r="R619" s="4"/>
      <c r="S619" s="4"/>
      <c r="T619" s="4"/>
      <c r="U619" s="4"/>
      <c r="V619" s="4"/>
      <c r="W619" s="12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7"/>
    </row>
    <row r="620" spans="2:36" s="1" customFormat="1" x14ac:dyDescent="0.25">
      <c r="B620" s="6"/>
      <c r="C620" s="6"/>
      <c r="D620" s="17"/>
      <c r="E620" s="17"/>
      <c r="F620" s="6"/>
      <c r="G620" s="6"/>
      <c r="H620" s="6"/>
      <c r="I620" s="17"/>
      <c r="J620" s="40"/>
      <c r="K620" s="6"/>
      <c r="L620" s="6"/>
      <c r="M620" s="6"/>
      <c r="N620" s="6"/>
      <c r="O620" s="2"/>
      <c r="P620" s="3"/>
      <c r="Q620" s="4"/>
      <c r="R620" s="4"/>
      <c r="S620" s="4"/>
      <c r="T620" s="4"/>
      <c r="U620" s="4"/>
      <c r="V620" s="4"/>
      <c r="W620" s="12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7"/>
    </row>
    <row r="621" spans="2:36" s="1" customFormat="1" x14ac:dyDescent="0.25">
      <c r="B621" s="6"/>
      <c r="C621" s="6"/>
      <c r="D621" s="17"/>
      <c r="E621" s="17"/>
      <c r="F621" s="6"/>
      <c r="G621" s="6"/>
      <c r="H621" s="6"/>
      <c r="I621" s="17"/>
      <c r="J621" s="40"/>
      <c r="K621" s="6"/>
      <c r="L621" s="6"/>
      <c r="M621" s="6"/>
      <c r="N621" s="6"/>
      <c r="O621" s="2"/>
      <c r="P621" s="3"/>
      <c r="Q621" s="4"/>
      <c r="R621" s="4"/>
      <c r="S621" s="4"/>
      <c r="T621" s="4"/>
      <c r="U621" s="4"/>
      <c r="V621" s="4"/>
      <c r="W621" s="12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7"/>
    </row>
    <row r="622" spans="2:36" s="1" customFormat="1" x14ac:dyDescent="0.25">
      <c r="B622" s="6"/>
      <c r="C622" s="6"/>
      <c r="D622" s="17"/>
      <c r="E622" s="17"/>
      <c r="F622" s="6"/>
      <c r="G622" s="6"/>
      <c r="H622" s="6"/>
      <c r="I622" s="17"/>
      <c r="J622" s="40"/>
      <c r="K622" s="6"/>
      <c r="L622" s="6"/>
      <c r="M622" s="6"/>
      <c r="N622" s="6"/>
      <c r="O622" s="2"/>
      <c r="P622" s="3"/>
      <c r="Q622" s="4"/>
      <c r="R622" s="4"/>
      <c r="S622" s="4"/>
      <c r="T622" s="4"/>
      <c r="U622" s="4"/>
      <c r="V622" s="4"/>
      <c r="W622" s="12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7"/>
    </row>
    <row r="623" spans="2:36" s="1" customFormat="1" x14ac:dyDescent="0.25">
      <c r="B623" s="6"/>
      <c r="C623" s="6"/>
      <c r="D623" s="17"/>
      <c r="E623" s="17"/>
      <c r="F623" s="6"/>
      <c r="G623" s="6"/>
      <c r="H623" s="6"/>
      <c r="I623" s="17"/>
      <c r="J623" s="40"/>
      <c r="K623" s="6"/>
      <c r="L623" s="6"/>
      <c r="M623" s="6"/>
      <c r="N623" s="6"/>
      <c r="O623" s="2"/>
      <c r="P623" s="3"/>
      <c r="Q623" s="4"/>
      <c r="R623" s="4"/>
      <c r="S623" s="4"/>
      <c r="T623" s="4"/>
      <c r="U623" s="4"/>
      <c r="V623" s="4"/>
      <c r="W623" s="12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7"/>
    </row>
    <row r="624" spans="2:36" s="1" customFormat="1" x14ac:dyDescent="0.25">
      <c r="B624" s="6"/>
      <c r="C624" s="6"/>
      <c r="D624" s="17"/>
      <c r="E624" s="17"/>
      <c r="F624" s="6"/>
      <c r="G624" s="6"/>
      <c r="H624" s="6"/>
      <c r="I624" s="17"/>
      <c r="J624" s="40"/>
      <c r="K624" s="6"/>
      <c r="L624" s="6"/>
      <c r="M624" s="6"/>
      <c r="N624" s="6"/>
      <c r="O624" s="2"/>
      <c r="P624" s="3"/>
      <c r="Q624" s="4"/>
      <c r="R624" s="4"/>
      <c r="S624" s="4"/>
      <c r="T624" s="4"/>
      <c r="U624" s="4"/>
      <c r="V624" s="4"/>
      <c r="W624" s="12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7"/>
    </row>
    <row r="625" spans="2:36" s="1" customFormat="1" x14ac:dyDescent="0.25">
      <c r="B625" s="6"/>
      <c r="C625" s="6"/>
      <c r="D625" s="17"/>
      <c r="E625" s="17"/>
      <c r="F625" s="6"/>
      <c r="G625" s="6"/>
      <c r="H625" s="6"/>
      <c r="I625" s="17"/>
      <c r="J625" s="40"/>
      <c r="K625" s="6"/>
      <c r="L625" s="6"/>
      <c r="M625" s="6"/>
      <c r="N625" s="6"/>
      <c r="O625" s="2"/>
      <c r="P625" s="3"/>
      <c r="Q625" s="4"/>
      <c r="R625" s="4"/>
      <c r="S625" s="4"/>
      <c r="T625" s="4"/>
      <c r="U625" s="4"/>
      <c r="V625" s="4"/>
      <c r="W625" s="12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7"/>
    </row>
    <row r="626" spans="2:36" s="1" customFormat="1" x14ac:dyDescent="0.25">
      <c r="B626" s="6"/>
      <c r="C626" s="6"/>
      <c r="D626" s="17"/>
      <c r="E626" s="17"/>
      <c r="F626" s="6"/>
      <c r="G626" s="6"/>
      <c r="H626" s="6"/>
      <c r="I626" s="17"/>
      <c r="J626" s="40"/>
      <c r="K626" s="6"/>
      <c r="L626" s="6"/>
      <c r="M626" s="6"/>
      <c r="N626" s="6"/>
      <c r="O626" s="2"/>
      <c r="P626" s="3"/>
      <c r="Q626" s="4"/>
      <c r="R626" s="4"/>
      <c r="S626" s="4"/>
      <c r="T626" s="4"/>
      <c r="U626" s="4"/>
      <c r="V626" s="4"/>
      <c r="W626" s="12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7"/>
    </row>
    <row r="627" spans="2:36" s="1" customFormat="1" x14ac:dyDescent="0.25">
      <c r="B627" s="6"/>
      <c r="C627" s="6"/>
      <c r="D627" s="17"/>
      <c r="E627" s="17"/>
      <c r="F627" s="6"/>
      <c r="G627" s="6"/>
      <c r="H627" s="6"/>
      <c r="I627" s="17"/>
      <c r="J627" s="40"/>
      <c r="K627" s="6"/>
      <c r="L627" s="6"/>
      <c r="M627" s="6"/>
      <c r="N627" s="6"/>
      <c r="O627" s="2"/>
      <c r="P627" s="3"/>
      <c r="Q627" s="4"/>
      <c r="R627" s="4"/>
      <c r="S627" s="4"/>
      <c r="T627" s="4"/>
      <c r="U627" s="4"/>
      <c r="V627" s="4"/>
      <c r="W627" s="12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7"/>
    </row>
    <row r="628" spans="2:36" s="1" customFormat="1" x14ac:dyDescent="0.25">
      <c r="B628" s="6"/>
      <c r="C628" s="6"/>
      <c r="D628" s="17"/>
      <c r="E628" s="17"/>
      <c r="F628" s="6"/>
      <c r="G628" s="6"/>
      <c r="H628" s="6"/>
      <c r="I628" s="17"/>
      <c r="J628" s="40"/>
      <c r="K628" s="6"/>
      <c r="L628" s="6"/>
      <c r="M628" s="6"/>
      <c r="N628" s="6"/>
      <c r="O628" s="2"/>
      <c r="P628" s="3"/>
      <c r="Q628" s="4"/>
      <c r="R628" s="4"/>
      <c r="S628" s="4"/>
      <c r="T628" s="4"/>
      <c r="U628" s="4"/>
      <c r="V628" s="4"/>
      <c r="W628" s="12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7"/>
    </row>
    <row r="629" spans="2:36" s="1" customFormat="1" x14ac:dyDescent="0.25">
      <c r="B629" s="6"/>
      <c r="C629" s="6"/>
      <c r="D629" s="17"/>
      <c r="E629" s="17"/>
      <c r="F629" s="6"/>
      <c r="G629" s="6"/>
      <c r="H629" s="6"/>
      <c r="I629" s="17"/>
      <c r="J629" s="40"/>
      <c r="K629" s="6"/>
      <c r="L629" s="6"/>
      <c r="M629" s="6"/>
      <c r="N629" s="6"/>
      <c r="O629" s="2"/>
      <c r="P629" s="3"/>
      <c r="Q629" s="4"/>
      <c r="R629" s="4"/>
      <c r="S629" s="4"/>
      <c r="T629" s="4"/>
      <c r="U629" s="4"/>
      <c r="V629" s="4"/>
      <c r="W629" s="12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7"/>
    </row>
    <row r="630" spans="2:36" s="1" customFormat="1" x14ac:dyDescent="0.25">
      <c r="B630" s="6"/>
      <c r="C630" s="6"/>
      <c r="D630" s="17"/>
      <c r="E630" s="17"/>
      <c r="F630" s="6"/>
      <c r="G630" s="6"/>
      <c r="H630" s="6"/>
      <c r="I630" s="17"/>
      <c r="J630" s="40"/>
      <c r="K630" s="6"/>
      <c r="L630" s="6"/>
      <c r="M630" s="6"/>
      <c r="N630" s="6"/>
      <c r="O630" s="2"/>
      <c r="P630" s="3"/>
      <c r="Q630" s="4"/>
      <c r="R630" s="4"/>
      <c r="S630" s="4"/>
      <c r="T630" s="4"/>
      <c r="U630" s="4"/>
      <c r="V630" s="4"/>
      <c r="W630" s="12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7"/>
    </row>
    <row r="631" spans="2:36" s="1" customFormat="1" x14ac:dyDescent="0.25">
      <c r="B631" s="6"/>
      <c r="C631" s="6"/>
      <c r="D631" s="17"/>
      <c r="E631" s="17"/>
      <c r="F631" s="6"/>
      <c r="G631" s="6"/>
      <c r="H631" s="6"/>
      <c r="I631" s="17"/>
      <c r="J631" s="40"/>
      <c r="K631" s="6"/>
      <c r="L631" s="6"/>
      <c r="M631" s="6"/>
      <c r="N631" s="6"/>
      <c r="O631" s="2"/>
      <c r="P631" s="3"/>
      <c r="Q631" s="4"/>
      <c r="R631" s="4"/>
      <c r="S631" s="4"/>
      <c r="T631" s="4"/>
      <c r="U631" s="4"/>
      <c r="V631" s="4"/>
      <c r="W631" s="12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7"/>
    </row>
    <row r="632" spans="2:36" s="1" customFormat="1" x14ac:dyDescent="0.25">
      <c r="B632" s="6"/>
      <c r="C632" s="6"/>
      <c r="D632" s="17"/>
      <c r="E632" s="17"/>
      <c r="F632" s="6"/>
      <c r="G632" s="6"/>
      <c r="H632" s="6"/>
      <c r="I632" s="17"/>
      <c r="J632" s="40"/>
      <c r="K632" s="6"/>
      <c r="L632" s="6"/>
      <c r="M632" s="6"/>
      <c r="N632" s="6"/>
      <c r="O632" s="2"/>
      <c r="P632" s="3"/>
      <c r="Q632" s="4"/>
      <c r="R632" s="4"/>
      <c r="S632" s="4"/>
      <c r="T632" s="4"/>
      <c r="U632" s="4"/>
      <c r="V632" s="4"/>
      <c r="W632" s="12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7"/>
    </row>
    <row r="633" spans="2:36" s="1" customFormat="1" x14ac:dyDescent="0.25">
      <c r="B633" s="6"/>
      <c r="C633" s="6"/>
      <c r="D633" s="17"/>
      <c r="E633" s="17"/>
      <c r="F633" s="6"/>
      <c r="G633" s="6"/>
      <c r="H633" s="6"/>
      <c r="I633" s="17"/>
      <c r="J633" s="40"/>
      <c r="K633" s="6"/>
      <c r="L633" s="6"/>
      <c r="M633" s="6"/>
      <c r="N633" s="6"/>
      <c r="O633" s="2"/>
      <c r="P633" s="3"/>
      <c r="Q633" s="4"/>
      <c r="R633" s="4"/>
      <c r="S633" s="4"/>
      <c r="T633" s="4"/>
      <c r="U633" s="4"/>
      <c r="V633" s="4"/>
      <c r="W633" s="12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7"/>
    </row>
    <row r="767" spans="2:36" s="1" customFormat="1" x14ac:dyDescent="0.25">
      <c r="B767" s="6"/>
      <c r="C767" s="6"/>
      <c r="D767" s="17"/>
      <c r="E767" s="17"/>
      <c r="F767" s="6"/>
      <c r="G767" s="6"/>
      <c r="H767" s="6"/>
      <c r="I767" s="17"/>
      <c r="J767" s="40"/>
      <c r="K767" s="6"/>
      <c r="L767" s="6"/>
      <c r="M767" s="6"/>
      <c r="N767" s="6"/>
      <c r="O767" s="2"/>
      <c r="P767" s="3"/>
      <c r="Q767" s="4"/>
      <c r="R767" s="4"/>
      <c r="S767" s="4"/>
      <c r="T767" s="4"/>
      <c r="U767" s="4"/>
      <c r="V767" s="4"/>
      <c r="W767" s="12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7"/>
    </row>
    <row r="768" spans="2:36" s="1" customFormat="1" x14ac:dyDescent="0.25">
      <c r="B768" s="6"/>
      <c r="C768" s="6"/>
      <c r="D768" s="17"/>
      <c r="E768" s="17"/>
      <c r="F768" s="6"/>
      <c r="G768" s="6"/>
      <c r="H768" s="6"/>
      <c r="I768" s="17"/>
      <c r="J768" s="40"/>
      <c r="K768" s="6"/>
      <c r="L768" s="6"/>
      <c r="M768" s="6"/>
      <c r="N768" s="6"/>
      <c r="O768" s="2"/>
      <c r="P768" s="3"/>
      <c r="Q768" s="4"/>
      <c r="R768" s="4"/>
      <c r="S768" s="4"/>
      <c r="T768" s="4"/>
      <c r="U768" s="4"/>
      <c r="V768" s="4"/>
      <c r="W768" s="12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7"/>
    </row>
    <row r="769" spans="2:36" s="1" customFormat="1" x14ac:dyDescent="0.25">
      <c r="B769" s="6"/>
      <c r="C769" s="6"/>
      <c r="D769" s="17"/>
      <c r="E769" s="17"/>
      <c r="F769" s="6"/>
      <c r="G769" s="6"/>
      <c r="H769" s="6"/>
      <c r="I769" s="17"/>
      <c r="J769" s="40"/>
      <c r="K769" s="6"/>
      <c r="L769" s="6"/>
      <c r="M769" s="6"/>
      <c r="N769" s="6"/>
      <c r="O769" s="2"/>
      <c r="P769" s="3"/>
      <c r="Q769" s="4"/>
      <c r="R769" s="4"/>
      <c r="S769" s="4"/>
      <c r="T769" s="4"/>
      <c r="U769" s="4"/>
      <c r="V769" s="4"/>
      <c r="W769" s="12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7"/>
    </row>
    <row r="770" spans="2:36" s="1" customFormat="1" x14ac:dyDescent="0.25">
      <c r="B770" s="6"/>
      <c r="C770" s="6"/>
      <c r="D770" s="17"/>
      <c r="E770" s="17"/>
      <c r="F770" s="6"/>
      <c r="G770" s="6"/>
      <c r="H770" s="6"/>
      <c r="I770" s="17"/>
      <c r="J770" s="40"/>
      <c r="K770" s="6"/>
      <c r="L770" s="6"/>
      <c r="M770" s="6"/>
      <c r="N770" s="6"/>
      <c r="O770" s="2"/>
      <c r="P770" s="3"/>
      <c r="Q770" s="4"/>
      <c r="R770" s="4"/>
      <c r="S770" s="4"/>
      <c r="T770" s="4"/>
      <c r="U770" s="4"/>
      <c r="V770" s="4"/>
      <c r="W770" s="12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7"/>
    </row>
    <row r="771" spans="2:36" s="1" customFormat="1" x14ac:dyDescent="0.25">
      <c r="B771" s="6"/>
      <c r="C771" s="6"/>
      <c r="D771" s="17"/>
      <c r="E771" s="17"/>
      <c r="F771" s="6"/>
      <c r="G771" s="6"/>
      <c r="H771" s="6"/>
      <c r="I771" s="17"/>
      <c r="J771" s="40"/>
      <c r="K771" s="6"/>
      <c r="L771" s="6"/>
      <c r="M771" s="6"/>
      <c r="N771" s="6"/>
      <c r="O771" s="2"/>
      <c r="P771" s="3"/>
      <c r="Q771" s="4"/>
      <c r="R771" s="4"/>
      <c r="S771" s="4"/>
      <c r="T771" s="4"/>
      <c r="U771" s="4"/>
      <c r="V771" s="4"/>
      <c r="W771" s="12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7"/>
    </row>
    <row r="772" spans="2:36" s="1" customFormat="1" x14ac:dyDescent="0.25">
      <c r="B772" s="6"/>
      <c r="C772" s="6"/>
      <c r="D772" s="17"/>
      <c r="E772" s="17"/>
      <c r="F772" s="6"/>
      <c r="G772" s="6"/>
      <c r="H772" s="6"/>
      <c r="I772" s="17"/>
      <c r="J772" s="40"/>
      <c r="K772" s="6"/>
      <c r="L772" s="6"/>
      <c r="M772" s="6"/>
      <c r="N772" s="6"/>
      <c r="O772" s="2"/>
      <c r="P772" s="3"/>
      <c r="Q772" s="4"/>
      <c r="R772" s="4"/>
      <c r="S772" s="4"/>
      <c r="T772" s="4"/>
      <c r="U772" s="4"/>
      <c r="V772" s="4"/>
      <c r="W772" s="12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7"/>
    </row>
    <row r="773" spans="2:36" s="1" customFormat="1" x14ac:dyDescent="0.25">
      <c r="B773" s="6"/>
      <c r="C773" s="6"/>
      <c r="D773" s="17"/>
      <c r="E773" s="17"/>
      <c r="F773" s="6"/>
      <c r="G773" s="6"/>
      <c r="H773" s="6"/>
      <c r="I773" s="17"/>
      <c r="J773" s="40"/>
      <c r="K773" s="6"/>
      <c r="L773" s="6"/>
      <c r="M773" s="6"/>
      <c r="N773" s="6"/>
      <c r="O773" s="2"/>
      <c r="P773" s="3"/>
      <c r="Q773" s="4"/>
      <c r="R773" s="4"/>
      <c r="S773" s="4"/>
      <c r="T773" s="4"/>
      <c r="U773" s="4"/>
      <c r="V773" s="4"/>
      <c r="W773" s="12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7"/>
    </row>
    <row r="774" spans="2:36" s="1" customFormat="1" x14ac:dyDescent="0.25">
      <c r="B774" s="6"/>
      <c r="C774" s="6"/>
      <c r="D774" s="17"/>
      <c r="E774" s="17"/>
      <c r="F774" s="6"/>
      <c r="G774" s="6"/>
      <c r="H774" s="6"/>
      <c r="I774" s="17"/>
      <c r="J774" s="40"/>
      <c r="K774" s="6"/>
      <c r="L774" s="6"/>
      <c r="M774" s="6"/>
      <c r="N774" s="6"/>
      <c r="O774" s="2"/>
      <c r="P774" s="3"/>
      <c r="Q774" s="4"/>
      <c r="R774" s="4"/>
      <c r="S774" s="4"/>
      <c r="T774" s="4"/>
      <c r="U774" s="4"/>
      <c r="V774" s="4"/>
      <c r="W774" s="12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7"/>
    </row>
    <row r="775" spans="2:36" s="1" customFormat="1" x14ac:dyDescent="0.25">
      <c r="B775" s="6"/>
      <c r="C775" s="6"/>
      <c r="D775" s="17"/>
      <c r="E775" s="17"/>
      <c r="F775" s="6"/>
      <c r="G775" s="6"/>
      <c r="H775" s="6"/>
      <c r="I775" s="17"/>
      <c r="J775" s="40"/>
      <c r="K775" s="6"/>
      <c r="L775" s="6"/>
      <c r="M775" s="6"/>
      <c r="N775" s="6"/>
      <c r="O775" s="2"/>
      <c r="P775" s="3"/>
      <c r="Q775" s="4"/>
      <c r="R775" s="4"/>
      <c r="S775" s="4"/>
      <c r="T775" s="4"/>
      <c r="U775" s="4"/>
      <c r="V775" s="4"/>
      <c r="W775" s="12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7"/>
    </row>
    <row r="776" spans="2:36" s="1" customFormat="1" x14ac:dyDescent="0.25">
      <c r="B776" s="6"/>
      <c r="C776" s="6"/>
      <c r="D776" s="17"/>
      <c r="E776" s="17"/>
      <c r="F776" s="6"/>
      <c r="G776" s="6"/>
      <c r="H776" s="6"/>
      <c r="I776" s="17"/>
      <c r="J776" s="40"/>
      <c r="K776" s="6"/>
      <c r="L776" s="6"/>
      <c r="M776" s="6"/>
      <c r="N776" s="6"/>
      <c r="O776" s="2"/>
      <c r="P776" s="3"/>
      <c r="Q776" s="4"/>
      <c r="R776" s="4"/>
      <c r="S776" s="4"/>
      <c r="T776" s="4"/>
      <c r="U776" s="4"/>
      <c r="V776" s="4"/>
      <c r="W776" s="12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7"/>
    </row>
    <row r="777" spans="2:36" s="1" customFormat="1" x14ac:dyDescent="0.25">
      <c r="B777" s="6"/>
      <c r="C777" s="6"/>
      <c r="D777" s="17"/>
      <c r="E777" s="17"/>
      <c r="F777" s="6"/>
      <c r="G777" s="6"/>
      <c r="H777" s="6"/>
      <c r="I777" s="17"/>
      <c r="J777" s="40"/>
      <c r="K777" s="6"/>
      <c r="L777" s="6"/>
      <c r="M777" s="6"/>
      <c r="N777" s="6"/>
      <c r="O777" s="2"/>
      <c r="P777" s="3"/>
      <c r="Q777" s="4"/>
      <c r="R777" s="4"/>
      <c r="S777" s="4"/>
      <c r="T777" s="4"/>
      <c r="U777" s="4"/>
      <c r="V777" s="4"/>
      <c r="W777" s="12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7"/>
    </row>
    <row r="778" spans="2:36" s="1" customFormat="1" x14ac:dyDescent="0.25">
      <c r="B778" s="6"/>
      <c r="C778" s="6"/>
      <c r="D778" s="17"/>
      <c r="E778" s="17"/>
      <c r="F778" s="6"/>
      <c r="G778" s="6"/>
      <c r="H778" s="6"/>
      <c r="I778" s="17"/>
      <c r="J778" s="40"/>
      <c r="K778" s="6"/>
      <c r="L778" s="6"/>
      <c r="M778" s="6"/>
      <c r="N778" s="6"/>
      <c r="O778" s="2"/>
      <c r="P778" s="3"/>
      <c r="Q778" s="4"/>
      <c r="R778" s="4"/>
      <c r="S778" s="4"/>
      <c r="T778" s="4"/>
      <c r="U778" s="4"/>
      <c r="V778" s="4"/>
      <c r="W778" s="12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7"/>
    </row>
    <row r="779" spans="2:36" s="1" customFormat="1" x14ac:dyDescent="0.25">
      <c r="B779" s="6"/>
      <c r="C779" s="6"/>
      <c r="D779" s="17"/>
      <c r="E779" s="17"/>
      <c r="F779" s="6"/>
      <c r="G779" s="6"/>
      <c r="H779" s="6"/>
      <c r="I779" s="17"/>
      <c r="J779" s="40"/>
      <c r="K779" s="6"/>
      <c r="L779" s="6"/>
      <c r="M779" s="6"/>
      <c r="N779" s="6"/>
      <c r="O779" s="2"/>
      <c r="P779" s="3"/>
      <c r="Q779" s="4"/>
      <c r="R779" s="4"/>
      <c r="S779" s="4"/>
      <c r="T779" s="4"/>
      <c r="U779" s="4"/>
      <c r="V779" s="4"/>
      <c r="W779" s="12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7"/>
    </row>
    <row r="780" spans="2:36" s="1" customFormat="1" x14ac:dyDescent="0.25">
      <c r="B780" s="6"/>
      <c r="C780" s="6"/>
      <c r="D780" s="17"/>
      <c r="E780" s="17"/>
      <c r="F780" s="6"/>
      <c r="G780" s="6"/>
      <c r="H780" s="6"/>
      <c r="I780" s="17"/>
      <c r="J780" s="40"/>
      <c r="K780" s="6"/>
      <c r="L780" s="6"/>
      <c r="M780" s="6"/>
      <c r="N780" s="6"/>
      <c r="O780" s="2"/>
      <c r="P780" s="3"/>
      <c r="Q780" s="4"/>
      <c r="R780" s="4"/>
      <c r="S780" s="4"/>
      <c r="T780" s="4"/>
      <c r="U780" s="4"/>
      <c r="V780" s="4"/>
      <c r="W780" s="12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7"/>
    </row>
    <row r="781" spans="2:36" s="1" customFormat="1" x14ac:dyDescent="0.25">
      <c r="B781" s="6"/>
      <c r="C781" s="6"/>
      <c r="D781" s="17"/>
      <c r="E781" s="17"/>
      <c r="F781" s="6"/>
      <c r="G781" s="6"/>
      <c r="H781" s="6"/>
      <c r="I781" s="17"/>
      <c r="J781" s="40"/>
      <c r="K781" s="6"/>
      <c r="L781" s="6"/>
      <c r="M781" s="6"/>
      <c r="N781" s="6"/>
      <c r="O781" s="2"/>
      <c r="P781" s="3"/>
      <c r="Q781" s="4"/>
      <c r="R781" s="4"/>
      <c r="S781" s="4"/>
      <c r="T781" s="4"/>
      <c r="U781" s="4"/>
      <c r="V781" s="4"/>
      <c r="W781" s="12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7"/>
    </row>
    <row r="782" spans="2:36" s="1" customFormat="1" x14ac:dyDescent="0.25">
      <c r="B782" s="6"/>
      <c r="C782" s="6"/>
      <c r="D782" s="17"/>
      <c r="E782" s="17"/>
      <c r="F782" s="6"/>
      <c r="G782" s="6"/>
      <c r="H782" s="6"/>
      <c r="I782" s="17"/>
      <c r="J782" s="40"/>
      <c r="K782" s="6"/>
      <c r="L782" s="6"/>
      <c r="M782" s="6"/>
      <c r="N782" s="6"/>
      <c r="O782" s="2"/>
      <c r="P782" s="3"/>
      <c r="Q782" s="4"/>
      <c r="R782" s="4"/>
      <c r="S782" s="4"/>
      <c r="T782" s="4"/>
      <c r="U782" s="4"/>
      <c r="V782" s="4"/>
      <c r="W782" s="12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7"/>
    </row>
    <row r="783" spans="2:36" s="1" customFormat="1" x14ac:dyDescent="0.25">
      <c r="B783" s="6"/>
      <c r="C783" s="6"/>
      <c r="D783" s="17"/>
      <c r="E783" s="17"/>
      <c r="F783" s="6"/>
      <c r="G783" s="6"/>
      <c r="H783" s="6"/>
      <c r="I783" s="17"/>
      <c r="J783" s="40"/>
      <c r="K783" s="6"/>
      <c r="L783" s="6"/>
      <c r="M783" s="6"/>
      <c r="N783" s="6"/>
      <c r="O783" s="2"/>
      <c r="P783" s="3"/>
      <c r="Q783" s="4"/>
      <c r="R783" s="4"/>
      <c r="S783" s="4"/>
      <c r="T783" s="4"/>
      <c r="U783" s="4"/>
      <c r="V783" s="4"/>
      <c r="W783" s="12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7"/>
    </row>
    <row r="784" spans="2:36" s="1" customFormat="1" x14ac:dyDescent="0.25">
      <c r="B784" s="6"/>
      <c r="C784" s="6"/>
      <c r="D784" s="17"/>
      <c r="E784" s="17"/>
      <c r="F784" s="6"/>
      <c r="G784" s="6"/>
      <c r="H784" s="6"/>
      <c r="I784" s="17"/>
      <c r="J784" s="40"/>
      <c r="K784" s="6"/>
      <c r="L784" s="6"/>
      <c r="M784" s="6"/>
      <c r="N784" s="6"/>
      <c r="O784" s="2"/>
      <c r="P784" s="3"/>
      <c r="Q784" s="4"/>
      <c r="R784" s="4"/>
      <c r="S784" s="4"/>
      <c r="T784" s="4"/>
      <c r="U784" s="4"/>
      <c r="V784" s="4"/>
      <c r="W784" s="12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7"/>
    </row>
    <row r="785" spans="2:36" s="1" customFormat="1" x14ac:dyDescent="0.25">
      <c r="B785" s="6"/>
      <c r="C785" s="6"/>
      <c r="D785" s="17"/>
      <c r="E785" s="17"/>
      <c r="F785" s="6"/>
      <c r="G785" s="6"/>
      <c r="H785" s="6"/>
      <c r="I785" s="17"/>
      <c r="J785" s="40"/>
      <c r="K785" s="6"/>
      <c r="L785" s="6"/>
      <c r="M785" s="6"/>
      <c r="N785" s="6"/>
      <c r="O785" s="2"/>
      <c r="P785" s="3"/>
      <c r="Q785" s="4"/>
      <c r="R785" s="4"/>
      <c r="S785" s="4"/>
      <c r="T785" s="4"/>
      <c r="U785" s="4"/>
      <c r="V785" s="4"/>
      <c r="W785" s="12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7"/>
    </row>
    <row r="786" spans="2:36" s="1" customFormat="1" x14ac:dyDescent="0.25">
      <c r="B786" s="6"/>
      <c r="C786" s="6"/>
      <c r="D786" s="17"/>
      <c r="E786" s="17"/>
      <c r="F786" s="6"/>
      <c r="G786" s="6"/>
      <c r="H786" s="6"/>
      <c r="I786" s="17"/>
      <c r="J786" s="40"/>
      <c r="K786" s="6"/>
      <c r="L786" s="6"/>
      <c r="M786" s="6"/>
      <c r="N786" s="6"/>
      <c r="O786" s="2"/>
      <c r="P786" s="3"/>
      <c r="Q786" s="4"/>
      <c r="R786" s="4"/>
      <c r="S786" s="4"/>
      <c r="T786" s="4"/>
      <c r="U786" s="4"/>
      <c r="V786" s="4"/>
      <c r="W786" s="12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7"/>
    </row>
    <row r="787" spans="2:36" s="1" customFormat="1" x14ac:dyDescent="0.25">
      <c r="B787" s="6"/>
      <c r="C787" s="6"/>
      <c r="D787" s="17"/>
      <c r="E787" s="17"/>
      <c r="F787" s="6"/>
      <c r="G787" s="6"/>
      <c r="H787" s="6"/>
      <c r="I787" s="17"/>
      <c r="J787" s="40"/>
      <c r="K787" s="6"/>
      <c r="L787" s="6"/>
      <c r="M787" s="6"/>
      <c r="N787" s="6"/>
      <c r="O787" s="2"/>
      <c r="P787" s="3"/>
      <c r="Q787" s="4"/>
      <c r="R787" s="4"/>
      <c r="S787" s="4"/>
      <c r="T787" s="4"/>
      <c r="U787" s="4"/>
      <c r="V787" s="4"/>
      <c r="W787" s="12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7"/>
    </row>
    <row r="788" spans="2:36" s="1" customFormat="1" x14ac:dyDescent="0.25">
      <c r="B788" s="6"/>
      <c r="C788" s="6"/>
      <c r="D788" s="17"/>
      <c r="E788" s="17"/>
      <c r="F788" s="6"/>
      <c r="G788" s="6"/>
      <c r="H788" s="6"/>
      <c r="I788" s="17"/>
      <c r="J788" s="40"/>
      <c r="K788" s="6"/>
      <c r="L788" s="6"/>
      <c r="M788" s="6"/>
      <c r="N788" s="6"/>
      <c r="O788" s="2"/>
      <c r="P788" s="3"/>
      <c r="Q788" s="4"/>
      <c r="R788" s="4"/>
      <c r="S788" s="4"/>
      <c r="T788" s="4"/>
      <c r="U788" s="4"/>
      <c r="V788" s="4"/>
      <c r="W788" s="12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7"/>
    </row>
    <row r="789" spans="2:36" s="1" customFormat="1" x14ac:dyDescent="0.25">
      <c r="B789" s="6"/>
      <c r="C789" s="6"/>
      <c r="D789" s="17"/>
      <c r="E789" s="17"/>
      <c r="F789" s="6"/>
      <c r="G789" s="6"/>
      <c r="H789" s="6"/>
      <c r="I789" s="17"/>
      <c r="J789" s="40"/>
      <c r="K789" s="6"/>
      <c r="L789" s="6"/>
      <c r="M789" s="6"/>
      <c r="N789" s="6"/>
      <c r="O789" s="2"/>
      <c r="P789" s="3"/>
      <c r="Q789" s="4"/>
      <c r="R789" s="4"/>
      <c r="S789" s="4"/>
      <c r="T789" s="4"/>
      <c r="U789" s="4"/>
      <c r="V789" s="4"/>
      <c r="W789" s="12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7"/>
    </row>
    <row r="790" spans="2:36" s="1" customFormat="1" x14ac:dyDescent="0.25">
      <c r="B790" s="6"/>
      <c r="C790" s="6"/>
      <c r="D790" s="17"/>
      <c r="E790" s="17"/>
      <c r="F790" s="6"/>
      <c r="G790" s="6"/>
      <c r="H790" s="6"/>
      <c r="I790" s="17"/>
      <c r="J790" s="40"/>
      <c r="K790" s="6"/>
      <c r="L790" s="6"/>
      <c r="M790" s="6"/>
      <c r="N790" s="6"/>
      <c r="O790" s="2"/>
      <c r="P790" s="3"/>
      <c r="Q790" s="4"/>
      <c r="R790" s="4"/>
      <c r="S790" s="4"/>
      <c r="T790" s="4"/>
      <c r="U790" s="4"/>
      <c r="V790" s="4"/>
      <c r="W790" s="12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7"/>
    </row>
    <row r="791" spans="2:36" s="1" customFormat="1" x14ac:dyDescent="0.25">
      <c r="B791" s="6"/>
      <c r="C791" s="6"/>
      <c r="D791" s="17"/>
      <c r="E791" s="17"/>
      <c r="F791" s="6"/>
      <c r="G791" s="6"/>
      <c r="H791" s="6"/>
      <c r="I791" s="17"/>
      <c r="J791" s="40"/>
      <c r="K791" s="6"/>
      <c r="L791" s="6"/>
      <c r="M791" s="6"/>
      <c r="N791" s="6"/>
      <c r="O791" s="2"/>
      <c r="P791" s="3"/>
      <c r="Q791" s="4"/>
      <c r="R791" s="4"/>
      <c r="S791" s="4"/>
      <c r="T791" s="4"/>
      <c r="U791" s="4"/>
      <c r="V791" s="4"/>
      <c r="W791" s="12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7"/>
    </row>
    <row r="792" spans="2:36" s="1" customFormat="1" x14ac:dyDescent="0.25">
      <c r="B792" s="6"/>
      <c r="C792" s="6"/>
      <c r="D792" s="17"/>
      <c r="E792" s="17"/>
      <c r="F792" s="6"/>
      <c r="G792" s="6"/>
      <c r="H792" s="6"/>
      <c r="I792" s="17"/>
      <c r="J792" s="40"/>
      <c r="K792" s="6"/>
      <c r="L792" s="6"/>
      <c r="M792" s="6"/>
      <c r="N792" s="6"/>
      <c r="O792" s="2"/>
      <c r="P792" s="3"/>
      <c r="Q792" s="4"/>
      <c r="R792" s="4"/>
      <c r="S792" s="4"/>
      <c r="T792" s="4"/>
      <c r="U792" s="4"/>
      <c r="V792" s="4"/>
      <c r="W792" s="12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7"/>
    </row>
    <row r="793" spans="2:36" s="1" customFormat="1" x14ac:dyDescent="0.25">
      <c r="B793" s="6"/>
      <c r="C793" s="6"/>
      <c r="D793" s="17"/>
      <c r="E793" s="17"/>
      <c r="F793" s="6"/>
      <c r="G793" s="6"/>
      <c r="H793" s="6"/>
      <c r="I793" s="17"/>
      <c r="J793" s="40"/>
      <c r="K793" s="6"/>
      <c r="L793" s="6"/>
      <c r="M793" s="6"/>
      <c r="N793" s="6"/>
      <c r="O793" s="2"/>
      <c r="P793" s="3"/>
      <c r="Q793" s="4"/>
      <c r="R793" s="4"/>
      <c r="S793" s="4"/>
      <c r="T793" s="4"/>
      <c r="U793" s="4"/>
      <c r="V793" s="4"/>
      <c r="W793" s="12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7"/>
    </row>
    <row r="794" spans="2:36" s="1" customFormat="1" x14ac:dyDescent="0.25">
      <c r="B794" s="6"/>
      <c r="C794" s="6"/>
      <c r="D794" s="17"/>
      <c r="E794" s="17"/>
      <c r="F794" s="6"/>
      <c r="G794" s="6"/>
      <c r="H794" s="6"/>
      <c r="I794" s="17"/>
      <c r="J794" s="40"/>
      <c r="K794" s="6"/>
      <c r="L794" s="6"/>
      <c r="M794" s="6"/>
      <c r="N794" s="6"/>
      <c r="O794" s="2"/>
      <c r="P794" s="3"/>
      <c r="Q794" s="4"/>
      <c r="R794" s="4"/>
      <c r="S794" s="4"/>
      <c r="T794" s="4"/>
      <c r="U794" s="4"/>
      <c r="V794" s="4"/>
      <c r="W794" s="12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7"/>
    </row>
    <row r="795" spans="2:36" s="1" customFormat="1" x14ac:dyDescent="0.25">
      <c r="B795" s="6"/>
      <c r="C795" s="6"/>
      <c r="D795" s="17"/>
      <c r="E795" s="17"/>
      <c r="F795" s="6"/>
      <c r="G795" s="6"/>
      <c r="H795" s="6"/>
      <c r="I795" s="17"/>
      <c r="J795" s="40"/>
      <c r="K795" s="6"/>
      <c r="L795" s="6"/>
      <c r="M795" s="6"/>
      <c r="N795" s="6"/>
      <c r="O795" s="2"/>
      <c r="P795" s="3"/>
      <c r="Q795" s="4"/>
      <c r="R795" s="4"/>
      <c r="S795" s="4"/>
      <c r="T795" s="4"/>
      <c r="U795" s="4"/>
      <c r="V795" s="4"/>
      <c r="W795" s="12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7"/>
    </row>
    <row r="796" spans="2:36" s="1" customFormat="1" x14ac:dyDescent="0.25">
      <c r="B796" s="6"/>
      <c r="C796" s="6"/>
      <c r="D796" s="17"/>
      <c r="E796" s="17"/>
      <c r="F796" s="6"/>
      <c r="G796" s="6"/>
      <c r="H796" s="6"/>
      <c r="I796" s="17"/>
      <c r="J796" s="40"/>
      <c r="K796" s="6"/>
      <c r="L796" s="6"/>
      <c r="M796" s="6"/>
      <c r="N796" s="6"/>
      <c r="O796" s="2"/>
      <c r="P796" s="3"/>
      <c r="Q796" s="4"/>
      <c r="R796" s="4"/>
      <c r="S796" s="4"/>
      <c r="T796" s="4"/>
      <c r="U796" s="4"/>
      <c r="V796" s="4"/>
      <c r="W796" s="12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7"/>
    </row>
    <row r="797" spans="2:36" s="1" customFormat="1" x14ac:dyDescent="0.25">
      <c r="B797" s="6"/>
      <c r="C797" s="6"/>
      <c r="D797" s="17"/>
      <c r="E797" s="17"/>
      <c r="F797" s="6"/>
      <c r="G797" s="6"/>
      <c r="H797" s="6"/>
      <c r="I797" s="17"/>
      <c r="J797" s="40"/>
      <c r="K797" s="6"/>
      <c r="L797" s="6"/>
      <c r="M797" s="6"/>
      <c r="N797" s="6"/>
      <c r="O797" s="2"/>
      <c r="P797" s="3"/>
      <c r="Q797" s="4"/>
      <c r="R797" s="4"/>
      <c r="S797" s="4"/>
      <c r="T797" s="4"/>
      <c r="U797" s="4"/>
      <c r="V797" s="4"/>
      <c r="W797" s="12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7"/>
    </row>
    <row r="798" spans="2:36" s="1" customFormat="1" x14ac:dyDescent="0.25">
      <c r="B798" s="6"/>
      <c r="C798" s="6"/>
      <c r="D798" s="17"/>
      <c r="E798" s="17"/>
      <c r="F798" s="6"/>
      <c r="G798" s="6"/>
      <c r="H798" s="6"/>
      <c r="I798" s="17"/>
      <c r="J798" s="40"/>
      <c r="K798" s="6"/>
      <c r="L798" s="6"/>
      <c r="M798" s="6"/>
      <c r="N798" s="6"/>
      <c r="O798" s="2"/>
      <c r="P798" s="3"/>
      <c r="Q798" s="4"/>
      <c r="R798" s="4"/>
      <c r="S798" s="4"/>
      <c r="T798" s="4"/>
      <c r="U798" s="4"/>
      <c r="V798" s="4"/>
      <c r="W798" s="12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7"/>
    </row>
    <row r="799" spans="2:36" s="1" customFormat="1" x14ac:dyDescent="0.25">
      <c r="B799" s="6"/>
      <c r="C799" s="6"/>
      <c r="D799" s="17"/>
      <c r="E799" s="17"/>
      <c r="F799" s="6"/>
      <c r="G799" s="6"/>
      <c r="H799" s="6"/>
      <c r="I799" s="17"/>
      <c r="J799" s="40"/>
      <c r="K799" s="6"/>
      <c r="L799" s="6"/>
      <c r="M799" s="6"/>
      <c r="N799" s="6"/>
      <c r="O799" s="2"/>
      <c r="P799" s="3"/>
      <c r="Q799" s="4"/>
      <c r="R799" s="4"/>
      <c r="S799" s="4"/>
      <c r="T799" s="4"/>
      <c r="U799" s="4"/>
      <c r="V799" s="4"/>
      <c r="W799" s="12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7"/>
    </row>
    <row r="800" spans="2:36" s="1" customFormat="1" x14ac:dyDescent="0.25">
      <c r="B800" s="6"/>
      <c r="C800" s="6"/>
      <c r="D800" s="17"/>
      <c r="E800" s="17"/>
      <c r="F800" s="6"/>
      <c r="G800" s="6"/>
      <c r="H800" s="6"/>
      <c r="I800" s="17"/>
      <c r="J800" s="40"/>
      <c r="K800" s="6"/>
      <c r="L800" s="6"/>
      <c r="M800" s="6"/>
      <c r="N800" s="6"/>
      <c r="O800" s="2"/>
      <c r="P800" s="3"/>
      <c r="Q800" s="4"/>
      <c r="R800" s="4"/>
      <c r="S800" s="4"/>
      <c r="T800" s="4"/>
      <c r="U800" s="4"/>
      <c r="V800" s="4"/>
      <c r="W800" s="12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7"/>
    </row>
    <row r="801" spans="2:36" s="1" customFormat="1" x14ac:dyDescent="0.25">
      <c r="B801" s="6"/>
      <c r="C801" s="6"/>
      <c r="D801" s="17"/>
      <c r="E801" s="17"/>
      <c r="F801" s="6"/>
      <c r="G801" s="6"/>
      <c r="H801" s="6"/>
      <c r="I801" s="17"/>
      <c r="J801" s="40"/>
      <c r="K801" s="6"/>
      <c r="L801" s="6"/>
      <c r="M801" s="6"/>
      <c r="N801" s="6"/>
      <c r="O801" s="2"/>
      <c r="P801" s="3"/>
      <c r="Q801" s="4"/>
      <c r="R801" s="4"/>
      <c r="S801" s="4"/>
      <c r="T801" s="4"/>
      <c r="U801" s="4"/>
      <c r="V801" s="4"/>
      <c r="W801" s="12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7"/>
    </row>
    <row r="802" spans="2:36" s="1" customFormat="1" x14ac:dyDescent="0.25">
      <c r="B802" s="6"/>
      <c r="C802" s="6"/>
      <c r="D802" s="17"/>
      <c r="E802" s="17"/>
      <c r="F802" s="6"/>
      <c r="G802" s="6"/>
      <c r="H802" s="6"/>
      <c r="I802" s="17"/>
      <c r="J802" s="40"/>
      <c r="K802" s="6"/>
      <c r="L802" s="6"/>
      <c r="M802" s="6"/>
      <c r="N802" s="6"/>
      <c r="O802" s="2"/>
      <c r="P802" s="3"/>
      <c r="Q802" s="4"/>
      <c r="R802" s="4"/>
      <c r="S802" s="4"/>
      <c r="T802" s="4"/>
      <c r="U802" s="4"/>
      <c r="V802" s="4"/>
      <c r="W802" s="12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7"/>
    </row>
    <row r="803" spans="2:36" s="1" customFormat="1" x14ac:dyDescent="0.25">
      <c r="B803" s="6"/>
      <c r="C803" s="6"/>
      <c r="D803" s="17"/>
      <c r="E803" s="17"/>
      <c r="F803" s="6"/>
      <c r="G803" s="6"/>
      <c r="H803" s="6"/>
      <c r="I803" s="17"/>
      <c r="J803" s="40"/>
      <c r="K803" s="6"/>
      <c r="L803" s="6"/>
      <c r="M803" s="6"/>
      <c r="N803" s="6"/>
      <c r="O803" s="2"/>
      <c r="P803" s="3"/>
      <c r="Q803" s="4"/>
      <c r="R803" s="4"/>
      <c r="S803" s="4"/>
      <c r="T803" s="4"/>
      <c r="U803" s="4"/>
      <c r="V803" s="4"/>
      <c r="W803" s="12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7"/>
    </row>
    <row r="804" spans="2:36" s="1" customFormat="1" x14ac:dyDescent="0.25">
      <c r="B804" s="6"/>
      <c r="C804" s="6"/>
      <c r="D804" s="17"/>
      <c r="E804" s="17"/>
      <c r="F804" s="6"/>
      <c r="G804" s="6"/>
      <c r="H804" s="6"/>
      <c r="I804" s="17"/>
      <c r="J804" s="40"/>
      <c r="K804" s="6"/>
      <c r="L804" s="6"/>
      <c r="M804" s="6"/>
      <c r="N804" s="6"/>
      <c r="O804" s="2"/>
      <c r="P804" s="3"/>
      <c r="Q804" s="4"/>
      <c r="R804" s="4"/>
      <c r="S804" s="4"/>
      <c r="T804" s="4"/>
      <c r="U804" s="4"/>
      <c r="V804" s="4"/>
      <c r="W804" s="12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7"/>
    </row>
    <row r="805" spans="2:36" s="1" customFormat="1" x14ac:dyDescent="0.25">
      <c r="B805" s="6"/>
      <c r="C805" s="6"/>
      <c r="D805" s="17"/>
      <c r="E805" s="17"/>
      <c r="F805" s="6"/>
      <c r="G805" s="6"/>
      <c r="H805" s="6"/>
      <c r="I805" s="17"/>
      <c r="J805" s="40"/>
      <c r="K805" s="6"/>
      <c r="L805" s="6"/>
      <c r="M805" s="6"/>
      <c r="N805" s="6"/>
      <c r="O805" s="2"/>
      <c r="P805" s="3"/>
      <c r="Q805" s="4"/>
      <c r="R805" s="4"/>
      <c r="S805" s="4"/>
      <c r="T805" s="4"/>
      <c r="U805" s="4"/>
      <c r="V805" s="4"/>
      <c r="W805" s="12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7"/>
    </row>
    <row r="806" spans="2:36" s="1" customFormat="1" x14ac:dyDescent="0.25">
      <c r="B806" s="6"/>
      <c r="C806" s="6"/>
      <c r="D806" s="17"/>
      <c r="E806" s="17"/>
      <c r="F806" s="6"/>
      <c r="G806" s="6"/>
      <c r="H806" s="6"/>
      <c r="I806" s="17"/>
      <c r="J806" s="40"/>
      <c r="K806" s="6"/>
      <c r="L806" s="6"/>
      <c r="M806" s="6"/>
      <c r="N806" s="6"/>
      <c r="O806" s="2"/>
      <c r="P806" s="3"/>
      <c r="Q806" s="4"/>
      <c r="R806" s="4"/>
      <c r="S806" s="4"/>
      <c r="T806" s="4"/>
      <c r="U806" s="4"/>
      <c r="V806" s="4"/>
      <c r="W806" s="12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7"/>
    </row>
    <row r="807" spans="2:36" s="1" customFormat="1" x14ac:dyDescent="0.25">
      <c r="B807" s="6"/>
      <c r="C807" s="6"/>
      <c r="D807" s="17"/>
      <c r="E807" s="17"/>
      <c r="F807" s="6"/>
      <c r="G807" s="6"/>
      <c r="H807" s="6"/>
      <c r="I807" s="17"/>
      <c r="J807" s="40"/>
      <c r="K807" s="6"/>
      <c r="L807" s="6"/>
      <c r="M807" s="6"/>
      <c r="N807" s="6"/>
      <c r="O807" s="2"/>
      <c r="P807" s="3"/>
      <c r="Q807" s="4"/>
      <c r="R807" s="4"/>
      <c r="S807" s="4"/>
      <c r="T807" s="4"/>
      <c r="U807" s="4"/>
      <c r="V807" s="4"/>
      <c r="W807" s="12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7"/>
    </row>
    <row r="808" spans="2:36" s="1" customFormat="1" x14ac:dyDescent="0.25">
      <c r="B808" s="6"/>
      <c r="C808" s="6"/>
      <c r="D808" s="17"/>
      <c r="E808" s="17"/>
      <c r="F808" s="6"/>
      <c r="G808" s="6"/>
      <c r="H808" s="6"/>
      <c r="I808" s="17"/>
      <c r="J808" s="40"/>
      <c r="K808" s="6"/>
      <c r="L808" s="6"/>
      <c r="M808" s="6"/>
      <c r="N808" s="6"/>
      <c r="O808" s="2"/>
      <c r="P808" s="3"/>
      <c r="Q808" s="4"/>
      <c r="R808" s="4"/>
      <c r="S808" s="4"/>
      <c r="T808" s="4"/>
      <c r="U808" s="4"/>
      <c r="V808" s="4"/>
      <c r="W808" s="12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7"/>
    </row>
    <row r="809" spans="2:36" s="1" customFormat="1" x14ac:dyDescent="0.25">
      <c r="B809" s="6"/>
      <c r="C809" s="6"/>
      <c r="D809" s="17"/>
      <c r="E809" s="17"/>
      <c r="F809" s="6"/>
      <c r="G809" s="6"/>
      <c r="H809" s="6"/>
      <c r="I809" s="17"/>
      <c r="J809" s="40"/>
      <c r="K809" s="6"/>
      <c r="L809" s="6"/>
      <c r="M809" s="6"/>
      <c r="N809" s="6"/>
      <c r="O809" s="2"/>
      <c r="P809" s="3"/>
      <c r="Q809" s="4"/>
      <c r="R809" s="4"/>
      <c r="S809" s="4"/>
      <c r="T809" s="4"/>
      <c r="U809" s="4"/>
      <c r="V809" s="4"/>
      <c r="W809" s="12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7"/>
    </row>
    <row r="810" spans="2:36" s="1" customFormat="1" x14ac:dyDescent="0.25">
      <c r="B810" s="6"/>
      <c r="C810" s="6"/>
      <c r="D810" s="17"/>
      <c r="E810" s="17"/>
      <c r="F810" s="6"/>
      <c r="G810" s="6"/>
      <c r="H810" s="6"/>
      <c r="I810" s="17"/>
      <c r="J810" s="40"/>
      <c r="K810" s="6"/>
      <c r="L810" s="6"/>
      <c r="M810" s="6"/>
      <c r="N810" s="6"/>
      <c r="O810" s="2"/>
      <c r="P810" s="3"/>
      <c r="Q810" s="4"/>
      <c r="R810" s="4"/>
      <c r="S810" s="4"/>
      <c r="T810" s="4"/>
      <c r="U810" s="4"/>
      <c r="V810" s="4"/>
      <c r="W810" s="12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7"/>
    </row>
    <row r="811" spans="2:36" s="1" customFormat="1" x14ac:dyDescent="0.25">
      <c r="B811" s="6"/>
      <c r="C811" s="6"/>
      <c r="D811" s="17"/>
      <c r="E811" s="17"/>
      <c r="F811" s="6"/>
      <c r="G811" s="6"/>
      <c r="H811" s="6"/>
      <c r="I811" s="17"/>
      <c r="J811" s="40"/>
      <c r="K811" s="6"/>
      <c r="L811" s="6"/>
      <c r="M811" s="6"/>
      <c r="N811" s="6"/>
      <c r="O811" s="2"/>
      <c r="P811" s="3"/>
      <c r="Q811" s="4"/>
      <c r="R811" s="4"/>
      <c r="S811" s="4"/>
      <c r="T811" s="4"/>
      <c r="U811" s="4"/>
      <c r="V811" s="4"/>
      <c r="W811" s="12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7"/>
    </row>
    <row r="812" spans="2:36" s="1" customFormat="1" x14ac:dyDescent="0.25">
      <c r="B812" s="6"/>
      <c r="C812" s="6"/>
      <c r="D812" s="17"/>
      <c r="E812" s="17"/>
      <c r="F812" s="6"/>
      <c r="G812" s="6"/>
      <c r="H812" s="6"/>
      <c r="I812" s="17"/>
      <c r="J812" s="40"/>
      <c r="K812" s="6"/>
      <c r="L812" s="6"/>
      <c r="M812" s="6"/>
      <c r="N812" s="6"/>
      <c r="O812" s="2"/>
      <c r="P812" s="3"/>
      <c r="Q812" s="4"/>
      <c r="R812" s="4"/>
      <c r="S812" s="4"/>
      <c r="T812" s="4"/>
      <c r="U812" s="4"/>
      <c r="V812" s="4"/>
      <c r="W812" s="12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7"/>
    </row>
    <row r="813" spans="2:36" s="1" customFormat="1" x14ac:dyDescent="0.25">
      <c r="B813" s="6"/>
      <c r="C813" s="6"/>
      <c r="D813" s="17"/>
      <c r="E813" s="17"/>
      <c r="F813" s="6"/>
      <c r="G813" s="6"/>
      <c r="H813" s="6"/>
      <c r="I813" s="17"/>
      <c r="J813" s="40"/>
      <c r="K813" s="6"/>
      <c r="L813" s="6"/>
      <c r="M813" s="6"/>
      <c r="N813" s="6"/>
      <c r="O813" s="2"/>
      <c r="P813" s="3"/>
      <c r="Q813" s="4"/>
      <c r="R813" s="4"/>
      <c r="S813" s="4"/>
      <c r="T813" s="4"/>
      <c r="U813" s="4"/>
      <c r="V813" s="4"/>
      <c r="W813" s="12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7"/>
    </row>
    <row r="814" spans="2:36" s="1" customFormat="1" x14ac:dyDescent="0.25">
      <c r="B814" s="6"/>
      <c r="C814" s="6"/>
      <c r="D814" s="17"/>
      <c r="E814" s="17"/>
      <c r="F814" s="6"/>
      <c r="G814" s="6"/>
      <c r="H814" s="6"/>
      <c r="I814" s="17"/>
      <c r="J814" s="40"/>
      <c r="K814" s="6"/>
      <c r="L814" s="6"/>
      <c r="M814" s="6"/>
      <c r="N814" s="6"/>
      <c r="O814" s="2"/>
      <c r="P814" s="3"/>
      <c r="Q814" s="4"/>
      <c r="R814" s="4"/>
      <c r="S814" s="4"/>
      <c r="T814" s="4"/>
      <c r="U814" s="4"/>
      <c r="V814" s="4"/>
      <c r="W814" s="12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7"/>
    </row>
    <row r="815" spans="2:36" s="1" customFormat="1" x14ac:dyDescent="0.25">
      <c r="B815" s="6"/>
      <c r="C815" s="6"/>
      <c r="D815" s="17"/>
      <c r="E815" s="17"/>
      <c r="F815" s="6"/>
      <c r="G815" s="6"/>
      <c r="H815" s="6"/>
      <c r="I815" s="17"/>
      <c r="J815" s="40"/>
      <c r="K815" s="6"/>
      <c r="L815" s="6"/>
      <c r="M815" s="6"/>
      <c r="N815" s="6"/>
      <c r="O815" s="2"/>
      <c r="P815" s="3"/>
      <c r="Q815" s="4"/>
      <c r="R815" s="4"/>
      <c r="S815" s="4"/>
      <c r="T815" s="4"/>
      <c r="U815" s="4"/>
      <c r="V815" s="4"/>
      <c r="W815" s="12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7"/>
    </row>
    <row r="816" spans="2:36" s="1" customFormat="1" x14ac:dyDescent="0.25">
      <c r="B816" s="6"/>
      <c r="C816" s="6"/>
      <c r="D816" s="17"/>
      <c r="E816" s="17"/>
      <c r="F816" s="6"/>
      <c r="G816" s="6"/>
      <c r="H816" s="6"/>
      <c r="I816" s="17"/>
      <c r="J816" s="40"/>
      <c r="K816" s="6"/>
      <c r="L816" s="6"/>
      <c r="M816" s="6"/>
      <c r="N816" s="6"/>
      <c r="O816" s="2"/>
      <c r="P816" s="3"/>
      <c r="Q816" s="4"/>
      <c r="R816" s="4"/>
      <c r="S816" s="4"/>
      <c r="T816" s="4"/>
      <c r="U816" s="4"/>
      <c r="V816" s="4"/>
      <c r="W816" s="12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7"/>
    </row>
    <row r="817" spans="2:36" s="1" customFormat="1" x14ac:dyDescent="0.25">
      <c r="B817" s="6"/>
      <c r="C817" s="6"/>
      <c r="D817" s="17"/>
      <c r="E817" s="17"/>
      <c r="F817" s="6"/>
      <c r="G817" s="6"/>
      <c r="H817" s="6"/>
      <c r="I817" s="17"/>
      <c r="J817" s="40"/>
      <c r="K817" s="6"/>
      <c r="L817" s="6"/>
      <c r="M817" s="6"/>
      <c r="N817" s="6"/>
      <c r="O817" s="2"/>
      <c r="P817" s="3"/>
      <c r="Q817" s="4"/>
      <c r="R817" s="4"/>
      <c r="S817" s="4"/>
      <c r="T817" s="4"/>
      <c r="U817" s="4"/>
      <c r="V817" s="4"/>
      <c r="W817" s="12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7"/>
    </row>
    <row r="818" spans="2:36" s="1" customFormat="1" x14ac:dyDescent="0.25">
      <c r="B818" s="6"/>
      <c r="C818" s="6"/>
      <c r="D818" s="17"/>
      <c r="E818" s="17"/>
      <c r="F818" s="6"/>
      <c r="G818" s="6"/>
      <c r="H818" s="6"/>
      <c r="I818" s="17"/>
      <c r="J818" s="40"/>
      <c r="K818" s="6"/>
      <c r="L818" s="6"/>
      <c r="M818" s="6"/>
      <c r="N818" s="6"/>
      <c r="O818" s="2"/>
      <c r="P818" s="3"/>
      <c r="Q818" s="4"/>
      <c r="R818" s="4"/>
      <c r="S818" s="4"/>
      <c r="T818" s="4"/>
      <c r="U818" s="4"/>
      <c r="V818" s="4"/>
      <c r="W818" s="12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7"/>
    </row>
    <row r="819" spans="2:36" s="1" customFormat="1" x14ac:dyDescent="0.25">
      <c r="B819" s="6"/>
      <c r="C819" s="6"/>
      <c r="D819" s="17"/>
      <c r="E819" s="17"/>
      <c r="F819" s="6"/>
      <c r="G819" s="6"/>
      <c r="H819" s="6"/>
      <c r="I819" s="17"/>
      <c r="J819" s="40"/>
      <c r="K819" s="6"/>
      <c r="L819" s="6"/>
      <c r="M819" s="6"/>
      <c r="N819" s="6"/>
      <c r="O819" s="2"/>
      <c r="P819" s="3"/>
      <c r="Q819" s="4"/>
      <c r="R819" s="4"/>
      <c r="S819" s="4"/>
      <c r="T819" s="4"/>
      <c r="U819" s="4"/>
      <c r="V819" s="4"/>
      <c r="W819" s="12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7"/>
    </row>
    <row r="820" spans="2:36" s="1" customFormat="1" x14ac:dyDescent="0.25">
      <c r="B820" s="6"/>
      <c r="C820" s="6"/>
      <c r="D820" s="17"/>
      <c r="E820" s="17"/>
      <c r="F820" s="6"/>
      <c r="G820" s="6"/>
      <c r="H820" s="6"/>
      <c r="I820" s="17"/>
      <c r="J820" s="40"/>
      <c r="K820" s="6"/>
      <c r="L820" s="6"/>
      <c r="M820" s="6"/>
      <c r="N820" s="6"/>
      <c r="O820" s="2"/>
      <c r="P820" s="3"/>
      <c r="Q820" s="4"/>
      <c r="R820" s="4"/>
      <c r="S820" s="4"/>
      <c r="T820" s="4"/>
      <c r="U820" s="4"/>
      <c r="V820" s="4"/>
      <c r="W820" s="12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7"/>
    </row>
    <row r="821" spans="2:36" s="1" customFormat="1" x14ac:dyDescent="0.25">
      <c r="B821" s="6"/>
      <c r="C821" s="6"/>
      <c r="D821" s="17"/>
      <c r="E821" s="17"/>
      <c r="F821" s="6"/>
      <c r="G821" s="6"/>
      <c r="H821" s="6"/>
      <c r="I821" s="17"/>
      <c r="J821" s="40"/>
      <c r="K821" s="6"/>
      <c r="L821" s="6"/>
      <c r="M821" s="6"/>
      <c r="N821" s="6"/>
      <c r="O821" s="2"/>
      <c r="P821" s="3"/>
      <c r="Q821" s="4"/>
      <c r="R821" s="4"/>
      <c r="S821" s="4"/>
      <c r="T821" s="4"/>
      <c r="U821" s="4"/>
      <c r="V821" s="4"/>
      <c r="W821" s="12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7"/>
    </row>
    <row r="822" spans="2:36" s="1" customFormat="1" x14ac:dyDescent="0.25">
      <c r="B822" s="6"/>
      <c r="C822" s="6"/>
      <c r="D822" s="17"/>
      <c r="E822" s="17"/>
      <c r="F822" s="6"/>
      <c r="G822" s="6"/>
      <c r="H822" s="6"/>
      <c r="I822" s="17"/>
      <c r="J822" s="40"/>
      <c r="K822" s="6"/>
      <c r="L822" s="6"/>
      <c r="M822" s="6"/>
      <c r="N822" s="6"/>
      <c r="O822" s="2"/>
      <c r="P822" s="3"/>
      <c r="Q822" s="4"/>
      <c r="R822" s="4"/>
      <c r="S822" s="4"/>
      <c r="T822" s="4"/>
      <c r="U822" s="4"/>
      <c r="V822" s="4"/>
      <c r="W822" s="12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7"/>
    </row>
    <row r="823" spans="2:36" s="1" customFormat="1" x14ac:dyDescent="0.25">
      <c r="B823" s="6"/>
      <c r="C823" s="6"/>
      <c r="D823" s="17"/>
      <c r="E823" s="17"/>
      <c r="F823" s="6"/>
      <c r="G823" s="6"/>
      <c r="H823" s="6"/>
      <c r="I823" s="17"/>
      <c r="J823" s="40"/>
      <c r="K823" s="6"/>
      <c r="L823" s="6"/>
      <c r="M823" s="6"/>
      <c r="N823" s="6"/>
      <c r="O823" s="2"/>
      <c r="P823" s="3"/>
      <c r="Q823" s="4"/>
      <c r="R823" s="4"/>
      <c r="S823" s="4"/>
      <c r="T823" s="4"/>
      <c r="U823" s="4"/>
      <c r="V823" s="4"/>
      <c r="W823" s="12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7"/>
    </row>
    <row r="824" spans="2:36" s="1" customFormat="1" x14ac:dyDescent="0.25">
      <c r="B824" s="6"/>
      <c r="C824" s="6"/>
      <c r="D824" s="17"/>
      <c r="E824" s="17"/>
      <c r="F824" s="6"/>
      <c r="G824" s="6"/>
      <c r="H824" s="6"/>
      <c r="I824" s="17"/>
      <c r="J824" s="40"/>
      <c r="K824" s="6"/>
      <c r="L824" s="6"/>
      <c r="M824" s="6"/>
      <c r="N824" s="6"/>
      <c r="O824" s="2"/>
      <c r="P824" s="3"/>
      <c r="Q824" s="4"/>
      <c r="R824" s="4"/>
      <c r="S824" s="4"/>
      <c r="T824" s="4"/>
      <c r="U824" s="4"/>
      <c r="V824" s="4"/>
      <c r="W824" s="12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7"/>
    </row>
    <row r="825" spans="2:36" s="1" customFormat="1" x14ac:dyDescent="0.25">
      <c r="B825" s="6"/>
      <c r="C825" s="6"/>
      <c r="D825" s="17"/>
      <c r="E825" s="17"/>
      <c r="F825" s="6"/>
      <c r="G825" s="6"/>
      <c r="H825" s="6"/>
      <c r="I825" s="17"/>
      <c r="J825" s="40"/>
      <c r="K825" s="6"/>
      <c r="L825" s="6"/>
      <c r="M825" s="6"/>
      <c r="N825" s="6"/>
      <c r="O825" s="2"/>
      <c r="P825" s="3"/>
      <c r="Q825" s="4"/>
      <c r="R825" s="4"/>
      <c r="S825" s="4"/>
      <c r="T825" s="4"/>
      <c r="U825" s="4"/>
      <c r="V825" s="4"/>
      <c r="W825" s="12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7"/>
    </row>
    <row r="826" spans="2:36" s="1" customFormat="1" x14ac:dyDescent="0.25">
      <c r="B826" s="6"/>
      <c r="C826" s="6"/>
      <c r="D826" s="17"/>
      <c r="E826" s="17"/>
      <c r="F826" s="6"/>
      <c r="G826" s="6"/>
      <c r="H826" s="6"/>
      <c r="I826" s="17"/>
      <c r="J826" s="40"/>
      <c r="K826" s="6"/>
      <c r="L826" s="6"/>
      <c r="M826" s="6"/>
      <c r="N826" s="6"/>
      <c r="O826" s="2"/>
      <c r="P826" s="3"/>
      <c r="Q826" s="4"/>
      <c r="R826" s="4"/>
      <c r="S826" s="4"/>
      <c r="T826" s="4"/>
      <c r="U826" s="4"/>
      <c r="V826" s="4"/>
      <c r="W826" s="12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7"/>
    </row>
    <row r="827" spans="2:36" s="1" customFormat="1" x14ac:dyDescent="0.25">
      <c r="B827" s="6"/>
      <c r="C827" s="6"/>
      <c r="D827" s="17"/>
      <c r="E827" s="17"/>
      <c r="F827" s="6"/>
      <c r="G827" s="6"/>
      <c r="H827" s="6"/>
      <c r="I827" s="17"/>
      <c r="J827" s="40"/>
      <c r="K827" s="6"/>
      <c r="L827" s="6"/>
      <c r="M827" s="6"/>
      <c r="N827" s="6"/>
      <c r="O827" s="2"/>
      <c r="P827" s="3"/>
      <c r="Q827" s="4"/>
      <c r="R827" s="4"/>
      <c r="S827" s="4"/>
      <c r="T827" s="4"/>
      <c r="U827" s="4"/>
      <c r="V827" s="4"/>
      <c r="W827" s="12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7"/>
    </row>
    <row r="828" spans="2:36" s="1" customFormat="1" x14ac:dyDescent="0.25">
      <c r="B828" s="6"/>
      <c r="C828" s="6"/>
      <c r="D828" s="17"/>
      <c r="E828" s="17"/>
      <c r="F828" s="6"/>
      <c r="G828" s="6"/>
      <c r="H828" s="6"/>
      <c r="I828" s="17"/>
      <c r="J828" s="40"/>
      <c r="K828" s="6"/>
      <c r="L828" s="6"/>
      <c r="M828" s="6"/>
      <c r="N828" s="6"/>
      <c r="O828" s="2"/>
      <c r="P828" s="3"/>
      <c r="Q828" s="4"/>
      <c r="R828" s="4"/>
      <c r="S828" s="4"/>
      <c r="T828" s="4"/>
      <c r="U828" s="4"/>
      <c r="V828" s="4"/>
      <c r="W828" s="12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7"/>
    </row>
    <row r="829" spans="2:36" s="1" customFormat="1" x14ac:dyDescent="0.25">
      <c r="B829" s="6"/>
      <c r="C829" s="6"/>
      <c r="D829" s="17"/>
      <c r="E829" s="17"/>
      <c r="F829" s="6"/>
      <c r="G829" s="6"/>
      <c r="H829" s="6"/>
      <c r="I829" s="17"/>
      <c r="J829" s="40"/>
      <c r="K829" s="6"/>
      <c r="L829" s="6"/>
      <c r="M829" s="6"/>
      <c r="N829" s="6"/>
      <c r="O829" s="2"/>
      <c r="P829" s="3"/>
      <c r="Q829" s="4"/>
      <c r="R829" s="4"/>
      <c r="S829" s="4"/>
      <c r="T829" s="4"/>
      <c r="U829" s="4"/>
      <c r="V829" s="4"/>
      <c r="W829" s="12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7"/>
    </row>
    <row r="830" spans="2:36" s="1" customFormat="1" x14ac:dyDescent="0.25">
      <c r="B830" s="6"/>
      <c r="C830" s="6"/>
      <c r="D830" s="17"/>
      <c r="E830" s="17"/>
      <c r="F830" s="6"/>
      <c r="G830" s="6"/>
      <c r="H830" s="6"/>
      <c r="I830" s="17"/>
      <c r="J830" s="40"/>
      <c r="K830" s="6"/>
      <c r="L830" s="6"/>
      <c r="M830" s="6"/>
      <c r="N830" s="6"/>
      <c r="O830" s="2"/>
      <c r="P830" s="3"/>
      <c r="Q830" s="4"/>
      <c r="R830" s="4"/>
      <c r="S830" s="4"/>
      <c r="T830" s="4"/>
      <c r="U830" s="4"/>
      <c r="V830" s="4"/>
      <c r="W830" s="12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7"/>
    </row>
    <row r="831" spans="2:36" s="1" customFormat="1" x14ac:dyDescent="0.25">
      <c r="B831" s="6"/>
      <c r="C831" s="6"/>
      <c r="D831" s="17"/>
      <c r="E831" s="17"/>
      <c r="F831" s="6"/>
      <c r="G831" s="6"/>
      <c r="H831" s="6"/>
      <c r="I831" s="17"/>
      <c r="J831" s="40"/>
      <c r="K831" s="6"/>
      <c r="L831" s="6"/>
      <c r="M831" s="6"/>
      <c r="N831" s="6"/>
      <c r="O831" s="2"/>
      <c r="P831" s="3"/>
      <c r="Q831" s="4"/>
      <c r="R831" s="4"/>
      <c r="S831" s="4"/>
      <c r="T831" s="4"/>
      <c r="U831" s="4"/>
      <c r="V831" s="4"/>
      <c r="W831" s="12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7"/>
    </row>
    <row r="832" spans="2:36" s="1" customFormat="1" x14ac:dyDescent="0.25">
      <c r="B832" s="6"/>
      <c r="C832" s="6"/>
      <c r="D832" s="17"/>
      <c r="E832" s="17"/>
      <c r="F832" s="6"/>
      <c r="G832" s="6"/>
      <c r="H832" s="6"/>
      <c r="I832" s="17"/>
      <c r="J832" s="40"/>
      <c r="K832" s="6"/>
      <c r="L832" s="6"/>
      <c r="M832" s="6"/>
      <c r="N832" s="6"/>
      <c r="O832" s="2"/>
      <c r="P832" s="3"/>
      <c r="Q832" s="4"/>
      <c r="R832" s="4"/>
      <c r="S832" s="4"/>
      <c r="T832" s="4"/>
      <c r="U832" s="4"/>
      <c r="V832" s="4"/>
      <c r="W832" s="12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7"/>
    </row>
    <row r="833" spans="2:36" s="1" customFormat="1" x14ac:dyDescent="0.25">
      <c r="B833" s="6"/>
      <c r="C833" s="6"/>
      <c r="D833" s="17"/>
      <c r="E833" s="17"/>
      <c r="F833" s="6"/>
      <c r="G833" s="6"/>
      <c r="H833" s="6"/>
      <c r="I833" s="17"/>
      <c r="J833" s="40"/>
      <c r="K833" s="6"/>
      <c r="L833" s="6"/>
      <c r="M833" s="6"/>
      <c r="N833" s="6"/>
      <c r="O833" s="2"/>
      <c r="P833" s="3"/>
      <c r="Q833" s="4"/>
      <c r="R833" s="4"/>
      <c r="S833" s="4"/>
      <c r="T833" s="4"/>
      <c r="U833" s="4"/>
      <c r="V833" s="4"/>
      <c r="W833" s="12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7"/>
    </row>
    <row r="834" spans="2:36" s="1" customFormat="1" x14ac:dyDescent="0.25">
      <c r="B834" s="6"/>
      <c r="C834" s="6"/>
      <c r="D834" s="17"/>
      <c r="E834" s="17"/>
      <c r="F834" s="6"/>
      <c r="G834" s="6"/>
      <c r="H834" s="6"/>
      <c r="I834" s="17"/>
      <c r="J834" s="40"/>
      <c r="K834" s="6"/>
      <c r="L834" s="6"/>
      <c r="M834" s="6"/>
      <c r="N834" s="6"/>
      <c r="O834" s="2"/>
      <c r="P834" s="3"/>
      <c r="Q834" s="4"/>
      <c r="R834" s="4"/>
      <c r="S834" s="4"/>
      <c r="T834" s="4"/>
      <c r="U834" s="4"/>
      <c r="V834" s="4"/>
      <c r="W834" s="12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7"/>
    </row>
    <row r="835" spans="2:36" s="1" customFormat="1" x14ac:dyDescent="0.25">
      <c r="B835" s="6"/>
      <c r="C835" s="6"/>
      <c r="D835" s="17"/>
      <c r="E835" s="17"/>
      <c r="F835" s="6"/>
      <c r="G835" s="6"/>
      <c r="H835" s="6"/>
      <c r="I835" s="17"/>
      <c r="J835" s="40"/>
      <c r="K835" s="6"/>
      <c r="L835" s="6"/>
      <c r="M835" s="6"/>
      <c r="N835" s="6"/>
      <c r="O835" s="2"/>
      <c r="P835" s="3"/>
      <c r="Q835" s="4"/>
      <c r="R835" s="4"/>
      <c r="S835" s="4"/>
      <c r="T835" s="4"/>
      <c r="U835" s="4"/>
      <c r="V835" s="4"/>
      <c r="W835" s="12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7"/>
    </row>
    <row r="836" spans="2:36" s="1" customFormat="1" x14ac:dyDescent="0.25">
      <c r="B836" s="6"/>
      <c r="C836" s="6"/>
      <c r="D836" s="17"/>
      <c r="E836" s="17"/>
      <c r="F836" s="6"/>
      <c r="G836" s="6"/>
      <c r="H836" s="6"/>
      <c r="I836" s="17"/>
      <c r="J836" s="40"/>
      <c r="K836" s="6"/>
      <c r="L836" s="6"/>
      <c r="M836" s="6"/>
      <c r="N836" s="6"/>
      <c r="O836" s="2"/>
      <c r="P836" s="3"/>
      <c r="Q836" s="4"/>
      <c r="R836" s="4"/>
      <c r="S836" s="4"/>
      <c r="T836" s="4"/>
      <c r="U836" s="4"/>
      <c r="V836" s="4"/>
      <c r="W836" s="12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7"/>
    </row>
    <row r="837" spans="2:36" s="1" customFormat="1" x14ac:dyDescent="0.25">
      <c r="B837" s="6"/>
      <c r="C837" s="6"/>
      <c r="D837" s="17"/>
      <c r="E837" s="17"/>
      <c r="F837" s="6"/>
      <c r="G837" s="6"/>
      <c r="H837" s="6"/>
      <c r="I837" s="17"/>
      <c r="J837" s="40"/>
      <c r="K837" s="6"/>
      <c r="L837" s="6"/>
      <c r="M837" s="6"/>
      <c r="N837" s="6"/>
      <c r="O837" s="2"/>
      <c r="P837" s="3"/>
      <c r="Q837" s="4"/>
      <c r="R837" s="4"/>
      <c r="S837" s="4"/>
      <c r="T837" s="4"/>
      <c r="U837" s="4"/>
      <c r="V837" s="4"/>
      <c r="W837" s="12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7"/>
    </row>
    <row r="838" spans="2:36" s="1" customFormat="1" x14ac:dyDescent="0.25">
      <c r="B838" s="6"/>
      <c r="C838" s="6"/>
      <c r="D838" s="17"/>
      <c r="E838" s="17"/>
      <c r="F838" s="6"/>
      <c r="G838" s="6"/>
      <c r="H838" s="6"/>
      <c r="I838" s="17"/>
      <c r="J838" s="40"/>
      <c r="K838" s="6"/>
      <c r="L838" s="6"/>
      <c r="M838" s="6"/>
      <c r="N838" s="6"/>
      <c r="O838" s="2"/>
      <c r="P838" s="3"/>
      <c r="Q838" s="4"/>
      <c r="R838" s="4"/>
      <c r="S838" s="4"/>
      <c r="T838" s="4"/>
      <c r="U838" s="4"/>
      <c r="V838" s="4"/>
      <c r="W838" s="12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7"/>
    </row>
    <row r="839" spans="2:36" s="1" customFormat="1" x14ac:dyDescent="0.25">
      <c r="B839" s="6"/>
      <c r="C839" s="6"/>
      <c r="D839" s="17"/>
      <c r="E839" s="17"/>
      <c r="F839" s="6"/>
      <c r="G839" s="6"/>
      <c r="H839" s="6"/>
      <c r="I839" s="17"/>
      <c r="J839" s="40"/>
      <c r="K839" s="6"/>
      <c r="L839" s="6"/>
      <c r="M839" s="6"/>
      <c r="N839" s="6"/>
      <c r="O839" s="2"/>
      <c r="P839" s="3"/>
      <c r="Q839" s="4"/>
      <c r="R839" s="4"/>
      <c r="S839" s="4"/>
      <c r="T839" s="4"/>
      <c r="U839" s="4"/>
      <c r="V839" s="4"/>
      <c r="W839" s="12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7"/>
    </row>
    <row r="840" spans="2:36" s="1" customFormat="1" x14ac:dyDescent="0.25">
      <c r="B840" s="6"/>
      <c r="C840" s="6"/>
      <c r="D840" s="17"/>
      <c r="E840" s="17"/>
      <c r="F840" s="6"/>
      <c r="G840" s="6"/>
      <c r="H840" s="6"/>
      <c r="I840" s="17"/>
      <c r="J840" s="40"/>
      <c r="K840" s="6"/>
      <c r="L840" s="6"/>
      <c r="M840" s="6"/>
      <c r="N840" s="6"/>
      <c r="O840" s="2"/>
      <c r="P840" s="3"/>
      <c r="Q840" s="4"/>
      <c r="R840" s="4"/>
      <c r="S840" s="4"/>
      <c r="T840" s="4"/>
      <c r="U840" s="4"/>
      <c r="V840" s="4"/>
      <c r="W840" s="12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7"/>
    </row>
    <row r="841" spans="2:36" s="1" customFormat="1" x14ac:dyDescent="0.25">
      <c r="B841" s="6"/>
      <c r="C841" s="6"/>
      <c r="D841" s="17"/>
      <c r="E841" s="17"/>
      <c r="F841" s="6"/>
      <c r="G841" s="6"/>
      <c r="H841" s="6"/>
      <c r="I841" s="17"/>
      <c r="J841" s="40"/>
      <c r="K841" s="6"/>
      <c r="L841" s="6"/>
      <c r="M841" s="6"/>
      <c r="N841" s="6"/>
      <c r="O841" s="2"/>
      <c r="P841" s="3"/>
      <c r="Q841" s="4"/>
      <c r="R841" s="4"/>
      <c r="S841" s="4"/>
      <c r="T841" s="4"/>
      <c r="U841" s="4"/>
      <c r="V841" s="4"/>
      <c r="W841" s="12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7"/>
    </row>
    <row r="842" spans="2:36" s="1" customFormat="1" x14ac:dyDescent="0.25">
      <c r="B842" s="6"/>
      <c r="C842" s="6"/>
      <c r="D842" s="17"/>
      <c r="E842" s="17"/>
      <c r="F842" s="6"/>
      <c r="G842" s="6"/>
      <c r="H842" s="6"/>
      <c r="I842" s="17"/>
      <c r="J842" s="40"/>
      <c r="K842" s="6"/>
      <c r="L842" s="6"/>
      <c r="M842" s="6"/>
      <c r="N842" s="6"/>
      <c r="O842" s="2"/>
      <c r="P842" s="3"/>
      <c r="Q842" s="4"/>
      <c r="R842" s="4"/>
      <c r="S842" s="4"/>
      <c r="T842" s="4"/>
      <c r="U842" s="4"/>
      <c r="V842" s="4"/>
      <c r="W842" s="12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7"/>
    </row>
    <row r="843" spans="2:36" s="1" customFormat="1" x14ac:dyDescent="0.25">
      <c r="B843" s="6"/>
      <c r="C843" s="6"/>
      <c r="D843" s="17"/>
      <c r="E843" s="17"/>
      <c r="F843" s="6"/>
      <c r="G843" s="6"/>
      <c r="H843" s="6"/>
      <c r="I843" s="17"/>
      <c r="J843" s="40"/>
      <c r="K843" s="6"/>
      <c r="L843" s="6"/>
      <c r="M843" s="6"/>
      <c r="N843" s="6"/>
      <c r="O843" s="2"/>
      <c r="P843" s="3"/>
      <c r="Q843" s="4"/>
      <c r="R843" s="4"/>
      <c r="S843" s="4"/>
      <c r="T843" s="4"/>
      <c r="U843" s="4"/>
      <c r="V843" s="4"/>
      <c r="W843" s="12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7"/>
    </row>
    <row r="844" spans="2:36" s="1" customFormat="1" x14ac:dyDescent="0.25">
      <c r="B844" s="6"/>
      <c r="C844" s="6"/>
      <c r="D844" s="17"/>
      <c r="E844" s="17"/>
      <c r="F844" s="6"/>
      <c r="G844" s="6"/>
      <c r="H844" s="6"/>
      <c r="I844" s="17"/>
      <c r="J844" s="40"/>
      <c r="K844" s="6"/>
      <c r="L844" s="6"/>
      <c r="M844" s="6"/>
      <c r="N844" s="6"/>
      <c r="O844" s="2"/>
      <c r="P844" s="3"/>
      <c r="Q844" s="4"/>
      <c r="R844" s="4"/>
      <c r="S844" s="4"/>
      <c r="T844" s="4"/>
      <c r="U844" s="4"/>
      <c r="V844" s="4"/>
      <c r="W844" s="12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7"/>
    </row>
    <row r="845" spans="2:36" s="1" customFormat="1" x14ac:dyDescent="0.25">
      <c r="B845" s="6"/>
      <c r="C845" s="6"/>
      <c r="D845" s="17"/>
      <c r="E845" s="17"/>
      <c r="F845" s="6"/>
      <c r="G845" s="6"/>
      <c r="H845" s="6"/>
      <c r="I845" s="17"/>
      <c r="J845" s="40"/>
      <c r="K845" s="6"/>
      <c r="L845" s="6"/>
      <c r="M845" s="6"/>
      <c r="N845" s="6"/>
      <c r="O845" s="2"/>
      <c r="P845" s="3"/>
      <c r="Q845" s="4"/>
      <c r="R845" s="4"/>
      <c r="S845" s="4"/>
      <c r="T845" s="4"/>
      <c r="U845" s="4"/>
      <c r="V845" s="4"/>
      <c r="W845" s="12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7"/>
    </row>
    <row r="846" spans="2:36" s="1" customFormat="1" x14ac:dyDescent="0.25">
      <c r="B846" s="6"/>
      <c r="C846" s="6"/>
      <c r="D846" s="17"/>
      <c r="E846" s="17"/>
      <c r="F846" s="6"/>
      <c r="G846" s="6"/>
      <c r="H846" s="6"/>
      <c r="I846" s="17"/>
      <c r="J846" s="40"/>
      <c r="K846" s="6"/>
      <c r="L846" s="6"/>
      <c r="M846" s="6"/>
      <c r="N846" s="6"/>
      <c r="O846" s="2"/>
      <c r="P846" s="3"/>
      <c r="Q846" s="4"/>
      <c r="R846" s="4"/>
      <c r="S846" s="4"/>
      <c r="T846" s="4"/>
      <c r="U846" s="4"/>
      <c r="V846" s="4"/>
      <c r="W846" s="12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7"/>
    </row>
    <row r="847" spans="2:36" s="1" customFormat="1" x14ac:dyDescent="0.25">
      <c r="B847" s="6"/>
      <c r="C847" s="6"/>
      <c r="D847" s="17"/>
      <c r="E847" s="17"/>
      <c r="F847" s="6"/>
      <c r="G847" s="6"/>
      <c r="H847" s="6"/>
      <c r="I847" s="17"/>
      <c r="J847" s="40"/>
      <c r="K847" s="6"/>
      <c r="L847" s="6"/>
      <c r="M847" s="6"/>
      <c r="N847" s="6"/>
      <c r="O847" s="2"/>
      <c r="P847" s="3"/>
      <c r="Q847" s="4"/>
      <c r="R847" s="4"/>
      <c r="S847" s="4"/>
      <c r="T847" s="4"/>
      <c r="U847" s="4"/>
      <c r="V847" s="4"/>
      <c r="W847" s="12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7"/>
    </row>
    <row r="848" spans="2:36" s="1" customFormat="1" x14ac:dyDescent="0.25">
      <c r="B848" s="6"/>
      <c r="C848" s="6"/>
      <c r="D848" s="17"/>
      <c r="E848" s="17"/>
      <c r="F848" s="6"/>
      <c r="G848" s="6"/>
      <c r="H848" s="6"/>
      <c r="I848" s="17"/>
      <c r="J848" s="40"/>
      <c r="K848" s="6"/>
      <c r="L848" s="6"/>
      <c r="M848" s="6"/>
      <c r="N848" s="6"/>
      <c r="O848" s="2"/>
      <c r="P848" s="3"/>
      <c r="Q848" s="4"/>
      <c r="R848" s="4"/>
      <c r="S848" s="4"/>
      <c r="T848" s="4"/>
      <c r="U848" s="4"/>
      <c r="V848" s="4"/>
      <c r="W848" s="12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7"/>
    </row>
    <row r="849" spans="2:36" s="1" customFormat="1" x14ac:dyDescent="0.25">
      <c r="B849" s="6"/>
      <c r="C849" s="6"/>
      <c r="D849" s="17"/>
      <c r="E849" s="17"/>
      <c r="F849" s="6"/>
      <c r="G849" s="6"/>
      <c r="H849" s="6"/>
      <c r="I849" s="17"/>
      <c r="J849" s="40"/>
      <c r="K849" s="6"/>
      <c r="L849" s="6"/>
      <c r="M849" s="6"/>
      <c r="N849" s="6"/>
      <c r="O849" s="2"/>
      <c r="P849" s="3"/>
      <c r="Q849" s="4"/>
      <c r="R849" s="4"/>
      <c r="S849" s="4"/>
      <c r="T849" s="4"/>
      <c r="U849" s="4"/>
      <c r="V849" s="4"/>
      <c r="W849" s="12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7"/>
    </row>
    <row r="850" spans="2:36" s="1" customFormat="1" x14ac:dyDescent="0.25">
      <c r="B850" s="6"/>
      <c r="C850" s="6"/>
      <c r="D850" s="17"/>
      <c r="E850" s="17"/>
      <c r="F850" s="6"/>
      <c r="G850" s="6"/>
      <c r="H850" s="6"/>
      <c r="I850" s="17"/>
      <c r="J850" s="40"/>
      <c r="K850" s="6"/>
      <c r="L850" s="6"/>
      <c r="M850" s="6"/>
      <c r="N850" s="6"/>
      <c r="O850" s="2"/>
      <c r="P850" s="3"/>
      <c r="Q850" s="4"/>
      <c r="R850" s="4"/>
      <c r="S850" s="4"/>
      <c r="T850" s="4"/>
      <c r="U850" s="4"/>
      <c r="V850" s="4"/>
      <c r="W850" s="12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7"/>
    </row>
    <row r="851" spans="2:36" s="1" customFormat="1" x14ac:dyDescent="0.25">
      <c r="B851" s="6"/>
      <c r="C851" s="6"/>
      <c r="D851" s="17"/>
      <c r="E851" s="17"/>
      <c r="F851" s="6"/>
      <c r="G851" s="6"/>
      <c r="H851" s="6"/>
      <c r="I851" s="17"/>
      <c r="J851" s="40"/>
      <c r="K851" s="6"/>
      <c r="L851" s="6"/>
      <c r="M851" s="6"/>
      <c r="N851" s="6"/>
      <c r="O851" s="2"/>
      <c r="P851" s="3"/>
      <c r="Q851" s="4"/>
      <c r="R851" s="4"/>
      <c r="S851" s="4"/>
      <c r="T851" s="4"/>
      <c r="U851" s="4"/>
      <c r="V851" s="4"/>
      <c r="W851" s="12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7"/>
    </row>
    <row r="852" spans="2:36" s="1" customFormat="1" x14ac:dyDescent="0.25">
      <c r="B852" s="6"/>
      <c r="C852" s="6"/>
      <c r="D852" s="17"/>
      <c r="E852" s="17"/>
      <c r="F852" s="6"/>
      <c r="G852" s="6"/>
      <c r="H852" s="6"/>
      <c r="I852" s="17"/>
      <c r="J852" s="40"/>
      <c r="K852" s="6"/>
      <c r="L852" s="6"/>
      <c r="M852" s="6"/>
      <c r="N852" s="6"/>
      <c r="O852" s="2"/>
      <c r="P852" s="3"/>
      <c r="Q852" s="4"/>
      <c r="R852" s="4"/>
      <c r="S852" s="4"/>
      <c r="T852" s="4"/>
      <c r="U852" s="4"/>
      <c r="V852" s="4"/>
      <c r="W852" s="12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7"/>
    </row>
    <row r="853" spans="2:36" s="1" customFormat="1" x14ac:dyDescent="0.25">
      <c r="B853" s="6"/>
      <c r="C853" s="6"/>
      <c r="D853" s="17"/>
      <c r="E853" s="17"/>
      <c r="F853" s="6"/>
      <c r="G853" s="6"/>
      <c r="H853" s="6"/>
      <c r="I853" s="17"/>
      <c r="J853" s="40"/>
      <c r="K853" s="6"/>
      <c r="L853" s="6"/>
      <c r="M853" s="6"/>
      <c r="N853" s="6"/>
      <c r="O853" s="2"/>
      <c r="P853" s="3"/>
      <c r="Q853" s="4"/>
      <c r="R853" s="4"/>
      <c r="S853" s="4"/>
      <c r="T853" s="4"/>
      <c r="U853" s="4"/>
      <c r="V853" s="4"/>
      <c r="W853" s="12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7"/>
    </row>
    <row r="854" spans="2:36" s="1" customFormat="1" x14ac:dyDescent="0.25">
      <c r="B854" s="6"/>
      <c r="C854" s="6"/>
      <c r="D854" s="17"/>
      <c r="E854" s="17"/>
      <c r="F854" s="6"/>
      <c r="G854" s="6"/>
      <c r="H854" s="6"/>
      <c r="I854" s="17"/>
      <c r="J854" s="40"/>
      <c r="K854" s="6"/>
      <c r="L854" s="6"/>
      <c r="M854" s="6"/>
      <c r="N854" s="6"/>
      <c r="O854" s="2"/>
      <c r="P854" s="3"/>
      <c r="Q854" s="4"/>
      <c r="R854" s="4"/>
      <c r="S854" s="4"/>
      <c r="T854" s="4"/>
      <c r="U854" s="4"/>
      <c r="V854" s="4"/>
      <c r="W854" s="12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7"/>
    </row>
    <row r="855" spans="2:36" s="1" customFormat="1" x14ac:dyDescent="0.25">
      <c r="B855" s="6"/>
      <c r="C855" s="6"/>
      <c r="D855" s="17"/>
      <c r="E855" s="17"/>
      <c r="F855" s="6"/>
      <c r="G855" s="6"/>
      <c r="H855" s="6"/>
      <c r="I855" s="17"/>
      <c r="J855" s="40"/>
      <c r="K855" s="6"/>
      <c r="L855" s="6"/>
      <c r="M855" s="6"/>
      <c r="N855" s="6"/>
      <c r="O855" s="2"/>
      <c r="P855" s="3"/>
      <c r="Q855" s="4"/>
      <c r="R855" s="4"/>
      <c r="S855" s="4"/>
      <c r="T855" s="4"/>
      <c r="U855" s="4"/>
      <c r="V855" s="4"/>
      <c r="W855" s="12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7"/>
    </row>
    <row r="856" spans="2:36" s="1" customFormat="1" x14ac:dyDescent="0.25">
      <c r="B856" s="6"/>
      <c r="C856" s="6"/>
      <c r="D856" s="17"/>
      <c r="E856" s="17"/>
      <c r="F856" s="6"/>
      <c r="G856" s="6"/>
      <c r="H856" s="6"/>
      <c r="I856" s="17"/>
      <c r="J856" s="40"/>
      <c r="K856" s="6"/>
      <c r="L856" s="6"/>
      <c r="M856" s="6"/>
      <c r="N856" s="6"/>
      <c r="O856" s="2"/>
      <c r="P856" s="3"/>
      <c r="Q856" s="4"/>
      <c r="R856" s="4"/>
      <c r="S856" s="4"/>
      <c r="T856" s="4"/>
      <c r="U856" s="4"/>
      <c r="V856" s="4"/>
      <c r="W856" s="12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7"/>
    </row>
    <row r="857" spans="2:36" s="1" customFormat="1" x14ac:dyDescent="0.25">
      <c r="B857" s="6"/>
      <c r="C857" s="6"/>
      <c r="D857" s="17"/>
      <c r="E857" s="17"/>
      <c r="F857" s="6"/>
      <c r="G857" s="6"/>
      <c r="H857" s="6"/>
      <c r="I857" s="17"/>
      <c r="J857" s="40"/>
      <c r="K857" s="6"/>
      <c r="L857" s="6"/>
      <c r="M857" s="6"/>
      <c r="N857" s="6"/>
      <c r="O857" s="2"/>
      <c r="P857" s="3"/>
      <c r="Q857" s="4"/>
      <c r="R857" s="4"/>
      <c r="S857" s="4"/>
      <c r="T857" s="4"/>
      <c r="U857" s="4"/>
      <c r="V857" s="4"/>
      <c r="W857" s="12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7"/>
    </row>
    <row r="858" spans="2:36" s="1" customFormat="1" x14ac:dyDescent="0.25">
      <c r="B858" s="6"/>
      <c r="C858" s="6"/>
      <c r="D858" s="17"/>
      <c r="E858" s="17"/>
      <c r="F858" s="6"/>
      <c r="G858" s="6"/>
      <c r="H858" s="6"/>
      <c r="I858" s="17"/>
      <c r="J858" s="40"/>
      <c r="K858" s="6"/>
      <c r="L858" s="6"/>
      <c r="M858" s="6"/>
      <c r="N858" s="6"/>
      <c r="O858" s="2"/>
      <c r="P858" s="3"/>
      <c r="Q858" s="4"/>
      <c r="R858" s="4"/>
      <c r="S858" s="4"/>
      <c r="T858" s="4"/>
      <c r="U858" s="4"/>
      <c r="V858" s="4"/>
      <c r="W858" s="12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7"/>
    </row>
    <row r="859" spans="2:36" s="1" customFormat="1" x14ac:dyDescent="0.25">
      <c r="B859" s="6"/>
      <c r="C859" s="6"/>
      <c r="D859" s="17"/>
      <c r="E859" s="17"/>
      <c r="F859" s="6"/>
      <c r="G859" s="6"/>
      <c r="H859" s="6"/>
      <c r="I859" s="17"/>
      <c r="J859" s="40"/>
      <c r="K859" s="6"/>
      <c r="L859" s="6"/>
      <c r="M859" s="6"/>
      <c r="N859" s="6"/>
      <c r="O859" s="2"/>
      <c r="P859" s="3"/>
      <c r="Q859" s="4"/>
      <c r="R859" s="4"/>
      <c r="S859" s="4"/>
      <c r="T859" s="4"/>
      <c r="U859" s="4"/>
      <c r="V859" s="4"/>
      <c r="W859" s="12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7"/>
    </row>
    <row r="860" spans="2:36" s="1" customFormat="1" x14ac:dyDescent="0.25">
      <c r="B860" s="6"/>
      <c r="C860" s="6"/>
      <c r="D860" s="17"/>
      <c r="E860" s="17"/>
      <c r="F860" s="6"/>
      <c r="G860" s="6"/>
      <c r="H860" s="6"/>
      <c r="I860" s="17"/>
      <c r="J860" s="40"/>
      <c r="K860" s="6"/>
      <c r="L860" s="6"/>
      <c r="M860" s="6"/>
      <c r="N860" s="6"/>
      <c r="O860" s="2"/>
      <c r="P860" s="3"/>
      <c r="Q860" s="4"/>
      <c r="R860" s="4"/>
      <c r="S860" s="4"/>
      <c r="T860" s="4"/>
      <c r="U860" s="4"/>
      <c r="V860" s="4"/>
      <c r="W860" s="12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7"/>
    </row>
    <row r="861" spans="2:36" s="1" customFormat="1" x14ac:dyDescent="0.25">
      <c r="B861" s="6"/>
      <c r="C861" s="6"/>
      <c r="D861" s="17"/>
      <c r="E861" s="17"/>
      <c r="F861" s="6"/>
      <c r="G861" s="6"/>
      <c r="H861" s="6"/>
      <c r="I861" s="17"/>
      <c r="J861" s="40"/>
      <c r="K861" s="6"/>
      <c r="L861" s="6"/>
      <c r="M861" s="6"/>
      <c r="N861" s="6"/>
      <c r="O861" s="2"/>
      <c r="P861" s="3"/>
      <c r="Q861" s="4"/>
      <c r="R861" s="4"/>
      <c r="S861" s="4"/>
      <c r="T861" s="4"/>
      <c r="U861" s="4"/>
      <c r="V861" s="4"/>
      <c r="W861" s="12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7"/>
    </row>
    <row r="862" spans="2:36" s="1" customFormat="1" x14ac:dyDescent="0.25">
      <c r="B862" s="6"/>
      <c r="C862" s="6"/>
      <c r="D862" s="17"/>
      <c r="E862" s="17"/>
      <c r="F862" s="6"/>
      <c r="G862" s="6"/>
      <c r="H862" s="6"/>
      <c r="I862" s="17"/>
      <c r="J862" s="40"/>
      <c r="K862" s="6"/>
      <c r="L862" s="6"/>
      <c r="M862" s="6"/>
      <c r="N862" s="6"/>
      <c r="O862" s="2"/>
      <c r="P862" s="3"/>
      <c r="Q862" s="4"/>
      <c r="R862" s="4"/>
      <c r="S862" s="4"/>
      <c r="T862" s="4"/>
      <c r="U862" s="4"/>
      <c r="V862" s="4"/>
      <c r="W862" s="12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7"/>
    </row>
    <row r="863" spans="2:36" s="1" customFormat="1" x14ac:dyDescent="0.25">
      <c r="B863" s="6"/>
      <c r="C863" s="6"/>
      <c r="D863" s="17"/>
      <c r="E863" s="17"/>
      <c r="F863" s="6"/>
      <c r="G863" s="6"/>
      <c r="H863" s="6"/>
      <c r="I863" s="17"/>
      <c r="J863" s="40"/>
      <c r="K863" s="6"/>
      <c r="L863" s="6"/>
      <c r="M863" s="6"/>
      <c r="N863" s="6"/>
      <c r="O863" s="2"/>
      <c r="P863" s="3"/>
      <c r="Q863" s="4"/>
      <c r="R863" s="4"/>
      <c r="S863" s="4"/>
      <c r="T863" s="4"/>
      <c r="U863" s="4"/>
      <c r="V863" s="4"/>
      <c r="W863" s="12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7"/>
    </row>
    <row r="864" spans="2:36" s="1" customFormat="1" x14ac:dyDescent="0.25">
      <c r="B864" s="6"/>
      <c r="C864" s="6"/>
      <c r="D864" s="17"/>
      <c r="E864" s="17"/>
      <c r="F864" s="6"/>
      <c r="G864" s="6"/>
      <c r="H864" s="6"/>
      <c r="I864" s="17"/>
      <c r="J864" s="40"/>
      <c r="K864" s="6"/>
      <c r="L864" s="6"/>
      <c r="M864" s="6"/>
      <c r="N864" s="6"/>
      <c r="O864" s="2"/>
      <c r="P864" s="3"/>
      <c r="Q864" s="4"/>
      <c r="R864" s="4"/>
      <c r="S864" s="4"/>
      <c r="T864" s="4"/>
      <c r="U864" s="4"/>
      <c r="V864" s="4"/>
      <c r="W864" s="12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7"/>
    </row>
    <row r="865" spans="2:36" s="1" customFormat="1" x14ac:dyDescent="0.25">
      <c r="B865" s="6"/>
      <c r="C865" s="6"/>
      <c r="D865" s="17"/>
      <c r="E865" s="17"/>
      <c r="F865" s="6"/>
      <c r="G865" s="6"/>
      <c r="H865" s="6"/>
      <c r="I865" s="17"/>
      <c r="J865" s="40"/>
      <c r="K865" s="6"/>
      <c r="L865" s="6"/>
      <c r="M865" s="6"/>
      <c r="N865" s="6"/>
      <c r="O865" s="2"/>
      <c r="P865" s="3"/>
      <c r="Q865" s="4"/>
      <c r="R865" s="4"/>
      <c r="S865" s="4"/>
      <c r="T865" s="4"/>
      <c r="U865" s="4"/>
      <c r="V865" s="4"/>
      <c r="W865" s="12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7"/>
    </row>
    <row r="866" spans="2:36" s="1" customFormat="1" x14ac:dyDescent="0.25">
      <c r="B866" s="6"/>
      <c r="C866" s="6"/>
      <c r="D866" s="17"/>
      <c r="E866" s="17"/>
      <c r="F866" s="6"/>
      <c r="G866" s="6"/>
      <c r="H866" s="6"/>
      <c r="I866" s="17"/>
      <c r="J866" s="40"/>
      <c r="K866" s="6"/>
      <c r="L866" s="6"/>
      <c r="M866" s="6"/>
      <c r="N866" s="6"/>
      <c r="O866" s="2"/>
      <c r="P866" s="3"/>
      <c r="Q866" s="4"/>
      <c r="R866" s="4"/>
      <c r="S866" s="4"/>
      <c r="T866" s="4"/>
      <c r="U866" s="4"/>
      <c r="V866" s="4"/>
      <c r="W866" s="12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7"/>
    </row>
    <row r="867" spans="2:36" s="1" customFormat="1" x14ac:dyDescent="0.25">
      <c r="B867" s="6"/>
      <c r="C867" s="6"/>
      <c r="D867" s="17"/>
      <c r="E867" s="17"/>
      <c r="F867" s="6"/>
      <c r="G867" s="6"/>
      <c r="H867" s="6"/>
      <c r="I867" s="17"/>
      <c r="J867" s="40"/>
      <c r="K867" s="6"/>
      <c r="L867" s="6"/>
      <c r="M867" s="6"/>
      <c r="N867" s="6"/>
      <c r="O867" s="2"/>
      <c r="P867" s="3"/>
      <c r="Q867" s="4"/>
      <c r="R867" s="4"/>
      <c r="S867" s="4"/>
      <c r="T867" s="4"/>
      <c r="U867" s="4"/>
      <c r="V867" s="4"/>
      <c r="W867" s="12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7"/>
    </row>
    <row r="868" spans="2:36" s="1" customFormat="1" x14ac:dyDescent="0.25">
      <c r="B868" s="6"/>
      <c r="C868" s="6"/>
      <c r="D868" s="17"/>
      <c r="E868" s="17"/>
      <c r="F868" s="6"/>
      <c r="G868" s="6"/>
      <c r="H868" s="6"/>
      <c r="I868" s="17"/>
      <c r="J868" s="40"/>
      <c r="K868" s="6"/>
      <c r="L868" s="6"/>
      <c r="M868" s="6"/>
      <c r="N868" s="6"/>
      <c r="O868" s="2"/>
      <c r="P868" s="3"/>
      <c r="Q868" s="4"/>
      <c r="R868" s="4"/>
      <c r="S868" s="4"/>
      <c r="T868" s="4"/>
      <c r="U868" s="4"/>
      <c r="V868" s="4"/>
      <c r="W868" s="12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7"/>
    </row>
    <row r="869" spans="2:36" s="1" customFormat="1" x14ac:dyDescent="0.25">
      <c r="B869" s="6"/>
      <c r="C869" s="6"/>
      <c r="D869" s="17"/>
      <c r="E869" s="17"/>
      <c r="F869" s="6"/>
      <c r="G869" s="6"/>
      <c r="H869" s="6"/>
      <c r="I869" s="17"/>
      <c r="J869" s="40"/>
      <c r="K869" s="6"/>
      <c r="L869" s="6"/>
      <c r="M869" s="6"/>
      <c r="N869" s="6"/>
      <c r="O869" s="2"/>
      <c r="P869" s="3"/>
      <c r="Q869" s="4"/>
      <c r="R869" s="4"/>
      <c r="S869" s="4"/>
      <c r="T869" s="4"/>
      <c r="U869" s="4"/>
      <c r="V869" s="4"/>
      <c r="W869" s="12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7"/>
    </row>
    <row r="870" spans="2:36" s="1" customFormat="1" x14ac:dyDescent="0.25">
      <c r="B870" s="6"/>
      <c r="C870" s="6"/>
      <c r="D870" s="17"/>
      <c r="E870" s="17"/>
      <c r="F870" s="6"/>
      <c r="G870" s="6"/>
      <c r="H870" s="6"/>
      <c r="I870" s="17"/>
      <c r="J870" s="40"/>
      <c r="K870" s="6"/>
      <c r="L870" s="6"/>
      <c r="M870" s="6"/>
      <c r="N870" s="6"/>
      <c r="O870" s="2"/>
      <c r="P870" s="3"/>
      <c r="Q870" s="4"/>
      <c r="R870" s="4"/>
      <c r="S870" s="4"/>
      <c r="T870" s="4"/>
      <c r="U870" s="4"/>
      <c r="V870" s="4"/>
      <c r="W870" s="12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7"/>
    </row>
    <row r="871" spans="2:36" s="1" customFormat="1" x14ac:dyDescent="0.25">
      <c r="B871" s="6"/>
      <c r="C871" s="6"/>
      <c r="D871" s="17"/>
      <c r="E871" s="17"/>
      <c r="F871" s="6"/>
      <c r="G871" s="6"/>
      <c r="H871" s="6"/>
      <c r="I871" s="17"/>
      <c r="J871" s="40"/>
      <c r="K871" s="6"/>
      <c r="L871" s="6"/>
      <c r="M871" s="6"/>
      <c r="N871" s="6"/>
      <c r="O871" s="2"/>
      <c r="P871" s="3"/>
      <c r="Q871" s="4"/>
      <c r="R871" s="4"/>
      <c r="S871" s="4"/>
      <c r="T871" s="4"/>
      <c r="U871" s="4"/>
      <c r="V871" s="4"/>
      <c r="W871" s="12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7"/>
    </row>
    <row r="872" spans="2:36" s="1" customFormat="1" x14ac:dyDescent="0.25">
      <c r="B872" s="6"/>
      <c r="C872" s="6"/>
      <c r="D872" s="17"/>
      <c r="E872" s="17"/>
      <c r="F872" s="6"/>
      <c r="G872" s="6"/>
      <c r="H872" s="6"/>
      <c r="I872" s="17"/>
      <c r="J872" s="40"/>
      <c r="K872" s="6"/>
      <c r="L872" s="6"/>
      <c r="M872" s="6"/>
      <c r="N872" s="6"/>
      <c r="O872" s="2"/>
      <c r="P872" s="3"/>
      <c r="Q872" s="4"/>
      <c r="R872" s="4"/>
      <c r="S872" s="4"/>
      <c r="T872" s="4"/>
      <c r="U872" s="4"/>
      <c r="V872" s="4"/>
      <c r="W872" s="12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7"/>
    </row>
    <row r="873" spans="2:36" s="1" customFormat="1" x14ac:dyDescent="0.25">
      <c r="B873" s="6"/>
      <c r="C873" s="6"/>
      <c r="D873" s="17"/>
      <c r="E873" s="17"/>
      <c r="F873" s="6"/>
      <c r="G873" s="6"/>
      <c r="H873" s="6"/>
      <c r="I873" s="17"/>
      <c r="J873" s="40"/>
      <c r="K873" s="6"/>
      <c r="L873" s="6"/>
      <c r="M873" s="6"/>
      <c r="N873" s="6"/>
      <c r="O873" s="2"/>
      <c r="P873" s="3"/>
      <c r="Q873" s="4"/>
      <c r="R873" s="4"/>
      <c r="S873" s="4"/>
      <c r="T873" s="4"/>
      <c r="U873" s="4"/>
      <c r="V873" s="4"/>
      <c r="W873" s="12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7"/>
    </row>
    <row r="874" spans="2:36" s="1" customFormat="1" x14ac:dyDescent="0.25">
      <c r="B874" s="6"/>
      <c r="C874" s="6"/>
      <c r="D874" s="17"/>
      <c r="E874" s="17"/>
      <c r="F874" s="6"/>
      <c r="G874" s="6"/>
      <c r="H874" s="6"/>
      <c r="I874" s="17"/>
      <c r="J874" s="40"/>
      <c r="K874" s="6"/>
      <c r="L874" s="6"/>
      <c r="M874" s="6"/>
      <c r="N874" s="6"/>
      <c r="O874" s="2"/>
      <c r="P874" s="3"/>
      <c r="Q874" s="4"/>
      <c r="R874" s="4"/>
      <c r="S874" s="4"/>
      <c r="T874" s="4"/>
      <c r="U874" s="4"/>
      <c r="V874" s="4"/>
      <c r="W874" s="12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7"/>
    </row>
    <row r="875" spans="2:36" s="1" customFormat="1" x14ac:dyDescent="0.25">
      <c r="B875" s="6"/>
      <c r="C875" s="6"/>
      <c r="D875" s="17"/>
      <c r="E875" s="17"/>
      <c r="F875" s="6"/>
      <c r="G875" s="6"/>
      <c r="H875" s="6"/>
      <c r="I875" s="17"/>
      <c r="J875" s="40"/>
      <c r="K875" s="6"/>
      <c r="L875" s="6"/>
      <c r="M875" s="6"/>
      <c r="N875" s="6"/>
      <c r="O875" s="2"/>
      <c r="P875" s="3"/>
      <c r="Q875" s="4"/>
      <c r="R875" s="4"/>
      <c r="S875" s="4"/>
      <c r="T875" s="4"/>
      <c r="U875" s="4"/>
      <c r="V875" s="4"/>
      <c r="W875" s="12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7"/>
    </row>
    <row r="876" spans="2:36" s="1" customFormat="1" x14ac:dyDescent="0.25">
      <c r="B876" s="6"/>
      <c r="C876" s="6"/>
      <c r="D876" s="17"/>
      <c r="E876" s="17"/>
      <c r="F876" s="6"/>
      <c r="G876" s="6"/>
      <c r="H876" s="6"/>
      <c r="I876" s="17"/>
      <c r="J876" s="40"/>
      <c r="K876" s="6"/>
      <c r="L876" s="6"/>
      <c r="M876" s="6"/>
      <c r="N876" s="6"/>
      <c r="O876" s="2"/>
      <c r="P876" s="3"/>
      <c r="Q876" s="4"/>
      <c r="R876" s="4"/>
      <c r="S876" s="4"/>
      <c r="T876" s="4"/>
      <c r="U876" s="4"/>
      <c r="V876" s="4"/>
      <c r="W876" s="12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7"/>
    </row>
    <row r="877" spans="2:36" s="1" customFormat="1" x14ac:dyDescent="0.25">
      <c r="B877" s="6"/>
      <c r="C877" s="6"/>
      <c r="D877" s="17"/>
      <c r="E877" s="17"/>
      <c r="F877" s="6"/>
      <c r="G877" s="6"/>
      <c r="H877" s="6"/>
      <c r="I877" s="17"/>
      <c r="J877" s="40"/>
      <c r="K877" s="6"/>
      <c r="L877" s="6"/>
      <c r="M877" s="6"/>
      <c r="N877" s="6"/>
      <c r="O877" s="2"/>
      <c r="P877" s="3"/>
      <c r="Q877" s="4"/>
      <c r="R877" s="4"/>
      <c r="S877" s="4"/>
      <c r="T877" s="4"/>
      <c r="U877" s="4"/>
      <c r="V877" s="4"/>
      <c r="W877" s="12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7"/>
    </row>
    <row r="878" spans="2:36" s="1" customFormat="1" x14ac:dyDescent="0.25">
      <c r="B878" s="6"/>
      <c r="C878" s="6"/>
      <c r="D878" s="17"/>
      <c r="E878" s="17"/>
      <c r="F878" s="6"/>
      <c r="G878" s="6"/>
      <c r="H878" s="6"/>
      <c r="I878" s="17"/>
      <c r="J878" s="40"/>
      <c r="K878" s="6"/>
      <c r="L878" s="6"/>
      <c r="M878" s="6"/>
      <c r="N878" s="6"/>
      <c r="O878" s="2"/>
      <c r="P878" s="3"/>
      <c r="Q878" s="4"/>
      <c r="R878" s="4"/>
      <c r="S878" s="4"/>
      <c r="T878" s="4"/>
      <c r="U878" s="4"/>
      <c r="V878" s="4"/>
      <c r="W878" s="12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7"/>
    </row>
    <row r="879" spans="2:36" s="1" customFormat="1" x14ac:dyDescent="0.25">
      <c r="B879" s="6"/>
      <c r="C879" s="6"/>
      <c r="D879" s="17"/>
      <c r="E879" s="17"/>
      <c r="F879" s="6"/>
      <c r="G879" s="6"/>
      <c r="H879" s="6"/>
      <c r="I879" s="17"/>
      <c r="J879" s="40"/>
      <c r="K879" s="6"/>
      <c r="L879" s="6"/>
      <c r="M879" s="6"/>
      <c r="N879" s="6"/>
      <c r="O879" s="2"/>
      <c r="P879" s="3"/>
      <c r="Q879" s="4"/>
      <c r="R879" s="4"/>
      <c r="S879" s="4"/>
      <c r="T879" s="4"/>
      <c r="U879" s="4"/>
      <c r="V879" s="4"/>
      <c r="W879" s="12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7"/>
    </row>
    <row r="880" spans="2:36" s="1" customFormat="1" x14ac:dyDescent="0.25">
      <c r="B880" s="6"/>
      <c r="C880" s="6"/>
      <c r="D880" s="17"/>
      <c r="E880" s="17"/>
      <c r="F880" s="6"/>
      <c r="G880" s="6"/>
      <c r="H880" s="6"/>
      <c r="I880" s="17"/>
      <c r="J880" s="40"/>
      <c r="K880" s="6"/>
      <c r="L880" s="6"/>
      <c r="M880" s="6"/>
      <c r="N880" s="6"/>
      <c r="O880" s="2"/>
      <c r="P880" s="3"/>
      <c r="Q880" s="4"/>
      <c r="R880" s="4"/>
      <c r="S880" s="4"/>
      <c r="T880" s="4"/>
      <c r="U880" s="4"/>
      <c r="V880" s="4"/>
      <c r="W880" s="12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7"/>
    </row>
    <row r="881" spans="2:36" s="1" customFormat="1" x14ac:dyDescent="0.25">
      <c r="B881" s="6"/>
      <c r="C881" s="6"/>
      <c r="D881" s="17"/>
      <c r="E881" s="17"/>
      <c r="F881" s="6"/>
      <c r="G881" s="6"/>
      <c r="H881" s="6"/>
      <c r="I881" s="17"/>
      <c r="J881" s="40"/>
      <c r="K881" s="6"/>
      <c r="L881" s="6"/>
      <c r="M881" s="6"/>
      <c r="N881" s="6"/>
      <c r="O881" s="2"/>
      <c r="P881" s="3"/>
      <c r="Q881" s="4"/>
      <c r="R881" s="4"/>
      <c r="S881" s="4"/>
      <c r="T881" s="4"/>
      <c r="U881" s="4"/>
      <c r="V881" s="4"/>
      <c r="W881" s="12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7"/>
    </row>
    <row r="882" spans="2:36" s="1" customFormat="1" x14ac:dyDescent="0.25">
      <c r="B882" s="6"/>
      <c r="C882" s="6"/>
      <c r="D882" s="17"/>
      <c r="E882" s="17"/>
      <c r="F882" s="6"/>
      <c r="G882" s="6"/>
      <c r="H882" s="6"/>
      <c r="I882" s="17"/>
      <c r="J882" s="40"/>
      <c r="K882" s="6"/>
      <c r="L882" s="6"/>
      <c r="M882" s="6"/>
      <c r="N882" s="6"/>
      <c r="O882" s="2"/>
      <c r="P882" s="3"/>
      <c r="Q882" s="4"/>
      <c r="R882" s="4"/>
      <c r="S882" s="4"/>
      <c r="T882" s="4"/>
      <c r="U882" s="4"/>
      <c r="V882" s="4"/>
      <c r="W882" s="12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7"/>
    </row>
    <row r="883" spans="2:36" s="1" customFormat="1" x14ac:dyDescent="0.25">
      <c r="B883" s="6"/>
      <c r="C883" s="6"/>
      <c r="D883" s="17"/>
      <c r="E883" s="17"/>
      <c r="F883" s="6"/>
      <c r="G883" s="6"/>
      <c r="H883" s="6"/>
      <c r="I883" s="17"/>
      <c r="J883" s="40"/>
      <c r="K883" s="6"/>
      <c r="L883" s="6"/>
      <c r="M883" s="6"/>
      <c r="N883" s="6"/>
      <c r="O883" s="2"/>
      <c r="P883" s="3"/>
      <c r="Q883" s="4"/>
      <c r="R883" s="4"/>
      <c r="S883" s="4"/>
      <c r="T883" s="4"/>
      <c r="U883" s="4"/>
      <c r="V883" s="4"/>
      <c r="W883" s="12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7"/>
    </row>
    <row r="884" spans="2:36" s="1" customFormat="1" x14ac:dyDescent="0.25">
      <c r="B884" s="6"/>
      <c r="C884" s="6"/>
      <c r="D884" s="17"/>
      <c r="E884" s="17"/>
      <c r="F884" s="6"/>
      <c r="G884" s="6"/>
      <c r="H884" s="6"/>
      <c r="I884" s="17"/>
      <c r="J884" s="40"/>
      <c r="K884" s="6"/>
      <c r="L884" s="6"/>
      <c r="M884" s="6"/>
      <c r="N884" s="6"/>
      <c r="O884" s="2"/>
      <c r="P884" s="3"/>
      <c r="Q884" s="4"/>
      <c r="R884" s="4"/>
      <c r="S884" s="4"/>
      <c r="T884" s="4"/>
      <c r="U884" s="4"/>
      <c r="V884" s="4"/>
      <c r="W884" s="12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7"/>
    </row>
    <row r="885" spans="2:36" s="1" customFormat="1" x14ac:dyDescent="0.25">
      <c r="B885" s="6"/>
      <c r="C885" s="6"/>
      <c r="D885" s="17"/>
      <c r="E885" s="17"/>
      <c r="F885" s="6"/>
      <c r="G885" s="6"/>
      <c r="H885" s="6"/>
      <c r="I885" s="17"/>
      <c r="J885" s="40"/>
      <c r="K885" s="6"/>
      <c r="L885" s="6"/>
      <c r="M885" s="6"/>
      <c r="N885" s="6"/>
      <c r="O885" s="2"/>
      <c r="P885" s="3"/>
      <c r="Q885" s="4"/>
      <c r="R885" s="4"/>
      <c r="S885" s="4"/>
      <c r="T885" s="4"/>
      <c r="U885" s="4"/>
      <c r="V885" s="4"/>
      <c r="W885" s="12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7"/>
    </row>
    <row r="886" spans="2:36" s="1" customFormat="1" x14ac:dyDescent="0.25">
      <c r="B886" s="6"/>
      <c r="C886" s="6"/>
      <c r="D886" s="17"/>
      <c r="E886" s="17"/>
      <c r="F886" s="6"/>
      <c r="G886" s="6"/>
      <c r="H886" s="6"/>
      <c r="I886" s="17"/>
      <c r="J886" s="40"/>
      <c r="K886" s="6"/>
      <c r="L886" s="6"/>
      <c r="M886" s="6"/>
      <c r="N886" s="6"/>
      <c r="O886" s="2"/>
      <c r="P886" s="3"/>
      <c r="Q886" s="4"/>
      <c r="R886" s="4"/>
      <c r="S886" s="4"/>
      <c r="T886" s="4"/>
      <c r="U886" s="4"/>
      <c r="V886" s="4"/>
      <c r="W886" s="12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7"/>
    </row>
    <row r="887" spans="2:36" s="1" customFormat="1" x14ac:dyDescent="0.25">
      <c r="B887" s="6"/>
      <c r="C887" s="6"/>
      <c r="D887" s="17"/>
      <c r="E887" s="17"/>
      <c r="F887" s="6"/>
      <c r="G887" s="6"/>
      <c r="H887" s="6"/>
      <c r="I887" s="17"/>
      <c r="J887" s="40"/>
      <c r="K887" s="6"/>
      <c r="L887" s="6"/>
      <c r="M887" s="6"/>
      <c r="N887" s="6"/>
      <c r="O887" s="2"/>
      <c r="P887" s="3"/>
      <c r="Q887" s="4"/>
      <c r="R887" s="4"/>
      <c r="S887" s="4"/>
      <c r="T887" s="4"/>
      <c r="U887" s="4"/>
      <c r="V887" s="4"/>
      <c r="W887" s="12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7"/>
    </row>
    <row r="888" spans="2:36" s="1" customFormat="1" x14ac:dyDescent="0.25">
      <c r="B888" s="6"/>
      <c r="C888" s="6"/>
      <c r="D888" s="17"/>
      <c r="E888" s="17"/>
      <c r="F888" s="6"/>
      <c r="G888" s="6"/>
      <c r="H888" s="6"/>
      <c r="I888" s="17"/>
      <c r="J888" s="40"/>
      <c r="K888" s="6"/>
      <c r="L888" s="6"/>
      <c r="M888" s="6"/>
      <c r="N888" s="6"/>
      <c r="O888" s="2"/>
      <c r="P888" s="3"/>
      <c r="Q888" s="4"/>
      <c r="R888" s="4"/>
      <c r="S888" s="4"/>
      <c r="T888" s="4"/>
      <c r="U888" s="4"/>
      <c r="V888" s="4"/>
      <c r="W888" s="12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7"/>
    </row>
    <row r="889" spans="2:36" s="1" customFormat="1" x14ac:dyDescent="0.25">
      <c r="B889" s="6"/>
      <c r="C889" s="6"/>
      <c r="D889" s="17"/>
      <c r="E889" s="17"/>
      <c r="F889" s="6"/>
      <c r="G889" s="6"/>
      <c r="H889" s="6"/>
      <c r="I889" s="17"/>
      <c r="J889" s="40"/>
      <c r="K889" s="6"/>
      <c r="L889" s="6"/>
      <c r="M889" s="6"/>
      <c r="N889" s="6"/>
      <c r="O889" s="2"/>
      <c r="P889" s="3"/>
      <c r="Q889" s="4"/>
      <c r="R889" s="4"/>
      <c r="S889" s="4"/>
      <c r="T889" s="4"/>
      <c r="U889" s="4"/>
      <c r="V889" s="4"/>
      <c r="W889" s="12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7"/>
    </row>
    <row r="890" spans="2:36" s="1" customFormat="1" x14ac:dyDescent="0.25">
      <c r="B890" s="6"/>
      <c r="C890" s="6"/>
      <c r="D890" s="17"/>
      <c r="E890" s="17"/>
      <c r="F890" s="6"/>
      <c r="G890" s="6"/>
      <c r="H890" s="6"/>
      <c r="I890" s="17"/>
      <c r="J890" s="40"/>
      <c r="K890" s="6"/>
      <c r="L890" s="6"/>
      <c r="M890" s="6"/>
      <c r="N890" s="6"/>
      <c r="O890" s="2"/>
      <c r="P890" s="3"/>
      <c r="Q890" s="4"/>
      <c r="R890" s="4"/>
      <c r="S890" s="4"/>
      <c r="T890" s="4"/>
      <c r="U890" s="4"/>
      <c r="V890" s="4"/>
      <c r="W890" s="12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7"/>
    </row>
    <row r="891" spans="2:36" s="1" customFormat="1" x14ac:dyDescent="0.25">
      <c r="B891" s="6"/>
      <c r="C891" s="6"/>
      <c r="D891" s="17"/>
      <c r="E891" s="17"/>
      <c r="F891" s="6"/>
      <c r="G891" s="6"/>
      <c r="H891" s="6"/>
      <c r="I891" s="17"/>
      <c r="J891" s="40"/>
      <c r="K891" s="6"/>
      <c r="L891" s="6"/>
      <c r="M891" s="6"/>
      <c r="N891" s="6"/>
      <c r="O891" s="2"/>
      <c r="P891" s="3"/>
      <c r="Q891" s="4"/>
      <c r="R891" s="4"/>
      <c r="S891" s="4"/>
      <c r="T891" s="4"/>
      <c r="U891" s="4"/>
      <c r="V891" s="4"/>
      <c r="W891" s="12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7"/>
    </row>
    <row r="892" spans="2:36" s="1" customFormat="1" x14ac:dyDescent="0.25">
      <c r="B892" s="6"/>
      <c r="C892" s="6"/>
      <c r="D892" s="17"/>
      <c r="E892" s="17"/>
      <c r="F892" s="6"/>
      <c r="G892" s="6"/>
      <c r="H892" s="6"/>
      <c r="I892" s="17"/>
      <c r="J892" s="40"/>
      <c r="K892" s="6"/>
      <c r="L892" s="6"/>
      <c r="M892" s="6"/>
      <c r="N892" s="6"/>
      <c r="O892" s="2"/>
      <c r="P892" s="3"/>
      <c r="Q892" s="4"/>
      <c r="R892" s="4"/>
      <c r="S892" s="4"/>
      <c r="T892" s="4"/>
      <c r="U892" s="4"/>
      <c r="V892" s="4"/>
      <c r="W892" s="12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7"/>
    </row>
    <row r="893" spans="2:36" s="1" customFormat="1" x14ac:dyDescent="0.25">
      <c r="B893" s="6"/>
      <c r="C893" s="6"/>
      <c r="D893" s="17"/>
      <c r="E893" s="17"/>
      <c r="F893" s="6"/>
      <c r="G893" s="6"/>
      <c r="H893" s="6"/>
      <c r="I893" s="17"/>
      <c r="J893" s="40"/>
      <c r="K893" s="6"/>
      <c r="L893" s="6"/>
      <c r="M893" s="6"/>
      <c r="N893" s="6"/>
      <c r="O893" s="2"/>
      <c r="P893" s="3"/>
      <c r="Q893" s="4"/>
      <c r="R893" s="4"/>
      <c r="S893" s="4"/>
      <c r="T893" s="4"/>
      <c r="U893" s="4"/>
      <c r="V893" s="4"/>
      <c r="W893" s="12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7"/>
    </row>
    <row r="894" spans="2:36" s="1" customFormat="1" x14ac:dyDescent="0.25">
      <c r="B894" s="6"/>
      <c r="C894" s="6"/>
      <c r="D894" s="17"/>
      <c r="E894" s="17"/>
      <c r="F894" s="6"/>
      <c r="G894" s="6"/>
      <c r="H894" s="6"/>
      <c r="I894" s="17"/>
      <c r="J894" s="40"/>
      <c r="K894" s="6"/>
      <c r="L894" s="6"/>
      <c r="M894" s="6"/>
      <c r="N894" s="6"/>
      <c r="O894" s="2"/>
      <c r="P894" s="3"/>
      <c r="Q894" s="4"/>
      <c r="R894" s="4"/>
      <c r="S894" s="4"/>
      <c r="T894" s="4"/>
      <c r="U894" s="4"/>
      <c r="V894" s="4"/>
      <c r="W894" s="12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7"/>
    </row>
    <row r="895" spans="2:36" s="1" customFormat="1" x14ac:dyDescent="0.25">
      <c r="B895" s="6"/>
      <c r="C895" s="6"/>
      <c r="D895" s="17"/>
      <c r="E895" s="17"/>
      <c r="F895" s="6"/>
      <c r="G895" s="6"/>
      <c r="H895" s="6"/>
      <c r="I895" s="17"/>
      <c r="J895" s="40"/>
      <c r="K895" s="6"/>
      <c r="L895" s="6"/>
      <c r="M895" s="6"/>
      <c r="N895" s="6"/>
      <c r="O895" s="2"/>
      <c r="P895" s="3"/>
      <c r="Q895" s="4"/>
      <c r="R895" s="4"/>
      <c r="S895" s="4"/>
      <c r="T895" s="4"/>
      <c r="U895" s="4"/>
      <c r="V895" s="4"/>
      <c r="W895" s="12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7"/>
    </row>
    <row r="896" spans="2:36" s="1" customFormat="1" x14ac:dyDescent="0.25">
      <c r="B896" s="6"/>
      <c r="C896" s="6"/>
      <c r="D896" s="17"/>
      <c r="E896" s="17"/>
      <c r="F896" s="6"/>
      <c r="G896" s="6"/>
      <c r="H896" s="6"/>
      <c r="I896" s="17"/>
      <c r="J896" s="40"/>
      <c r="K896" s="6"/>
      <c r="L896" s="6"/>
      <c r="M896" s="6"/>
      <c r="N896" s="6"/>
      <c r="O896" s="2"/>
      <c r="P896" s="3"/>
      <c r="Q896" s="4"/>
      <c r="R896" s="4"/>
      <c r="S896" s="4"/>
      <c r="T896" s="4"/>
      <c r="U896" s="4"/>
      <c r="V896" s="4"/>
      <c r="W896" s="12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7"/>
    </row>
    <row r="897" spans="2:36" s="1" customFormat="1" x14ac:dyDescent="0.25">
      <c r="B897" s="6"/>
      <c r="C897" s="6"/>
      <c r="D897" s="17"/>
      <c r="E897" s="17"/>
      <c r="F897" s="6"/>
      <c r="G897" s="6"/>
      <c r="H897" s="6"/>
      <c r="I897" s="17"/>
      <c r="J897" s="40"/>
      <c r="K897" s="6"/>
      <c r="L897" s="6"/>
      <c r="M897" s="6"/>
      <c r="N897" s="6"/>
      <c r="O897" s="2"/>
      <c r="P897" s="3"/>
      <c r="Q897" s="4"/>
      <c r="R897" s="4"/>
      <c r="S897" s="4"/>
      <c r="T897" s="4"/>
      <c r="U897" s="4"/>
      <c r="V897" s="4"/>
      <c r="W897" s="12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7"/>
    </row>
    <row r="898" spans="2:36" s="1" customFormat="1" x14ac:dyDescent="0.25">
      <c r="B898" s="6"/>
      <c r="C898" s="6"/>
      <c r="D898" s="17"/>
      <c r="E898" s="17"/>
      <c r="F898" s="6"/>
      <c r="G898" s="6"/>
      <c r="H898" s="6"/>
      <c r="I898" s="17"/>
      <c r="J898" s="40"/>
      <c r="K898" s="6"/>
      <c r="L898" s="6"/>
      <c r="M898" s="6"/>
      <c r="N898" s="6"/>
      <c r="O898" s="2"/>
      <c r="P898" s="3"/>
      <c r="Q898" s="4"/>
      <c r="R898" s="4"/>
      <c r="S898" s="4"/>
      <c r="T898" s="4"/>
      <c r="U898" s="4"/>
      <c r="V898" s="4"/>
      <c r="W898" s="12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7"/>
    </row>
    <row r="899" spans="2:36" s="1" customFormat="1" x14ac:dyDescent="0.25">
      <c r="B899" s="6"/>
      <c r="C899" s="6"/>
      <c r="D899" s="17"/>
      <c r="E899" s="17"/>
      <c r="F899" s="6"/>
      <c r="G899" s="6"/>
      <c r="H899" s="6"/>
      <c r="I899" s="17"/>
      <c r="J899" s="40"/>
      <c r="K899" s="6"/>
      <c r="L899" s="6"/>
      <c r="M899" s="6"/>
      <c r="N899" s="6"/>
      <c r="O899" s="2"/>
      <c r="P899" s="3"/>
      <c r="Q899" s="4"/>
      <c r="R899" s="4"/>
      <c r="S899" s="4"/>
      <c r="T899" s="4"/>
      <c r="U899" s="4"/>
      <c r="V899" s="4"/>
      <c r="W899" s="12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7"/>
    </row>
    <row r="900" spans="2:36" s="1" customFormat="1" x14ac:dyDescent="0.25">
      <c r="B900" s="6"/>
      <c r="C900" s="6"/>
      <c r="D900" s="17"/>
      <c r="E900" s="17"/>
      <c r="F900" s="6"/>
      <c r="G900" s="6"/>
      <c r="H900" s="6"/>
      <c r="I900" s="17"/>
      <c r="J900" s="40"/>
      <c r="K900" s="6"/>
      <c r="L900" s="6"/>
      <c r="M900" s="6"/>
      <c r="N900" s="6"/>
      <c r="O900" s="2"/>
      <c r="P900" s="3"/>
      <c r="Q900" s="4"/>
      <c r="R900" s="4"/>
      <c r="S900" s="4"/>
      <c r="T900" s="4"/>
      <c r="U900" s="4"/>
      <c r="V900" s="4"/>
      <c r="W900" s="12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7"/>
    </row>
    <row r="901" spans="2:36" s="1" customFormat="1" x14ac:dyDescent="0.25">
      <c r="B901" s="6"/>
      <c r="C901" s="6"/>
      <c r="D901" s="17"/>
      <c r="E901" s="17"/>
      <c r="F901" s="6"/>
      <c r="G901" s="6"/>
      <c r="H901" s="6"/>
      <c r="I901" s="17"/>
      <c r="J901" s="40"/>
      <c r="K901" s="6"/>
      <c r="L901" s="6"/>
      <c r="M901" s="6"/>
      <c r="N901" s="6"/>
      <c r="O901" s="2"/>
      <c r="P901" s="3"/>
      <c r="Q901" s="4"/>
      <c r="R901" s="4"/>
      <c r="S901" s="4"/>
      <c r="T901" s="4"/>
      <c r="U901" s="4"/>
      <c r="V901" s="4"/>
      <c r="W901" s="12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7"/>
    </row>
  </sheetData>
  <sheetProtection sheet="0" formatCells="0" formatColumns="0" formatRows="0" insertColumns="0" insertRows="0" autoFilter="0" pivotTables="0"/>
  <mergeCells count="6">
    <mergeCell ref="B1:N1"/>
    <mergeCell ref="J4:M4"/>
    <mergeCell ref="B22:I22"/>
    <mergeCell ref="J5:M5"/>
    <mergeCell ref="G7:H7"/>
    <mergeCell ref="I7:M7"/>
  </mergeCells>
  <dataValidations disablePrompts="1" count="3">
    <dataValidation type="list" errorStyle="stop" imeMode="noControl" operator="between" allowBlank="1" showDropDown="0" showInputMessage="1" showErrorMessage="1" sqref="C9:D21">
      <formula1><![CDATA[#REF!]]></formula1>
    </dataValidation>
    <dataValidation type="list" errorStyle="stop" imeMode="noControl" operator="between" allowBlank="1" showDropDown="0" showInputMessage="1" showErrorMessage="1" sqref="F14:F21">
      <formula1><![CDATA["Ngày,Đêm"]]></formula1>
    </dataValidation>
    <dataValidation type="list" errorStyle="stop" imeMode="noControl" operator="between" allowBlank="1" showDropDown="0" showInputMessage="1" showErrorMessage="1" sqref="F9:F13">
      <formula1><![CDATA["Ngày, Đêm, ca 1, Ca 2, Ca 3"]]></formula1>
    </dataValidation>
  </dataValidations>
  <pageMargins left="0" right="0" top="0" bottom="0" header="0" footer="0"/>
  <pageSetup paperSize="9" scale="7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200W</vt:lpstr>
      <vt:lpstr>'200W'!Print_Area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2025-04-03T07:58:02Z</dcterms:created>
  <dc:creator>Thanh Dương Nguyễn</dc:creator>
  <cp:lastModifiedBy>TẤN KHANG TÔN</cp:lastModifiedBy>
  <cp:lastPrinted>2025-04-11T08:13:57Z</cp:lastPrinted>
  <dcterms:modified xsi:type="dcterms:W3CDTF">2025-04-11T08:15:09Z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2.7.3</lpwstr>
  </property>
</Properties>
</file>