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 Ngắn mạch 3P 3 nút" sheetId="2" r:id="rId1"/>
    <sheet name=" Ngắn mạch 3P 4 nút" sheetId="5" r:id="rId2"/>
    <sheet name=" Ngắn mạch 3P 5 nút" sheetId="6" r:id="rId3"/>
  </sheets>
  <calcPr calcId="144525"/>
</workbook>
</file>

<file path=xl/sharedStrings.xml><?xml version="1.0" encoding="utf-8"?>
<sst xmlns="http://schemas.openxmlformats.org/spreadsheetml/2006/main" count="479" uniqueCount="98">
  <si>
    <t>Ma trận cấp 3</t>
  </si>
  <si>
    <r>
      <rPr>
        <b/>
        <sz val="11"/>
        <color theme="1"/>
        <rFont val="Calibri"/>
        <charset val="134"/>
        <scheme val="minor"/>
      </rPr>
      <t xml:space="preserve">Nhập ma trận </t>
    </r>
    <r>
      <rPr>
        <b/>
        <sz val="18"/>
        <color theme="1"/>
        <rFont val="Calibri"/>
        <charset val="134"/>
        <scheme val="minor"/>
      </rPr>
      <t>[Y</t>
    </r>
    <r>
      <rPr>
        <b/>
        <sz val="11"/>
        <color theme="1"/>
        <rFont val="Calibri"/>
        <charset val="134"/>
        <scheme val="minor"/>
      </rPr>
      <t>bus</t>
    </r>
    <r>
      <rPr>
        <b/>
        <sz val="18"/>
        <color theme="1"/>
        <rFont val="Calibri"/>
        <charset val="134"/>
        <scheme val="minor"/>
      </rPr>
      <t>]</t>
    </r>
  </si>
  <si>
    <r>
      <rPr>
        <b/>
        <sz val="18"/>
        <color theme="1"/>
        <rFont val="Calibri"/>
        <charset val="134"/>
        <scheme val="minor"/>
      </rPr>
      <t>[Y</t>
    </r>
    <r>
      <rPr>
        <b/>
        <sz val="11"/>
        <color theme="1"/>
        <rFont val="Calibri"/>
        <charset val="134"/>
        <scheme val="minor"/>
      </rPr>
      <t>bus</t>
    </r>
    <r>
      <rPr>
        <b/>
        <sz val="18"/>
        <color theme="1"/>
        <rFont val="Calibri"/>
        <charset val="134"/>
        <scheme val="minor"/>
      </rPr>
      <t>]</t>
    </r>
    <r>
      <rPr>
        <b/>
        <sz val="11"/>
        <color theme="1"/>
        <rFont val="Calibri"/>
        <charset val="134"/>
        <scheme val="minor"/>
      </rPr>
      <t xml:space="preserve"> = </t>
    </r>
    <r>
      <rPr>
        <b/>
        <sz val="11"/>
        <color rgb="FFFF0000"/>
        <rFont val="Calibri"/>
        <charset val="134"/>
        <scheme val="minor"/>
      </rPr>
      <t>j</t>
    </r>
  </si>
  <si>
    <t>Cột 1</t>
  </si>
  <si>
    <t>Cột 2</t>
  </si>
  <si>
    <t>Cột 3</t>
  </si>
  <si>
    <t>Hàng 1</t>
  </si>
  <si>
    <t>Hàng 2</t>
  </si>
  <si>
    <t>Hàng 3</t>
  </si>
  <si>
    <r>
      <rPr>
        <b/>
        <sz val="11"/>
        <color theme="1"/>
        <rFont val="Calibri"/>
        <charset val="134"/>
        <scheme val="minor"/>
      </rPr>
      <t xml:space="preserve">Ma trận
</t>
    </r>
    <r>
      <rPr>
        <b/>
        <sz val="18"/>
        <color theme="1"/>
        <rFont val="Calibri"/>
        <charset val="134"/>
        <scheme val="minor"/>
      </rPr>
      <t>[Z</t>
    </r>
    <r>
      <rPr>
        <b/>
        <sz val="11"/>
        <color theme="1"/>
        <rFont val="Calibri"/>
        <charset val="134"/>
        <scheme val="minor"/>
      </rPr>
      <t>bus</t>
    </r>
    <r>
      <rPr>
        <b/>
        <sz val="18"/>
        <color theme="1"/>
        <rFont val="Calibri"/>
        <charset val="134"/>
        <scheme val="minor"/>
      </rPr>
      <t>]</t>
    </r>
  </si>
  <si>
    <r>
      <rPr>
        <b/>
        <sz val="18"/>
        <color theme="1"/>
        <rFont val="Calibri"/>
        <charset val="134"/>
        <scheme val="minor"/>
      </rPr>
      <t>[Z</t>
    </r>
    <r>
      <rPr>
        <b/>
        <sz val="11"/>
        <color theme="1"/>
        <rFont val="Calibri"/>
        <charset val="134"/>
        <scheme val="minor"/>
      </rPr>
      <t>bus</t>
    </r>
    <r>
      <rPr>
        <b/>
        <sz val="18"/>
        <color theme="1"/>
        <rFont val="Calibri"/>
        <charset val="134"/>
        <scheme val="minor"/>
      </rPr>
      <t>]</t>
    </r>
    <r>
      <rPr>
        <b/>
        <sz val="11"/>
        <color theme="1"/>
        <rFont val="Calibri"/>
        <charset val="134"/>
        <scheme val="minor"/>
      </rPr>
      <t xml:space="preserve">= </t>
    </r>
    <r>
      <rPr>
        <b/>
        <sz val="11"/>
        <color rgb="FFFF0000"/>
        <rFont val="Calibri"/>
        <charset val="134"/>
        <scheme val="minor"/>
      </rPr>
      <t>j</t>
    </r>
  </si>
  <si>
    <t>Cộng thêm
tổng trở chạm vào
(nếu có)</t>
  </si>
  <si>
    <r>
      <rPr>
        <b/>
        <sz val="11"/>
        <color theme="1"/>
        <rFont val="Calibri"/>
        <charset val="134"/>
        <scheme val="minor"/>
      </rPr>
      <t xml:space="preserve">Dòng ngắn mạch ba pha tại nút sự cố </t>
    </r>
    <r>
      <rPr>
        <b/>
        <sz val="14"/>
        <color rgb="FFFF0000"/>
        <rFont val="Calibri"/>
        <charset val="134"/>
        <scheme val="minor"/>
      </rPr>
      <t>k = 1</t>
    </r>
  </si>
  <si>
    <t>Hệ đvtđ</t>
  </si>
  <si>
    <r>
      <rPr>
        <b/>
        <sz val="12"/>
        <color theme="1"/>
        <rFont val="Calibri"/>
        <charset val="134"/>
        <scheme val="minor"/>
      </rPr>
      <t>I</t>
    </r>
    <r>
      <rPr>
        <b/>
        <sz val="12"/>
        <color rgb="FFFF0000"/>
        <rFont val="Calibri"/>
        <charset val="134"/>
        <scheme val="minor"/>
      </rPr>
      <t>1</t>
    </r>
    <r>
      <rPr>
        <b/>
        <sz val="12"/>
        <color theme="1"/>
        <rFont val="Calibri"/>
        <charset val="134"/>
        <scheme val="minor"/>
      </rPr>
      <t>(N) =</t>
    </r>
  </si>
  <si>
    <r>
      <rPr>
        <b/>
        <sz val="11"/>
        <color theme="1"/>
        <rFont val="Calibri"/>
        <charset val="134"/>
        <scheme val="minor"/>
      </rPr>
      <t xml:space="preserve">Dòng ngắn mạch ba pha tại nút sự cố </t>
    </r>
    <r>
      <rPr>
        <b/>
        <sz val="14"/>
        <color rgb="FFFF0000"/>
        <rFont val="Calibri"/>
        <charset val="134"/>
        <scheme val="minor"/>
      </rPr>
      <t>k = 2</t>
    </r>
  </si>
  <si>
    <r>
      <rPr>
        <b/>
        <sz val="12"/>
        <color theme="1"/>
        <rFont val="Calibri"/>
        <charset val="134"/>
        <scheme val="minor"/>
      </rPr>
      <t>I</t>
    </r>
    <r>
      <rPr>
        <b/>
        <sz val="12"/>
        <color rgb="FFFF0000"/>
        <rFont val="Calibri"/>
        <charset val="134"/>
        <scheme val="minor"/>
      </rPr>
      <t>2</t>
    </r>
    <r>
      <rPr>
        <b/>
        <sz val="12"/>
        <color theme="1"/>
        <rFont val="Calibri"/>
        <charset val="134"/>
        <scheme val="minor"/>
      </rPr>
      <t>(N) =</t>
    </r>
  </si>
  <si>
    <r>
      <rPr>
        <b/>
        <sz val="11"/>
        <color theme="1"/>
        <rFont val="Calibri"/>
        <charset val="134"/>
        <scheme val="minor"/>
      </rPr>
      <t xml:space="preserve">Dòng ngắn mạch ba pha tại nút sự cố </t>
    </r>
    <r>
      <rPr>
        <b/>
        <sz val="14"/>
        <color rgb="FFFF0000"/>
        <rFont val="Calibri"/>
        <charset val="134"/>
        <scheme val="minor"/>
      </rPr>
      <t>k = 3</t>
    </r>
  </si>
  <si>
    <t>Nhập tổng trở chạm
(nếu có)</t>
  </si>
  <si>
    <r>
      <rPr>
        <b/>
        <sz val="12"/>
        <color theme="1"/>
        <rFont val="Calibri"/>
        <charset val="134"/>
        <scheme val="minor"/>
      </rPr>
      <t>I</t>
    </r>
    <r>
      <rPr>
        <b/>
        <sz val="12"/>
        <color rgb="FFFF0000"/>
        <rFont val="Calibri"/>
        <charset val="134"/>
        <scheme val="minor"/>
      </rPr>
      <t>3</t>
    </r>
    <r>
      <rPr>
        <b/>
        <sz val="12"/>
        <color theme="1"/>
        <rFont val="Calibri"/>
        <charset val="134"/>
        <scheme val="minor"/>
      </rPr>
      <t>(N) =</t>
    </r>
  </si>
  <si>
    <t>Điện thế tại các nút lúc sự cố</t>
  </si>
  <si>
    <t>Nút sự cố 1</t>
  </si>
  <si>
    <t>Nút sự cố 2</t>
  </si>
  <si>
    <t>Nút sự cố 3</t>
  </si>
  <si>
    <r>
      <rPr>
        <b/>
        <sz val="11"/>
        <color theme="1"/>
        <rFont val="Calibri"/>
        <charset val="134"/>
        <scheme val="minor"/>
      </rPr>
      <t xml:space="preserve">Điện áp tại nút </t>
    </r>
    <r>
      <rPr>
        <b/>
        <sz val="11"/>
        <rFont val="Calibri"/>
        <charset val="134"/>
        <scheme val="minor"/>
      </rPr>
      <t>sự cố</t>
    </r>
    <r>
      <rPr>
        <b/>
        <sz val="14"/>
        <color rgb="FFFF0000"/>
        <rFont val="Calibri"/>
        <charset val="134"/>
        <scheme val="minor"/>
      </rPr>
      <t xml:space="preserve"> k = 1</t>
    </r>
  </si>
  <si>
    <r>
      <rPr>
        <b/>
        <sz val="11"/>
        <color theme="1"/>
        <rFont val="Calibri"/>
        <charset val="134"/>
        <scheme val="minor"/>
      </rPr>
      <t xml:space="preserve">Điện áp tại nút </t>
    </r>
    <r>
      <rPr>
        <b/>
        <sz val="14"/>
        <color rgb="FFFF0000"/>
        <rFont val="Calibri"/>
        <charset val="134"/>
        <scheme val="minor"/>
      </rPr>
      <t xml:space="preserve">j = 1 </t>
    </r>
    <r>
      <rPr>
        <b/>
        <sz val="11"/>
        <rFont val="Calibri"/>
        <charset val="134"/>
        <scheme val="minor"/>
      </rPr>
      <t>lúc sự cố tại</t>
    </r>
    <r>
      <rPr>
        <b/>
        <sz val="14"/>
        <color rgb="FFFF0000"/>
        <rFont val="Calibri"/>
        <charset val="134"/>
        <scheme val="minor"/>
      </rPr>
      <t xml:space="preserve"> k = 2</t>
    </r>
  </si>
  <si>
    <r>
      <rPr>
        <b/>
        <sz val="11"/>
        <color theme="1"/>
        <rFont val="Calibri"/>
        <charset val="134"/>
        <scheme val="minor"/>
      </rPr>
      <t xml:space="preserve">Điện áp tại nút </t>
    </r>
    <r>
      <rPr>
        <b/>
        <sz val="14"/>
        <color rgb="FFFF0000"/>
        <rFont val="Calibri"/>
        <charset val="134"/>
        <scheme val="minor"/>
      </rPr>
      <t xml:space="preserve">j = 1 </t>
    </r>
    <r>
      <rPr>
        <b/>
        <sz val="11"/>
        <rFont val="Calibri"/>
        <charset val="134"/>
        <scheme val="minor"/>
      </rPr>
      <t>lúc sự cố tại</t>
    </r>
    <r>
      <rPr>
        <b/>
        <sz val="14"/>
        <color rgb="FFFF0000"/>
        <rFont val="Calibri"/>
        <charset val="134"/>
        <scheme val="minor"/>
      </rPr>
      <t xml:space="preserve"> k = 3</t>
    </r>
  </si>
  <si>
    <r>
      <rPr>
        <b/>
        <sz val="12"/>
        <color theme="1"/>
        <rFont val="Calibri"/>
        <charset val="134"/>
        <scheme val="minor"/>
      </rPr>
      <t>V</t>
    </r>
    <r>
      <rPr>
        <b/>
        <sz val="12"/>
        <color rgb="FFFF0000"/>
        <rFont val="Calibri"/>
        <charset val="134"/>
        <scheme val="minor"/>
      </rPr>
      <t>1</t>
    </r>
    <r>
      <rPr>
        <b/>
        <sz val="12"/>
        <color theme="1"/>
        <rFont val="Calibri"/>
        <charset val="134"/>
        <scheme val="minor"/>
      </rPr>
      <t>(N) =</t>
    </r>
  </si>
  <si>
    <r>
      <rPr>
        <b/>
        <sz val="11"/>
        <color theme="1"/>
        <rFont val="Calibri"/>
        <charset val="134"/>
        <scheme val="minor"/>
      </rPr>
      <t xml:space="preserve">Điện áp tại nút </t>
    </r>
    <r>
      <rPr>
        <b/>
        <sz val="14"/>
        <color rgb="FFFF0000"/>
        <rFont val="Calibri"/>
        <charset val="134"/>
        <scheme val="minor"/>
      </rPr>
      <t xml:space="preserve">j = 2 </t>
    </r>
    <r>
      <rPr>
        <b/>
        <sz val="11"/>
        <rFont val="Calibri"/>
        <charset val="134"/>
        <scheme val="minor"/>
      </rPr>
      <t>lúc sự cố tại</t>
    </r>
    <r>
      <rPr>
        <b/>
        <sz val="14"/>
        <color rgb="FFFF0000"/>
        <rFont val="Calibri"/>
        <charset val="134"/>
        <scheme val="minor"/>
      </rPr>
      <t xml:space="preserve"> k = 1</t>
    </r>
  </si>
  <si>
    <r>
      <rPr>
        <b/>
        <sz val="11"/>
        <color theme="1"/>
        <rFont val="Calibri"/>
        <charset val="134"/>
        <scheme val="minor"/>
      </rPr>
      <t xml:space="preserve">Điện áp tại nút </t>
    </r>
    <r>
      <rPr>
        <b/>
        <sz val="11"/>
        <rFont val="Calibri"/>
        <charset val="134"/>
        <scheme val="minor"/>
      </rPr>
      <t>sự cố</t>
    </r>
    <r>
      <rPr>
        <b/>
        <sz val="14"/>
        <color rgb="FFFF0000"/>
        <rFont val="Calibri"/>
        <charset val="134"/>
        <scheme val="minor"/>
      </rPr>
      <t xml:space="preserve"> k = 2</t>
    </r>
  </si>
  <si>
    <r>
      <rPr>
        <b/>
        <sz val="11"/>
        <color theme="1"/>
        <rFont val="Calibri"/>
        <charset val="134"/>
        <scheme val="minor"/>
      </rPr>
      <t xml:space="preserve">Điện áp tại nút </t>
    </r>
    <r>
      <rPr>
        <b/>
        <sz val="14"/>
        <color rgb="FFFF0000"/>
        <rFont val="Calibri"/>
        <charset val="134"/>
        <scheme val="minor"/>
      </rPr>
      <t xml:space="preserve">j = 2 </t>
    </r>
    <r>
      <rPr>
        <b/>
        <sz val="11"/>
        <rFont val="Calibri"/>
        <charset val="134"/>
        <scheme val="minor"/>
      </rPr>
      <t>lúc sự cố tại</t>
    </r>
    <r>
      <rPr>
        <b/>
        <sz val="14"/>
        <color rgb="FFFF0000"/>
        <rFont val="Calibri"/>
        <charset val="134"/>
        <scheme val="minor"/>
      </rPr>
      <t xml:space="preserve"> k = 3</t>
    </r>
  </si>
  <si>
    <r>
      <rPr>
        <b/>
        <sz val="12"/>
        <color theme="1"/>
        <rFont val="Calibri"/>
        <charset val="134"/>
        <scheme val="minor"/>
      </rPr>
      <t>V</t>
    </r>
    <r>
      <rPr>
        <b/>
        <sz val="12"/>
        <color rgb="FFFF0000"/>
        <rFont val="Calibri"/>
        <charset val="134"/>
        <scheme val="minor"/>
      </rPr>
      <t>2</t>
    </r>
    <r>
      <rPr>
        <b/>
        <sz val="12"/>
        <color theme="1"/>
        <rFont val="Calibri"/>
        <charset val="134"/>
        <scheme val="minor"/>
      </rPr>
      <t>(N) =</t>
    </r>
  </si>
  <si>
    <r>
      <rPr>
        <b/>
        <sz val="11"/>
        <color theme="1"/>
        <rFont val="Calibri"/>
        <charset val="134"/>
        <scheme val="minor"/>
      </rPr>
      <t xml:space="preserve">Điện áp tại nút </t>
    </r>
    <r>
      <rPr>
        <b/>
        <sz val="14"/>
        <color rgb="FFFF0000"/>
        <rFont val="Calibri"/>
        <charset val="134"/>
        <scheme val="minor"/>
      </rPr>
      <t xml:space="preserve">j = 3 </t>
    </r>
    <r>
      <rPr>
        <b/>
        <sz val="11"/>
        <rFont val="Calibri"/>
        <charset val="134"/>
        <scheme val="minor"/>
      </rPr>
      <t>lúc sự cố tại</t>
    </r>
    <r>
      <rPr>
        <b/>
        <sz val="14"/>
        <color rgb="FFFF0000"/>
        <rFont val="Calibri"/>
        <charset val="134"/>
        <scheme val="minor"/>
      </rPr>
      <t xml:space="preserve"> k = 1</t>
    </r>
  </si>
  <si>
    <r>
      <rPr>
        <b/>
        <sz val="11"/>
        <color theme="1"/>
        <rFont val="Calibri"/>
        <charset val="134"/>
        <scheme val="minor"/>
      </rPr>
      <t xml:space="preserve">Điện áp tại nút </t>
    </r>
    <r>
      <rPr>
        <b/>
        <sz val="14"/>
        <color rgb="FFFF0000"/>
        <rFont val="Calibri"/>
        <charset val="134"/>
        <scheme val="minor"/>
      </rPr>
      <t xml:space="preserve">j = 3 </t>
    </r>
    <r>
      <rPr>
        <b/>
        <sz val="11"/>
        <rFont val="Calibri"/>
        <charset val="134"/>
        <scheme val="minor"/>
      </rPr>
      <t>lúc sự cố tại</t>
    </r>
    <r>
      <rPr>
        <b/>
        <sz val="14"/>
        <color rgb="FFFF0000"/>
        <rFont val="Calibri"/>
        <charset val="134"/>
        <scheme val="minor"/>
      </rPr>
      <t xml:space="preserve"> k = 2</t>
    </r>
  </si>
  <si>
    <r>
      <rPr>
        <b/>
        <sz val="11"/>
        <color theme="1"/>
        <rFont val="Calibri"/>
        <charset val="134"/>
        <scheme val="minor"/>
      </rPr>
      <t xml:space="preserve">Điện áp tại nút </t>
    </r>
    <r>
      <rPr>
        <b/>
        <sz val="11"/>
        <rFont val="Calibri"/>
        <charset val="134"/>
        <scheme val="minor"/>
      </rPr>
      <t>sự cố</t>
    </r>
    <r>
      <rPr>
        <b/>
        <sz val="14"/>
        <color rgb="FFFF0000"/>
        <rFont val="Calibri"/>
        <charset val="134"/>
        <scheme val="minor"/>
      </rPr>
      <t xml:space="preserve"> k = 3</t>
    </r>
  </si>
  <si>
    <r>
      <rPr>
        <b/>
        <sz val="12"/>
        <color theme="1"/>
        <rFont val="Calibri"/>
        <charset val="134"/>
        <scheme val="minor"/>
      </rPr>
      <t>V</t>
    </r>
    <r>
      <rPr>
        <b/>
        <sz val="12"/>
        <color rgb="FFFF0000"/>
        <rFont val="Calibri"/>
        <charset val="134"/>
        <scheme val="minor"/>
      </rPr>
      <t>3</t>
    </r>
    <r>
      <rPr>
        <b/>
        <sz val="12"/>
        <color theme="1"/>
        <rFont val="Calibri"/>
        <charset val="134"/>
        <scheme val="minor"/>
      </rPr>
      <t>(N) =</t>
    </r>
  </si>
  <si>
    <r>
      <rPr>
        <b/>
        <sz val="14"/>
        <color theme="1"/>
        <rFont val="Calibri"/>
        <charset val="134"/>
        <scheme val="minor"/>
      </rPr>
      <t xml:space="preserve">Dòng ngắn mạch trên các đường dây </t>
    </r>
    <r>
      <rPr>
        <b/>
        <sz val="14"/>
        <color rgb="FFFF0000"/>
        <rFont val="Calibri"/>
        <charset val="134"/>
        <scheme val="minor"/>
      </rPr>
      <t>(tự tính)</t>
    </r>
  </si>
  <si>
    <r>
      <rPr>
        <b/>
        <sz val="12"/>
        <color theme="1"/>
        <rFont val="Calibri"/>
        <charset val="134"/>
        <scheme val="minor"/>
      </rPr>
      <t xml:space="preserve">Dòng điện trên nhánh </t>
    </r>
    <r>
      <rPr>
        <b/>
        <sz val="12"/>
        <color rgb="FFFF0000"/>
        <rFont val="Calibri"/>
        <charset val="134"/>
        <scheme val="minor"/>
      </rPr>
      <t>i = 1</t>
    </r>
    <r>
      <rPr>
        <b/>
        <sz val="12"/>
        <rFont val="Calibri"/>
        <charset val="134"/>
        <scheme val="minor"/>
      </rPr>
      <t xml:space="preserve">, </t>
    </r>
    <r>
      <rPr>
        <b/>
        <sz val="12"/>
        <color rgb="FFFF0000"/>
        <rFont val="Calibri"/>
        <charset val="134"/>
        <scheme val="minor"/>
      </rPr>
      <t>j = 2</t>
    </r>
    <r>
      <rPr>
        <b/>
        <sz val="12"/>
        <rFont val="Calibri"/>
        <charset val="134"/>
        <scheme val="minor"/>
      </rPr>
      <t xml:space="preserve"> lúc sự cố tại</t>
    </r>
    <r>
      <rPr>
        <b/>
        <sz val="12"/>
        <color rgb="FFFF0000"/>
        <rFont val="Calibri"/>
        <charset val="134"/>
        <scheme val="minor"/>
      </rPr>
      <t xml:space="preserve"> k = 1</t>
    </r>
  </si>
  <si>
    <r>
      <rPr>
        <b/>
        <sz val="12"/>
        <color theme="1"/>
        <rFont val="Calibri"/>
        <charset val="134"/>
        <scheme val="minor"/>
      </rPr>
      <t xml:space="preserve">Dòng điện trên nhánh </t>
    </r>
    <r>
      <rPr>
        <b/>
        <sz val="12"/>
        <color rgb="FFFF0000"/>
        <rFont val="Calibri"/>
        <charset val="134"/>
        <scheme val="minor"/>
      </rPr>
      <t>i = 1</t>
    </r>
    <r>
      <rPr>
        <b/>
        <sz val="12"/>
        <rFont val="Calibri"/>
        <charset val="134"/>
        <scheme val="minor"/>
      </rPr>
      <t xml:space="preserve">, </t>
    </r>
    <r>
      <rPr>
        <b/>
        <sz val="12"/>
        <color rgb="FFFF0000"/>
        <rFont val="Calibri"/>
        <charset val="134"/>
        <scheme val="minor"/>
      </rPr>
      <t>j = 2</t>
    </r>
    <r>
      <rPr>
        <b/>
        <sz val="12"/>
        <rFont val="Calibri"/>
        <charset val="134"/>
        <scheme val="minor"/>
      </rPr>
      <t xml:space="preserve"> lúc sự cố tại</t>
    </r>
    <r>
      <rPr>
        <b/>
        <sz val="12"/>
        <color rgb="FFFF0000"/>
        <rFont val="Calibri"/>
        <charset val="134"/>
        <scheme val="minor"/>
      </rPr>
      <t xml:space="preserve"> k = 2</t>
    </r>
  </si>
  <si>
    <r>
      <rPr>
        <b/>
        <sz val="12"/>
        <color theme="1"/>
        <rFont val="Calibri"/>
        <charset val="134"/>
        <scheme val="minor"/>
      </rPr>
      <t xml:space="preserve">Dòng điện trên nhánh </t>
    </r>
    <r>
      <rPr>
        <b/>
        <sz val="12"/>
        <color rgb="FFFF0000"/>
        <rFont val="Calibri"/>
        <charset val="134"/>
        <scheme val="minor"/>
      </rPr>
      <t>i = 1</t>
    </r>
    <r>
      <rPr>
        <b/>
        <sz val="12"/>
        <rFont val="Calibri"/>
        <charset val="134"/>
        <scheme val="minor"/>
      </rPr>
      <t xml:space="preserve">, </t>
    </r>
    <r>
      <rPr>
        <b/>
        <sz val="12"/>
        <color rgb="FFFF0000"/>
        <rFont val="Calibri"/>
        <charset val="134"/>
        <scheme val="minor"/>
      </rPr>
      <t>j = 2</t>
    </r>
    <r>
      <rPr>
        <b/>
        <sz val="12"/>
        <rFont val="Calibri"/>
        <charset val="134"/>
        <scheme val="minor"/>
      </rPr>
      <t xml:space="preserve"> lúc sự cố tại</t>
    </r>
    <r>
      <rPr>
        <b/>
        <sz val="12"/>
        <color rgb="FFFF0000"/>
        <rFont val="Calibri"/>
        <charset val="134"/>
        <scheme val="minor"/>
      </rPr>
      <t xml:space="preserve"> k = 3</t>
    </r>
  </si>
  <si>
    <r>
      <rPr>
        <b/>
        <sz val="12"/>
        <color theme="1"/>
        <rFont val="Calibri"/>
        <charset val="134"/>
        <scheme val="minor"/>
      </rPr>
      <t xml:space="preserve">Nhập tổng trở nhánh </t>
    </r>
    <r>
      <rPr>
        <b/>
        <sz val="12"/>
        <color rgb="FFFF0000"/>
        <rFont val="Calibri"/>
        <charset val="134"/>
        <scheme val="minor"/>
      </rPr>
      <t>ij (không nhập đơn vị ảo "j")</t>
    </r>
  </si>
  <si>
    <r>
      <rPr>
        <b/>
        <sz val="12"/>
        <color theme="1"/>
        <rFont val="Calibri"/>
        <charset val="134"/>
        <scheme val="minor"/>
      </rPr>
      <t>I</t>
    </r>
    <r>
      <rPr>
        <b/>
        <sz val="12"/>
        <color rgb="FFFF0000"/>
        <rFont val="Calibri"/>
        <charset val="134"/>
        <scheme val="minor"/>
      </rPr>
      <t>12</t>
    </r>
    <r>
      <rPr>
        <b/>
        <sz val="12"/>
        <color theme="1"/>
        <rFont val="Calibri"/>
        <charset val="134"/>
        <scheme val="minor"/>
      </rPr>
      <t>(N) =</t>
    </r>
  </si>
  <si>
    <r>
      <rPr>
        <b/>
        <sz val="12"/>
        <color theme="1"/>
        <rFont val="Calibri"/>
        <charset val="134"/>
        <scheme val="minor"/>
      </rPr>
      <t xml:space="preserve">Dòng điện trên nhánh </t>
    </r>
    <r>
      <rPr>
        <b/>
        <sz val="12"/>
        <color rgb="FFFF0000"/>
        <rFont val="Calibri"/>
        <charset val="134"/>
        <scheme val="minor"/>
      </rPr>
      <t>i = 1</t>
    </r>
    <r>
      <rPr>
        <b/>
        <sz val="12"/>
        <rFont val="Calibri"/>
        <charset val="134"/>
        <scheme val="minor"/>
      </rPr>
      <t xml:space="preserve">, </t>
    </r>
    <r>
      <rPr>
        <b/>
        <sz val="12"/>
        <color rgb="FFFF0000"/>
        <rFont val="Calibri"/>
        <charset val="134"/>
        <scheme val="minor"/>
      </rPr>
      <t>j = 3</t>
    </r>
    <r>
      <rPr>
        <b/>
        <sz val="12"/>
        <rFont val="Calibri"/>
        <charset val="134"/>
        <scheme val="minor"/>
      </rPr>
      <t xml:space="preserve"> lúc sự cố tại</t>
    </r>
    <r>
      <rPr>
        <b/>
        <sz val="12"/>
        <color rgb="FFFF0000"/>
        <rFont val="Calibri"/>
        <charset val="134"/>
        <scheme val="minor"/>
      </rPr>
      <t xml:space="preserve"> k = 1</t>
    </r>
  </si>
  <si>
    <r>
      <rPr>
        <b/>
        <sz val="12"/>
        <color theme="1"/>
        <rFont val="Calibri"/>
        <charset val="134"/>
        <scheme val="minor"/>
      </rPr>
      <t xml:space="preserve">Dòng điện trên nhánh </t>
    </r>
    <r>
      <rPr>
        <b/>
        <sz val="12"/>
        <color rgb="FFFF0000"/>
        <rFont val="Calibri"/>
        <charset val="134"/>
        <scheme val="minor"/>
      </rPr>
      <t>i = 1</t>
    </r>
    <r>
      <rPr>
        <b/>
        <sz val="12"/>
        <rFont val="Calibri"/>
        <charset val="134"/>
        <scheme val="minor"/>
      </rPr>
      <t xml:space="preserve">, </t>
    </r>
    <r>
      <rPr>
        <b/>
        <sz val="12"/>
        <color rgb="FFFF0000"/>
        <rFont val="Calibri"/>
        <charset val="134"/>
        <scheme val="minor"/>
      </rPr>
      <t>j = 3</t>
    </r>
    <r>
      <rPr>
        <b/>
        <sz val="12"/>
        <rFont val="Calibri"/>
        <charset val="134"/>
        <scheme val="minor"/>
      </rPr>
      <t xml:space="preserve"> lúc sự cố tại</t>
    </r>
    <r>
      <rPr>
        <b/>
        <sz val="12"/>
        <color rgb="FFFF0000"/>
        <rFont val="Calibri"/>
        <charset val="134"/>
        <scheme val="minor"/>
      </rPr>
      <t xml:space="preserve"> k = 2</t>
    </r>
  </si>
  <si>
    <r>
      <rPr>
        <b/>
        <sz val="12"/>
        <color theme="1"/>
        <rFont val="Calibri"/>
        <charset val="134"/>
        <scheme val="minor"/>
      </rPr>
      <t xml:space="preserve">Dòng điện trên nhánh </t>
    </r>
    <r>
      <rPr>
        <b/>
        <sz val="12"/>
        <color rgb="FFFF0000"/>
        <rFont val="Calibri"/>
        <charset val="134"/>
        <scheme val="minor"/>
      </rPr>
      <t>i = 1</t>
    </r>
    <r>
      <rPr>
        <b/>
        <sz val="12"/>
        <rFont val="Calibri"/>
        <charset val="134"/>
        <scheme val="minor"/>
      </rPr>
      <t xml:space="preserve">, </t>
    </r>
    <r>
      <rPr>
        <b/>
        <sz val="12"/>
        <color rgb="FFFF0000"/>
        <rFont val="Calibri"/>
        <charset val="134"/>
        <scheme val="minor"/>
      </rPr>
      <t>j = 3</t>
    </r>
    <r>
      <rPr>
        <b/>
        <sz val="12"/>
        <rFont val="Calibri"/>
        <charset val="134"/>
        <scheme val="minor"/>
      </rPr>
      <t xml:space="preserve"> lúc sự cố tại</t>
    </r>
    <r>
      <rPr>
        <b/>
        <sz val="12"/>
        <color rgb="FFFF0000"/>
        <rFont val="Calibri"/>
        <charset val="134"/>
        <scheme val="minor"/>
      </rPr>
      <t xml:space="preserve"> k = 3</t>
    </r>
  </si>
  <si>
    <r>
      <rPr>
        <b/>
        <sz val="12"/>
        <color theme="1"/>
        <rFont val="Calibri"/>
        <charset val="134"/>
        <scheme val="minor"/>
      </rPr>
      <t>I</t>
    </r>
    <r>
      <rPr>
        <b/>
        <sz val="12"/>
        <color rgb="FFFF0000"/>
        <rFont val="Calibri"/>
        <charset val="134"/>
        <scheme val="minor"/>
      </rPr>
      <t>13</t>
    </r>
    <r>
      <rPr>
        <b/>
        <sz val="12"/>
        <color theme="1"/>
        <rFont val="Calibri"/>
        <charset val="134"/>
        <scheme val="minor"/>
      </rPr>
      <t>(N) =</t>
    </r>
  </si>
  <si>
    <r>
      <rPr>
        <b/>
        <sz val="12"/>
        <color theme="1"/>
        <rFont val="Calibri"/>
        <charset val="134"/>
        <scheme val="minor"/>
      </rPr>
      <t xml:space="preserve">Dòng điện trên nhánh </t>
    </r>
    <r>
      <rPr>
        <b/>
        <sz val="12"/>
        <color rgb="FFFF0000"/>
        <rFont val="Calibri"/>
        <charset val="134"/>
        <scheme val="minor"/>
      </rPr>
      <t>i = 2</t>
    </r>
    <r>
      <rPr>
        <b/>
        <sz val="12"/>
        <rFont val="Calibri"/>
        <charset val="134"/>
        <scheme val="minor"/>
      </rPr>
      <t xml:space="preserve">, </t>
    </r>
    <r>
      <rPr>
        <b/>
        <sz val="12"/>
        <color rgb="FFFF0000"/>
        <rFont val="Calibri"/>
        <charset val="134"/>
        <scheme val="minor"/>
      </rPr>
      <t>j = 3</t>
    </r>
    <r>
      <rPr>
        <b/>
        <sz val="12"/>
        <rFont val="Calibri"/>
        <charset val="134"/>
        <scheme val="minor"/>
      </rPr>
      <t xml:space="preserve"> lúc sự cố tại</t>
    </r>
    <r>
      <rPr>
        <b/>
        <sz val="12"/>
        <color rgb="FFFF0000"/>
        <rFont val="Calibri"/>
        <charset val="134"/>
        <scheme val="minor"/>
      </rPr>
      <t xml:space="preserve"> k = 1</t>
    </r>
  </si>
  <si>
    <r>
      <rPr>
        <b/>
        <sz val="12"/>
        <color theme="1"/>
        <rFont val="Calibri"/>
        <charset val="134"/>
        <scheme val="minor"/>
      </rPr>
      <t xml:space="preserve">Dòng điện trên nhánh </t>
    </r>
    <r>
      <rPr>
        <b/>
        <sz val="12"/>
        <color rgb="FFFF0000"/>
        <rFont val="Calibri"/>
        <charset val="134"/>
        <scheme val="minor"/>
      </rPr>
      <t>i = 2</t>
    </r>
    <r>
      <rPr>
        <b/>
        <sz val="12"/>
        <rFont val="Calibri"/>
        <charset val="134"/>
        <scheme val="minor"/>
      </rPr>
      <t xml:space="preserve">, </t>
    </r>
    <r>
      <rPr>
        <b/>
        <sz val="12"/>
        <color rgb="FFFF0000"/>
        <rFont val="Calibri"/>
        <charset val="134"/>
        <scheme val="minor"/>
      </rPr>
      <t>j = 3</t>
    </r>
    <r>
      <rPr>
        <b/>
        <sz val="12"/>
        <rFont val="Calibri"/>
        <charset val="134"/>
        <scheme val="minor"/>
      </rPr>
      <t xml:space="preserve"> lúc sự cố tại</t>
    </r>
    <r>
      <rPr>
        <b/>
        <sz val="12"/>
        <color rgb="FFFF0000"/>
        <rFont val="Calibri"/>
        <charset val="134"/>
        <scheme val="minor"/>
      </rPr>
      <t xml:space="preserve"> k = 2</t>
    </r>
  </si>
  <si>
    <r>
      <rPr>
        <b/>
        <sz val="12"/>
        <color theme="1"/>
        <rFont val="Calibri"/>
        <charset val="134"/>
        <scheme val="minor"/>
      </rPr>
      <t xml:space="preserve">Dòng điện trên nhánh </t>
    </r>
    <r>
      <rPr>
        <b/>
        <sz val="12"/>
        <color rgb="FFFF0000"/>
        <rFont val="Calibri"/>
        <charset val="134"/>
        <scheme val="minor"/>
      </rPr>
      <t>i = 2</t>
    </r>
    <r>
      <rPr>
        <b/>
        <sz val="12"/>
        <rFont val="Calibri"/>
        <charset val="134"/>
        <scheme val="minor"/>
      </rPr>
      <t xml:space="preserve">, </t>
    </r>
    <r>
      <rPr>
        <b/>
        <sz val="12"/>
        <color rgb="FFFF0000"/>
        <rFont val="Calibri"/>
        <charset val="134"/>
        <scheme val="minor"/>
      </rPr>
      <t>j = 3</t>
    </r>
    <r>
      <rPr>
        <b/>
        <sz val="12"/>
        <rFont val="Calibri"/>
        <charset val="134"/>
        <scheme val="minor"/>
      </rPr>
      <t xml:space="preserve"> lúc sự cố tại</t>
    </r>
    <r>
      <rPr>
        <b/>
        <sz val="12"/>
        <color rgb="FFFF0000"/>
        <rFont val="Calibri"/>
        <charset val="134"/>
        <scheme val="minor"/>
      </rPr>
      <t xml:space="preserve"> k = 3</t>
    </r>
  </si>
  <si>
    <r>
      <rPr>
        <b/>
        <sz val="12"/>
        <color theme="1"/>
        <rFont val="Calibri"/>
        <charset val="134"/>
        <scheme val="minor"/>
      </rPr>
      <t>I</t>
    </r>
    <r>
      <rPr>
        <b/>
        <sz val="12"/>
        <color rgb="FFFF0000"/>
        <rFont val="Calibri"/>
        <charset val="134"/>
        <scheme val="minor"/>
      </rPr>
      <t>23</t>
    </r>
    <r>
      <rPr>
        <b/>
        <sz val="12"/>
        <color theme="1"/>
        <rFont val="Calibri"/>
        <charset val="134"/>
        <scheme val="minor"/>
      </rPr>
      <t>(N) =</t>
    </r>
  </si>
  <si>
    <t>Ma trận cấp 4</t>
  </si>
  <si>
    <t>Cột 4</t>
  </si>
  <si>
    <t>Hàng 4</t>
  </si>
  <si>
    <r>
      <rPr>
        <b/>
        <sz val="11"/>
        <color theme="1"/>
        <rFont val="Calibri"/>
        <charset val="134"/>
        <scheme val="minor"/>
      </rPr>
      <t xml:space="preserve">Dòng ngắn mạch ba pha tại nút sự cố </t>
    </r>
    <r>
      <rPr>
        <b/>
        <sz val="14"/>
        <color rgb="FFFF0000"/>
        <rFont val="Calibri"/>
        <charset val="134"/>
        <scheme val="minor"/>
      </rPr>
      <t>k = 4</t>
    </r>
  </si>
  <si>
    <r>
      <rPr>
        <b/>
        <sz val="12"/>
        <color theme="1"/>
        <rFont val="Calibri"/>
        <charset val="134"/>
        <scheme val="minor"/>
      </rPr>
      <t>I</t>
    </r>
    <r>
      <rPr>
        <b/>
        <sz val="12"/>
        <color rgb="FFFF0000"/>
        <rFont val="Calibri"/>
        <charset val="134"/>
        <scheme val="minor"/>
      </rPr>
      <t>4</t>
    </r>
    <r>
      <rPr>
        <b/>
        <sz val="12"/>
        <color theme="1"/>
        <rFont val="Calibri"/>
        <charset val="134"/>
        <scheme val="minor"/>
      </rPr>
      <t>(N) =</t>
    </r>
  </si>
  <si>
    <t>Nút sự cố 4</t>
  </si>
  <si>
    <r>
      <rPr>
        <b/>
        <sz val="11"/>
        <color theme="1"/>
        <rFont val="Calibri"/>
        <charset val="134"/>
        <scheme val="minor"/>
      </rPr>
      <t xml:space="preserve">Điện áp tại nút </t>
    </r>
    <r>
      <rPr>
        <b/>
        <sz val="14"/>
        <color rgb="FFFF0000"/>
        <rFont val="Calibri"/>
        <charset val="134"/>
        <scheme val="minor"/>
      </rPr>
      <t xml:space="preserve">j = 1 </t>
    </r>
    <r>
      <rPr>
        <b/>
        <sz val="11"/>
        <rFont val="Calibri"/>
        <charset val="134"/>
        <scheme val="minor"/>
      </rPr>
      <t>lúc sự cố tại</t>
    </r>
    <r>
      <rPr>
        <b/>
        <sz val="14"/>
        <color rgb="FFFF0000"/>
        <rFont val="Calibri"/>
        <charset val="134"/>
        <scheme val="minor"/>
      </rPr>
      <t xml:space="preserve"> k = 4</t>
    </r>
  </si>
  <si>
    <r>
      <rPr>
        <b/>
        <sz val="11"/>
        <color theme="1"/>
        <rFont val="Calibri"/>
        <charset val="134"/>
        <scheme val="minor"/>
      </rPr>
      <t xml:space="preserve">Điện áp tại nút </t>
    </r>
    <r>
      <rPr>
        <b/>
        <sz val="14"/>
        <color rgb="FFFF0000"/>
        <rFont val="Calibri"/>
        <charset val="134"/>
        <scheme val="minor"/>
      </rPr>
      <t xml:space="preserve">j = 2 </t>
    </r>
    <r>
      <rPr>
        <b/>
        <sz val="11"/>
        <rFont val="Calibri"/>
        <charset val="134"/>
        <scheme val="minor"/>
      </rPr>
      <t>lúc sự cố tại</t>
    </r>
    <r>
      <rPr>
        <b/>
        <sz val="14"/>
        <color rgb="FFFF0000"/>
        <rFont val="Calibri"/>
        <charset val="134"/>
        <scheme val="minor"/>
      </rPr>
      <t xml:space="preserve"> k = 4</t>
    </r>
  </si>
  <si>
    <r>
      <rPr>
        <b/>
        <sz val="11"/>
        <color theme="1"/>
        <rFont val="Calibri"/>
        <charset val="134"/>
        <scheme val="minor"/>
      </rPr>
      <t xml:space="preserve">Điện áp tại nút </t>
    </r>
    <r>
      <rPr>
        <b/>
        <sz val="14"/>
        <color rgb="FFFF0000"/>
        <rFont val="Calibri"/>
        <charset val="134"/>
        <scheme val="minor"/>
      </rPr>
      <t xml:space="preserve">j = 3 </t>
    </r>
    <r>
      <rPr>
        <b/>
        <sz val="11"/>
        <rFont val="Calibri"/>
        <charset val="134"/>
        <scheme val="minor"/>
      </rPr>
      <t>lúc sự cố tại</t>
    </r>
    <r>
      <rPr>
        <b/>
        <sz val="14"/>
        <color rgb="FFFF0000"/>
        <rFont val="Calibri"/>
        <charset val="134"/>
        <scheme val="minor"/>
      </rPr>
      <t xml:space="preserve"> k = 4</t>
    </r>
  </si>
  <si>
    <r>
      <rPr>
        <b/>
        <sz val="11"/>
        <color theme="1"/>
        <rFont val="Calibri"/>
        <charset val="134"/>
        <scheme val="minor"/>
      </rPr>
      <t xml:space="preserve">Điện áp tại nút </t>
    </r>
    <r>
      <rPr>
        <b/>
        <sz val="14"/>
        <color rgb="FFFF0000"/>
        <rFont val="Calibri"/>
        <charset val="134"/>
        <scheme val="minor"/>
      </rPr>
      <t xml:space="preserve">j = 4 </t>
    </r>
    <r>
      <rPr>
        <b/>
        <sz val="11"/>
        <rFont val="Calibri"/>
        <charset val="134"/>
        <scheme val="minor"/>
      </rPr>
      <t>lúc sự cố tại</t>
    </r>
    <r>
      <rPr>
        <b/>
        <sz val="14"/>
        <color rgb="FFFF0000"/>
        <rFont val="Calibri"/>
        <charset val="134"/>
        <scheme val="minor"/>
      </rPr>
      <t xml:space="preserve"> k = 1</t>
    </r>
  </si>
  <si>
    <r>
      <rPr>
        <b/>
        <sz val="11"/>
        <color theme="1"/>
        <rFont val="Calibri"/>
        <charset val="134"/>
        <scheme val="minor"/>
      </rPr>
      <t xml:space="preserve">Điện áp tại nút </t>
    </r>
    <r>
      <rPr>
        <b/>
        <sz val="14"/>
        <color rgb="FFFF0000"/>
        <rFont val="Calibri"/>
        <charset val="134"/>
        <scheme val="minor"/>
      </rPr>
      <t xml:space="preserve">j = 4 </t>
    </r>
    <r>
      <rPr>
        <b/>
        <sz val="11"/>
        <rFont val="Calibri"/>
        <charset val="134"/>
        <scheme val="minor"/>
      </rPr>
      <t>lúc sự cố tại</t>
    </r>
    <r>
      <rPr>
        <b/>
        <sz val="14"/>
        <color rgb="FFFF0000"/>
        <rFont val="Calibri"/>
        <charset val="134"/>
        <scheme val="minor"/>
      </rPr>
      <t xml:space="preserve"> k = 2</t>
    </r>
  </si>
  <si>
    <r>
      <rPr>
        <b/>
        <sz val="11"/>
        <color theme="1"/>
        <rFont val="Calibri"/>
        <charset val="134"/>
        <scheme val="minor"/>
      </rPr>
      <t xml:space="preserve">Điện áp tại nút </t>
    </r>
    <r>
      <rPr>
        <b/>
        <sz val="14"/>
        <color rgb="FFFF0000"/>
        <rFont val="Calibri"/>
        <charset val="134"/>
        <scheme val="minor"/>
      </rPr>
      <t xml:space="preserve">j = 4 </t>
    </r>
    <r>
      <rPr>
        <b/>
        <sz val="11"/>
        <rFont val="Calibri"/>
        <charset val="134"/>
        <scheme val="minor"/>
      </rPr>
      <t>lúc sự cố tại</t>
    </r>
    <r>
      <rPr>
        <b/>
        <sz val="14"/>
        <color rgb="FFFF0000"/>
        <rFont val="Calibri"/>
        <charset val="134"/>
        <scheme val="minor"/>
      </rPr>
      <t xml:space="preserve"> k = 3</t>
    </r>
  </si>
  <si>
    <r>
      <rPr>
        <b/>
        <sz val="11"/>
        <color theme="1"/>
        <rFont val="Calibri"/>
        <charset val="134"/>
        <scheme val="minor"/>
      </rPr>
      <t xml:space="preserve">Điện áp tại nút </t>
    </r>
    <r>
      <rPr>
        <b/>
        <sz val="11"/>
        <rFont val="Calibri"/>
        <charset val="134"/>
        <scheme val="minor"/>
      </rPr>
      <t>sự cố</t>
    </r>
    <r>
      <rPr>
        <b/>
        <sz val="14"/>
        <color rgb="FFFF0000"/>
        <rFont val="Calibri"/>
        <charset val="134"/>
        <scheme val="minor"/>
      </rPr>
      <t xml:space="preserve"> k = 4</t>
    </r>
  </si>
  <si>
    <r>
      <rPr>
        <b/>
        <sz val="12"/>
        <color theme="1"/>
        <rFont val="Calibri"/>
        <charset val="134"/>
        <scheme val="minor"/>
      </rPr>
      <t>V</t>
    </r>
    <r>
      <rPr>
        <b/>
        <sz val="12"/>
        <color rgb="FFFF0000"/>
        <rFont val="Calibri"/>
        <charset val="134"/>
        <scheme val="minor"/>
      </rPr>
      <t>4</t>
    </r>
    <r>
      <rPr>
        <b/>
        <sz val="12"/>
        <color theme="1"/>
        <rFont val="Calibri"/>
        <charset val="134"/>
        <scheme val="minor"/>
      </rPr>
      <t>(N) =</t>
    </r>
  </si>
  <si>
    <r>
      <rPr>
        <b/>
        <sz val="12"/>
        <color theme="1"/>
        <rFont val="Calibri"/>
        <charset val="134"/>
        <scheme val="minor"/>
      </rPr>
      <t xml:space="preserve">Dòng điện trên nhánh </t>
    </r>
    <r>
      <rPr>
        <b/>
        <sz val="12"/>
        <color rgb="FFFF0000"/>
        <rFont val="Calibri"/>
        <charset val="134"/>
        <scheme val="minor"/>
      </rPr>
      <t>i = 1</t>
    </r>
    <r>
      <rPr>
        <b/>
        <sz val="12"/>
        <rFont val="Calibri"/>
        <charset val="134"/>
        <scheme val="minor"/>
      </rPr>
      <t xml:space="preserve">, </t>
    </r>
    <r>
      <rPr>
        <b/>
        <sz val="12"/>
        <color rgb="FFFF0000"/>
        <rFont val="Calibri"/>
        <charset val="134"/>
        <scheme val="minor"/>
      </rPr>
      <t>j = 4</t>
    </r>
    <r>
      <rPr>
        <b/>
        <sz val="12"/>
        <rFont val="Calibri"/>
        <charset val="134"/>
        <scheme val="minor"/>
      </rPr>
      <t xml:space="preserve"> lúc sự cố tại</t>
    </r>
    <r>
      <rPr>
        <b/>
        <sz val="12"/>
        <color rgb="FFFF0000"/>
        <rFont val="Calibri"/>
        <charset val="134"/>
        <scheme val="minor"/>
      </rPr>
      <t xml:space="preserve"> k = 1</t>
    </r>
  </si>
  <si>
    <r>
      <rPr>
        <b/>
        <sz val="12"/>
        <color theme="1"/>
        <rFont val="Calibri"/>
        <charset val="134"/>
        <scheme val="minor"/>
      </rPr>
      <t>I</t>
    </r>
    <r>
      <rPr>
        <b/>
        <sz val="12"/>
        <color rgb="FFFF0000"/>
        <rFont val="Calibri"/>
        <charset val="134"/>
        <scheme val="minor"/>
      </rPr>
      <t>14</t>
    </r>
    <r>
      <rPr>
        <b/>
        <sz val="12"/>
        <color theme="1"/>
        <rFont val="Calibri"/>
        <charset val="134"/>
        <scheme val="minor"/>
      </rPr>
      <t>(N) =</t>
    </r>
  </si>
  <si>
    <r>
      <rPr>
        <b/>
        <sz val="12"/>
        <color theme="1"/>
        <rFont val="Calibri"/>
        <charset val="134"/>
        <scheme val="minor"/>
      </rPr>
      <t xml:space="preserve">Dòng điện trên nhánh </t>
    </r>
    <r>
      <rPr>
        <b/>
        <sz val="12"/>
        <color rgb="FFFF0000"/>
        <rFont val="Calibri"/>
        <charset val="134"/>
        <scheme val="minor"/>
      </rPr>
      <t>i = 2</t>
    </r>
    <r>
      <rPr>
        <b/>
        <sz val="12"/>
        <rFont val="Calibri"/>
        <charset val="134"/>
        <scheme val="minor"/>
      </rPr>
      <t xml:space="preserve">, </t>
    </r>
    <r>
      <rPr>
        <b/>
        <sz val="12"/>
        <color rgb="FFFF0000"/>
        <rFont val="Calibri"/>
        <charset val="134"/>
        <scheme val="minor"/>
      </rPr>
      <t>j = 4</t>
    </r>
    <r>
      <rPr>
        <b/>
        <sz val="12"/>
        <rFont val="Calibri"/>
        <charset val="134"/>
        <scheme val="minor"/>
      </rPr>
      <t xml:space="preserve"> lúc sự cố tại</t>
    </r>
    <r>
      <rPr>
        <b/>
        <sz val="12"/>
        <color rgb="FFFF0000"/>
        <rFont val="Calibri"/>
        <charset val="134"/>
        <scheme val="minor"/>
      </rPr>
      <t xml:space="preserve"> k = 1</t>
    </r>
  </si>
  <si>
    <r>
      <rPr>
        <b/>
        <sz val="12"/>
        <color theme="1"/>
        <rFont val="Calibri"/>
        <charset val="134"/>
        <scheme val="minor"/>
      </rPr>
      <t>I</t>
    </r>
    <r>
      <rPr>
        <b/>
        <sz val="12"/>
        <color rgb="FFFF0000"/>
        <rFont val="Calibri"/>
        <charset val="134"/>
        <scheme val="minor"/>
      </rPr>
      <t>24</t>
    </r>
    <r>
      <rPr>
        <b/>
        <sz val="12"/>
        <color theme="1"/>
        <rFont val="Calibri"/>
        <charset val="134"/>
        <scheme val="minor"/>
      </rPr>
      <t>(N) =</t>
    </r>
  </si>
  <si>
    <r>
      <rPr>
        <b/>
        <sz val="12"/>
        <color theme="1"/>
        <rFont val="Calibri"/>
        <charset val="134"/>
        <scheme val="minor"/>
      </rPr>
      <t xml:space="preserve">Dòng điện trên nhánh </t>
    </r>
    <r>
      <rPr>
        <b/>
        <sz val="12"/>
        <color rgb="FFFF0000"/>
        <rFont val="Calibri"/>
        <charset val="134"/>
        <scheme val="minor"/>
      </rPr>
      <t>i = 3</t>
    </r>
    <r>
      <rPr>
        <b/>
        <sz val="12"/>
        <rFont val="Calibri"/>
        <charset val="134"/>
        <scheme val="minor"/>
      </rPr>
      <t xml:space="preserve">, </t>
    </r>
    <r>
      <rPr>
        <b/>
        <sz val="12"/>
        <color rgb="FFFF0000"/>
        <rFont val="Calibri"/>
        <charset val="134"/>
        <scheme val="minor"/>
      </rPr>
      <t>j = 4</t>
    </r>
    <r>
      <rPr>
        <b/>
        <sz val="12"/>
        <rFont val="Calibri"/>
        <charset val="134"/>
        <scheme val="minor"/>
      </rPr>
      <t xml:space="preserve"> lúc sự cố tại</t>
    </r>
    <r>
      <rPr>
        <b/>
        <sz val="12"/>
        <color rgb="FFFF0000"/>
        <rFont val="Calibri"/>
        <charset val="134"/>
        <scheme val="minor"/>
      </rPr>
      <t xml:space="preserve"> k = 1</t>
    </r>
  </si>
  <si>
    <r>
      <rPr>
        <b/>
        <sz val="12"/>
        <color theme="1"/>
        <rFont val="Calibri"/>
        <charset val="134"/>
        <scheme val="minor"/>
      </rPr>
      <t>I</t>
    </r>
    <r>
      <rPr>
        <b/>
        <sz val="12"/>
        <color rgb="FFFF0000"/>
        <rFont val="Calibri"/>
        <charset val="134"/>
        <scheme val="minor"/>
      </rPr>
      <t>34</t>
    </r>
    <r>
      <rPr>
        <b/>
        <sz val="12"/>
        <color theme="1"/>
        <rFont val="Calibri"/>
        <charset val="134"/>
        <scheme val="minor"/>
      </rPr>
      <t>(N) =</t>
    </r>
  </si>
  <si>
    <t>Ma trận cấp 5</t>
  </si>
  <si>
    <t>Cột 5</t>
  </si>
  <si>
    <t>Hàng 5</t>
  </si>
  <si>
    <t>chéo chính là điểm ngắn mạch tại phương trình Z bus</t>
  </si>
  <si>
    <t>I n sự cố k = Vn / tổng trở đường chéo chính của mỗi phần tử  (ngắn mạch vị trí nào ta thế vào vị trí đó)</t>
  </si>
  <si>
    <r>
      <rPr>
        <b/>
        <sz val="11"/>
        <color theme="1"/>
        <rFont val="Calibri"/>
        <charset val="134"/>
        <scheme val="minor"/>
      </rPr>
      <t xml:space="preserve">Dòng ngắn mạch ba pha tại nút sự cố </t>
    </r>
    <r>
      <rPr>
        <b/>
        <sz val="14"/>
        <color rgb="FFFF0000"/>
        <rFont val="Calibri"/>
        <charset val="134"/>
        <scheme val="minor"/>
      </rPr>
      <t>k = 5</t>
    </r>
  </si>
  <si>
    <r>
      <rPr>
        <b/>
        <sz val="12"/>
        <color theme="1"/>
        <rFont val="Calibri"/>
        <charset val="134"/>
        <scheme val="minor"/>
      </rPr>
      <t>I</t>
    </r>
    <r>
      <rPr>
        <b/>
        <sz val="12"/>
        <color rgb="FFFF0000"/>
        <rFont val="Calibri"/>
        <charset val="134"/>
        <scheme val="minor"/>
      </rPr>
      <t>5</t>
    </r>
    <r>
      <rPr>
        <b/>
        <sz val="12"/>
        <color theme="1"/>
        <rFont val="Calibri"/>
        <charset val="134"/>
        <scheme val="minor"/>
      </rPr>
      <t>(N) =</t>
    </r>
  </si>
  <si>
    <t>Nút sự cố 5</t>
  </si>
  <si>
    <t>V vị trí nm= Vn - (In nút sự cố k * Z ij vị trí nm)</t>
  </si>
  <si>
    <r>
      <rPr>
        <b/>
        <sz val="11"/>
        <color theme="1"/>
        <rFont val="Calibri"/>
        <charset val="134"/>
        <scheme val="minor"/>
      </rPr>
      <t xml:space="preserve">Điện áp tại nút </t>
    </r>
    <r>
      <rPr>
        <b/>
        <sz val="14"/>
        <color rgb="FFFF0000"/>
        <rFont val="Calibri"/>
        <charset val="134"/>
        <scheme val="minor"/>
      </rPr>
      <t xml:space="preserve">j = 1 </t>
    </r>
    <r>
      <rPr>
        <b/>
        <sz val="11"/>
        <rFont val="Calibri"/>
        <charset val="134"/>
        <scheme val="minor"/>
      </rPr>
      <t>lúc sự cố tại</t>
    </r>
    <r>
      <rPr>
        <b/>
        <sz val="14"/>
        <color rgb="FFFF0000"/>
        <rFont val="Calibri"/>
        <charset val="134"/>
        <scheme val="minor"/>
      </rPr>
      <t xml:space="preserve"> k = 5</t>
    </r>
  </si>
  <si>
    <r>
      <rPr>
        <b/>
        <sz val="11"/>
        <color theme="1"/>
        <rFont val="Calibri"/>
        <charset val="134"/>
        <scheme val="minor"/>
      </rPr>
      <t xml:space="preserve">Điện áp tại nút </t>
    </r>
    <r>
      <rPr>
        <b/>
        <sz val="14"/>
        <color rgb="FFFF0000"/>
        <rFont val="Calibri"/>
        <charset val="134"/>
        <scheme val="minor"/>
      </rPr>
      <t xml:space="preserve">j = 2 </t>
    </r>
    <r>
      <rPr>
        <b/>
        <sz val="11"/>
        <rFont val="Calibri"/>
        <charset val="134"/>
        <scheme val="minor"/>
      </rPr>
      <t>lúc sự cố tại</t>
    </r>
    <r>
      <rPr>
        <b/>
        <sz val="14"/>
        <color rgb="FFFF0000"/>
        <rFont val="Calibri"/>
        <charset val="134"/>
        <scheme val="minor"/>
      </rPr>
      <t xml:space="preserve"> k = 5</t>
    </r>
  </si>
  <si>
    <r>
      <rPr>
        <b/>
        <sz val="11"/>
        <color theme="1"/>
        <rFont val="Calibri"/>
        <charset val="134"/>
        <scheme val="minor"/>
      </rPr>
      <t xml:space="preserve">Điện áp tại nút </t>
    </r>
    <r>
      <rPr>
        <b/>
        <sz val="14"/>
        <color rgb="FFFF0000"/>
        <rFont val="Calibri"/>
        <charset val="134"/>
        <scheme val="minor"/>
      </rPr>
      <t xml:space="preserve">j = 3 </t>
    </r>
    <r>
      <rPr>
        <b/>
        <sz val="11"/>
        <rFont val="Calibri"/>
        <charset val="134"/>
        <scheme val="minor"/>
      </rPr>
      <t>lúc sự cố tại</t>
    </r>
    <r>
      <rPr>
        <b/>
        <sz val="14"/>
        <color rgb="FFFF0000"/>
        <rFont val="Calibri"/>
        <charset val="134"/>
        <scheme val="minor"/>
      </rPr>
      <t xml:space="preserve"> k = 5</t>
    </r>
  </si>
  <si>
    <r>
      <rPr>
        <b/>
        <sz val="11"/>
        <color theme="1"/>
        <rFont val="Calibri"/>
        <charset val="134"/>
        <scheme val="minor"/>
      </rPr>
      <t xml:space="preserve">Điện áp tại nút </t>
    </r>
    <r>
      <rPr>
        <b/>
        <sz val="14"/>
        <color rgb="FFFF0000"/>
        <rFont val="Calibri"/>
        <charset val="134"/>
        <scheme val="minor"/>
      </rPr>
      <t xml:space="preserve">j = 4 </t>
    </r>
    <r>
      <rPr>
        <b/>
        <sz val="11"/>
        <rFont val="Calibri"/>
        <charset val="134"/>
        <scheme val="minor"/>
      </rPr>
      <t>lúc sự cố tại</t>
    </r>
    <r>
      <rPr>
        <b/>
        <sz val="14"/>
        <color rgb="FFFF0000"/>
        <rFont val="Calibri"/>
        <charset val="134"/>
        <scheme val="minor"/>
      </rPr>
      <t xml:space="preserve"> k = 5</t>
    </r>
  </si>
  <si>
    <r>
      <rPr>
        <b/>
        <sz val="11"/>
        <color theme="1"/>
        <rFont val="Calibri"/>
        <charset val="134"/>
        <scheme val="minor"/>
      </rPr>
      <t xml:space="preserve">Điện áp tại nút </t>
    </r>
    <r>
      <rPr>
        <b/>
        <sz val="14"/>
        <color rgb="FFFF0000"/>
        <rFont val="Calibri"/>
        <charset val="134"/>
        <scheme val="minor"/>
      </rPr>
      <t xml:space="preserve">j = 5 </t>
    </r>
    <r>
      <rPr>
        <b/>
        <sz val="11"/>
        <rFont val="Calibri"/>
        <charset val="134"/>
        <scheme val="minor"/>
      </rPr>
      <t>lúc sự cố tại</t>
    </r>
    <r>
      <rPr>
        <b/>
        <sz val="14"/>
        <color rgb="FFFF0000"/>
        <rFont val="Calibri"/>
        <charset val="134"/>
        <scheme val="minor"/>
      </rPr>
      <t xml:space="preserve"> k = 1</t>
    </r>
  </si>
  <si>
    <r>
      <rPr>
        <b/>
        <sz val="11"/>
        <color theme="1"/>
        <rFont val="Calibri"/>
        <charset val="134"/>
        <scheme val="minor"/>
      </rPr>
      <t xml:space="preserve">Điện áp tại nút </t>
    </r>
    <r>
      <rPr>
        <b/>
        <sz val="14"/>
        <color rgb="FFFF0000"/>
        <rFont val="Calibri"/>
        <charset val="134"/>
        <scheme val="minor"/>
      </rPr>
      <t xml:space="preserve">j = 5 </t>
    </r>
    <r>
      <rPr>
        <b/>
        <sz val="11"/>
        <rFont val="Calibri"/>
        <charset val="134"/>
        <scheme val="minor"/>
      </rPr>
      <t>lúc sự cố tại</t>
    </r>
    <r>
      <rPr>
        <b/>
        <sz val="14"/>
        <color rgb="FFFF0000"/>
        <rFont val="Calibri"/>
        <charset val="134"/>
        <scheme val="minor"/>
      </rPr>
      <t xml:space="preserve"> k = 2</t>
    </r>
  </si>
  <si>
    <r>
      <rPr>
        <b/>
        <sz val="11"/>
        <color theme="1"/>
        <rFont val="Calibri"/>
        <charset val="134"/>
        <scheme val="minor"/>
      </rPr>
      <t xml:space="preserve">Điện áp tại nút </t>
    </r>
    <r>
      <rPr>
        <b/>
        <sz val="14"/>
        <color rgb="FFFF0000"/>
        <rFont val="Calibri"/>
        <charset val="134"/>
        <scheme val="minor"/>
      </rPr>
      <t xml:space="preserve">j = 5 </t>
    </r>
    <r>
      <rPr>
        <b/>
        <sz val="11"/>
        <rFont val="Calibri"/>
        <charset val="134"/>
        <scheme val="minor"/>
      </rPr>
      <t>lúc sự cố tại</t>
    </r>
    <r>
      <rPr>
        <b/>
        <sz val="14"/>
        <color rgb="FFFF0000"/>
        <rFont val="Calibri"/>
        <charset val="134"/>
        <scheme val="minor"/>
      </rPr>
      <t xml:space="preserve"> k = 3</t>
    </r>
  </si>
  <si>
    <r>
      <rPr>
        <b/>
        <sz val="11"/>
        <color theme="1"/>
        <rFont val="Calibri"/>
        <charset val="134"/>
        <scheme val="minor"/>
      </rPr>
      <t xml:space="preserve">Điện áp tại nút </t>
    </r>
    <r>
      <rPr>
        <b/>
        <sz val="14"/>
        <color rgb="FFFF0000"/>
        <rFont val="Calibri"/>
        <charset val="134"/>
        <scheme val="minor"/>
      </rPr>
      <t xml:space="preserve">j = 5 </t>
    </r>
    <r>
      <rPr>
        <b/>
        <sz val="11"/>
        <rFont val="Calibri"/>
        <charset val="134"/>
        <scheme val="minor"/>
      </rPr>
      <t>lúc sự cố tại</t>
    </r>
    <r>
      <rPr>
        <b/>
        <sz val="14"/>
        <color rgb="FFFF0000"/>
        <rFont val="Calibri"/>
        <charset val="134"/>
        <scheme val="minor"/>
      </rPr>
      <t xml:space="preserve"> k = 4</t>
    </r>
  </si>
  <si>
    <r>
      <rPr>
        <b/>
        <sz val="11"/>
        <color theme="1"/>
        <rFont val="Calibri"/>
        <charset val="134"/>
        <scheme val="minor"/>
      </rPr>
      <t xml:space="preserve">Điện áp tại nút </t>
    </r>
    <r>
      <rPr>
        <b/>
        <sz val="11"/>
        <rFont val="Calibri"/>
        <charset val="134"/>
        <scheme val="minor"/>
      </rPr>
      <t>sự cố</t>
    </r>
    <r>
      <rPr>
        <b/>
        <sz val="14"/>
        <color rgb="FFFF0000"/>
        <rFont val="Calibri"/>
        <charset val="134"/>
        <scheme val="minor"/>
      </rPr>
      <t xml:space="preserve"> k = 5</t>
    </r>
  </si>
  <si>
    <r>
      <rPr>
        <b/>
        <sz val="12"/>
        <color theme="1"/>
        <rFont val="Calibri"/>
        <charset val="134"/>
        <scheme val="minor"/>
      </rPr>
      <t>V</t>
    </r>
    <r>
      <rPr>
        <b/>
        <sz val="12"/>
        <color rgb="FFFF0000"/>
        <rFont val="Calibri"/>
        <charset val="134"/>
        <scheme val="minor"/>
      </rPr>
      <t>5</t>
    </r>
    <r>
      <rPr>
        <b/>
        <sz val="12"/>
        <color theme="1"/>
        <rFont val="Calibri"/>
        <charset val="134"/>
        <scheme val="minor"/>
      </rPr>
      <t>(N) =</t>
    </r>
  </si>
  <si>
    <t>In vị trí nhánh = V vị trí mn / Zij vị trí mn nhánh</t>
  </si>
  <si>
    <r>
      <rPr>
        <b/>
        <sz val="12"/>
        <color theme="1"/>
        <rFont val="Calibri"/>
        <charset val="134"/>
        <scheme val="minor"/>
      </rPr>
      <t xml:space="preserve">Dòng điện trên nhánh </t>
    </r>
    <r>
      <rPr>
        <b/>
        <sz val="12"/>
        <color rgb="FFFF0000"/>
        <rFont val="Calibri"/>
        <charset val="134"/>
        <scheme val="minor"/>
      </rPr>
      <t>i = 1</t>
    </r>
    <r>
      <rPr>
        <b/>
        <sz val="12"/>
        <rFont val="Calibri"/>
        <charset val="134"/>
        <scheme val="minor"/>
      </rPr>
      <t xml:space="preserve">, </t>
    </r>
    <r>
      <rPr>
        <b/>
        <sz val="12"/>
        <color rgb="FFFF0000"/>
        <rFont val="Calibri"/>
        <charset val="134"/>
        <scheme val="minor"/>
      </rPr>
      <t>j = 5</t>
    </r>
    <r>
      <rPr>
        <b/>
        <sz val="12"/>
        <rFont val="Calibri"/>
        <charset val="134"/>
        <scheme val="minor"/>
      </rPr>
      <t xml:space="preserve"> lúc sự cố tại</t>
    </r>
    <r>
      <rPr>
        <b/>
        <sz val="12"/>
        <color rgb="FFFF0000"/>
        <rFont val="Calibri"/>
        <charset val="134"/>
        <scheme val="minor"/>
      </rPr>
      <t xml:space="preserve"> k = 1</t>
    </r>
  </si>
  <si>
    <r>
      <rPr>
        <b/>
        <sz val="12"/>
        <color theme="1"/>
        <rFont val="Calibri"/>
        <charset val="134"/>
        <scheme val="minor"/>
      </rPr>
      <t>I</t>
    </r>
    <r>
      <rPr>
        <b/>
        <sz val="12"/>
        <color rgb="FFFF0000"/>
        <rFont val="Calibri"/>
        <charset val="134"/>
        <scheme val="minor"/>
      </rPr>
      <t>15</t>
    </r>
    <r>
      <rPr>
        <b/>
        <sz val="12"/>
        <color theme="1"/>
        <rFont val="Calibri"/>
        <charset val="134"/>
        <scheme val="minor"/>
      </rPr>
      <t>(N) =</t>
    </r>
  </si>
  <si>
    <r>
      <rPr>
        <b/>
        <sz val="12"/>
        <color theme="1"/>
        <rFont val="Calibri"/>
        <charset val="134"/>
        <scheme val="minor"/>
      </rPr>
      <t xml:space="preserve">Dòng điện trên nhánh </t>
    </r>
    <r>
      <rPr>
        <b/>
        <sz val="12"/>
        <color rgb="FFFF0000"/>
        <rFont val="Calibri"/>
        <charset val="134"/>
        <scheme val="minor"/>
      </rPr>
      <t>i = 2</t>
    </r>
    <r>
      <rPr>
        <b/>
        <sz val="12"/>
        <rFont val="Calibri"/>
        <charset val="134"/>
        <scheme val="minor"/>
      </rPr>
      <t xml:space="preserve">, </t>
    </r>
    <r>
      <rPr>
        <b/>
        <sz val="12"/>
        <color rgb="FFFF0000"/>
        <rFont val="Calibri"/>
        <charset val="134"/>
        <scheme val="minor"/>
      </rPr>
      <t>j = 5</t>
    </r>
    <r>
      <rPr>
        <b/>
        <sz val="12"/>
        <rFont val="Calibri"/>
        <charset val="134"/>
        <scheme val="minor"/>
      </rPr>
      <t xml:space="preserve"> lúc sự cố tại</t>
    </r>
    <r>
      <rPr>
        <b/>
        <sz val="12"/>
        <color rgb="FFFF0000"/>
        <rFont val="Calibri"/>
        <charset val="134"/>
        <scheme val="minor"/>
      </rPr>
      <t xml:space="preserve"> k = 1</t>
    </r>
  </si>
  <si>
    <r>
      <rPr>
        <b/>
        <sz val="12"/>
        <color theme="1"/>
        <rFont val="Calibri"/>
        <charset val="134"/>
        <scheme val="minor"/>
      </rPr>
      <t>I</t>
    </r>
    <r>
      <rPr>
        <b/>
        <sz val="12"/>
        <color rgb="FFFF0000"/>
        <rFont val="Calibri"/>
        <charset val="134"/>
        <scheme val="minor"/>
      </rPr>
      <t>25</t>
    </r>
    <r>
      <rPr>
        <b/>
        <sz val="12"/>
        <color theme="1"/>
        <rFont val="Calibri"/>
        <charset val="134"/>
        <scheme val="minor"/>
      </rPr>
      <t>(N) =</t>
    </r>
  </si>
  <si>
    <r>
      <rPr>
        <b/>
        <sz val="12"/>
        <color theme="1"/>
        <rFont val="Calibri"/>
        <charset val="134"/>
        <scheme val="minor"/>
      </rPr>
      <t xml:space="preserve">Dòng điện trên nhánh </t>
    </r>
    <r>
      <rPr>
        <b/>
        <sz val="12"/>
        <color rgb="FFFF0000"/>
        <rFont val="Calibri"/>
        <charset val="134"/>
        <scheme val="minor"/>
      </rPr>
      <t>i = 3</t>
    </r>
    <r>
      <rPr>
        <b/>
        <sz val="12"/>
        <rFont val="Calibri"/>
        <charset val="134"/>
        <scheme val="minor"/>
      </rPr>
      <t xml:space="preserve">, </t>
    </r>
    <r>
      <rPr>
        <b/>
        <sz val="12"/>
        <color rgb="FFFF0000"/>
        <rFont val="Calibri"/>
        <charset val="134"/>
        <scheme val="minor"/>
      </rPr>
      <t>j = 5</t>
    </r>
    <r>
      <rPr>
        <b/>
        <sz val="12"/>
        <rFont val="Calibri"/>
        <charset val="134"/>
        <scheme val="minor"/>
      </rPr>
      <t xml:space="preserve"> lúc sự cố tại</t>
    </r>
    <r>
      <rPr>
        <b/>
        <sz val="12"/>
        <color rgb="FFFF0000"/>
        <rFont val="Calibri"/>
        <charset val="134"/>
        <scheme val="minor"/>
      </rPr>
      <t xml:space="preserve"> k = 1</t>
    </r>
  </si>
  <si>
    <r>
      <rPr>
        <b/>
        <sz val="12"/>
        <color theme="1"/>
        <rFont val="Calibri"/>
        <charset val="134"/>
        <scheme val="minor"/>
      </rPr>
      <t>I</t>
    </r>
    <r>
      <rPr>
        <b/>
        <sz val="12"/>
        <color rgb="FFFF0000"/>
        <rFont val="Calibri"/>
        <charset val="134"/>
        <scheme val="minor"/>
      </rPr>
      <t>35</t>
    </r>
    <r>
      <rPr>
        <b/>
        <sz val="12"/>
        <color theme="1"/>
        <rFont val="Calibri"/>
        <charset val="134"/>
        <scheme val="minor"/>
      </rPr>
      <t>(N) =</t>
    </r>
  </si>
  <si>
    <r>
      <rPr>
        <b/>
        <sz val="12"/>
        <color theme="1"/>
        <rFont val="Calibri"/>
        <charset val="134"/>
        <scheme val="minor"/>
      </rPr>
      <t xml:space="preserve">Dòng điện trên nhánh </t>
    </r>
    <r>
      <rPr>
        <b/>
        <sz val="12"/>
        <color rgb="FFFF0000"/>
        <rFont val="Calibri"/>
        <charset val="134"/>
        <scheme val="minor"/>
      </rPr>
      <t>i = 4</t>
    </r>
    <r>
      <rPr>
        <b/>
        <sz val="12"/>
        <rFont val="Calibri"/>
        <charset val="134"/>
        <scheme val="minor"/>
      </rPr>
      <t xml:space="preserve">, </t>
    </r>
    <r>
      <rPr>
        <b/>
        <sz val="12"/>
        <color rgb="FFFF0000"/>
        <rFont val="Calibri"/>
        <charset val="134"/>
        <scheme val="minor"/>
      </rPr>
      <t>j = 5</t>
    </r>
    <r>
      <rPr>
        <b/>
        <sz val="12"/>
        <rFont val="Calibri"/>
        <charset val="134"/>
        <scheme val="minor"/>
      </rPr>
      <t xml:space="preserve"> lúc sự cố tại</t>
    </r>
    <r>
      <rPr>
        <b/>
        <sz val="12"/>
        <color rgb="FFFF0000"/>
        <rFont val="Calibri"/>
        <charset val="134"/>
        <scheme val="minor"/>
      </rPr>
      <t xml:space="preserve"> k = 1</t>
    </r>
  </si>
  <si>
    <r>
      <rPr>
        <b/>
        <sz val="12"/>
        <color theme="1"/>
        <rFont val="Calibri"/>
        <charset val="134"/>
        <scheme val="minor"/>
      </rPr>
      <t>I</t>
    </r>
    <r>
      <rPr>
        <b/>
        <sz val="12"/>
        <color rgb="FFFF0000"/>
        <rFont val="Calibri"/>
        <charset val="134"/>
        <scheme val="minor"/>
      </rPr>
      <t>45</t>
    </r>
    <r>
      <rPr>
        <b/>
        <sz val="12"/>
        <color theme="1"/>
        <rFont val="Calibri"/>
        <charset val="134"/>
        <scheme val="minor"/>
      </rPr>
      <t>(N) =</t>
    </r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</si>
</sst>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00"/>
    <numFmt numFmtId="179" formatCode="0.000"/>
  </numFmts>
  <fonts count="33">
    <font>
      <sz val="11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color rgb="FF00B0F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color rgb="FFFF0000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1"/>
      <name val="Calibri"/>
      <charset val="134"/>
      <scheme val="minor"/>
    </font>
    <font>
      <b/>
      <sz val="14"/>
      <color rgb="FFFF0000"/>
      <name val="Calibri"/>
      <charset val="134"/>
      <scheme val="minor"/>
    </font>
    <font>
      <b/>
      <sz val="11"/>
      <name val="Calibri"/>
      <charset val="134"/>
      <scheme val="minor"/>
    </font>
    <font>
      <b/>
      <sz val="12"/>
      <name val="Calibri"/>
      <charset val="134"/>
      <scheme val="minor"/>
    </font>
  </fonts>
  <fills count="47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6" borderId="1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7" borderId="17" applyNumberFormat="0" applyAlignment="0" applyProtection="0">
      <alignment vertical="center"/>
    </xf>
    <xf numFmtId="0" fontId="19" fillId="18" borderId="18" applyNumberFormat="0" applyAlignment="0" applyProtection="0">
      <alignment vertical="center"/>
    </xf>
    <xf numFmtId="0" fontId="20" fillId="18" borderId="17" applyNumberFormat="0" applyAlignment="0" applyProtection="0">
      <alignment vertical="center"/>
    </xf>
    <xf numFmtId="0" fontId="21" fillId="19" borderId="19" applyNumberFormat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</cellStyleXfs>
  <cellXfs count="7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vertical="center" wrapText="1"/>
    </xf>
    <xf numFmtId="0" fontId="0" fillId="4" borderId="4" xfId="0" applyFill="1" applyBorder="1"/>
    <xf numFmtId="0" fontId="0" fillId="4" borderId="3" xfId="0" applyFill="1" applyBorder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0" fillId="4" borderId="3" xfId="0" applyFill="1" applyBorder="1"/>
    <xf numFmtId="178" fontId="3" fillId="5" borderId="3" xfId="0" applyNumberFormat="1" applyFont="1" applyFill="1" applyBorder="1"/>
    <xf numFmtId="178" fontId="3" fillId="6" borderId="3" xfId="0" applyNumberFormat="1" applyFont="1" applyFill="1" applyBorder="1"/>
    <xf numFmtId="178" fontId="3" fillId="0" borderId="3" xfId="0" applyNumberFormat="1" applyFont="1" applyBorder="1"/>
    <xf numFmtId="0" fontId="1" fillId="0" borderId="0" xfId="0" applyFont="1"/>
    <xf numFmtId="178" fontId="4" fillId="7" borderId="3" xfId="0" applyNumberFormat="1" applyFont="1" applyFill="1" applyBorder="1"/>
    <xf numFmtId="178" fontId="3" fillId="7" borderId="3" xfId="0" applyNumberFormat="1" applyFont="1" applyFill="1" applyBorder="1"/>
    <xf numFmtId="0" fontId="5" fillId="8" borderId="5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/>
    </xf>
    <xf numFmtId="0" fontId="5" fillId="8" borderId="6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179" fontId="3" fillId="7" borderId="3" xfId="0" applyNumberFormat="1" applyFont="1" applyFill="1" applyBorder="1" applyAlignment="1">
      <alignment horizontal="center"/>
    </xf>
    <xf numFmtId="0" fontId="5" fillId="8" borderId="7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179" fontId="0" fillId="8" borderId="3" xfId="0" applyNumberFormat="1" applyFill="1" applyBorder="1"/>
    <xf numFmtId="0" fontId="2" fillId="0" borderId="0" xfId="0" applyFont="1"/>
    <xf numFmtId="0" fontId="6" fillId="10" borderId="1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horizontal="center" vertical="center"/>
    </xf>
    <xf numFmtId="179" fontId="3" fillId="7" borderId="3" xfId="0" applyNumberFormat="1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2" fontId="3" fillId="0" borderId="3" xfId="0" applyNumberFormat="1" applyFont="1" applyBorder="1" applyAlignment="1">
      <alignment horizontal="center" vertical="center"/>
    </xf>
    <xf numFmtId="179" fontId="3" fillId="8" borderId="3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0" fontId="2" fillId="13" borderId="3" xfId="0" applyFont="1" applyFill="1" applyBorder="1" applyAlignment="1">
      <alignment horizontal="center" vertical="center"/>
    </xf>
    <xf numFmtId="0" fontId="3" fillId="12" borderId="3" xfId="0" applyFont="1" applyFill="1" applyBorder="1" applyAlignment="1">
      <alignment horizontal="center" vertical="center"/>
    </xf>
    <xf numFmtId="0" fontId="3" fillId="13" borderId="3" xfId="0" applyFont="1" applyFill="1" applyBorder="1" applyAlignment="1">
      <alignment horizontal="center" vertical="center"/>
    </xf>
    <xf numFmtId="0" fontId="2" fillId="14" borderId="3" xfId="0" applyFont="1" applyFill="1" applyBorder="1" applyAlignment="1">
      <alignment horizontal="center" vertical="center"/>
    </xf>
    <xf numFmtId="0" fontId="3" fillId="14" borderId="3" xfId="0" applyFont="1" applyFill="1" applyBorder="1" applyAlignment="1">
      <alignment horizontal="center" vertical="center"/>
    </xf>
    <xf numFmtId="0" fontId="2" fillId="15" borderId="3" xfId="0" applyFont="1" applyFill="1" applyBorder="1" applyAlignment="1">
      <alignment horizontal="center" vertical="center"/>
    </xf>
    <xf numFmtId="0" fontId="3" fillId="15" borderId="3" xfId="0" applyFont="1" applyFill="1" applyBorder="1" applyAlignment="1">
      <alignment horizontal="center" vertical="center"/>
    </xf>
    <xf numFmtId="0" fontId="2" fillId="15" borderId="8" xfId="0" applyFont="1" applyFill="1" applyBorder="1" applyAlignment="1">
      <alignment horizontal="center" vertical="center"/>
    </xf>
    <xf numFmtId="0" fontId="2" fillId="15" borderId="9" xfId="0" applyFont="1" applyFill="1" applyBorder="1" applyAlignment="1">
      <alignment horizontal="center" vertical="center"/>
    </xf>
    <xf numFmtId="0" fontId="2" fillId="15" borderId="10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/>
    </xf>
    <xf numFmtId="179" fontId="3" fillId="5" borderId="3" xfId="0" applyNumberFormat="1" applyFont="1" applyFill="1" applyBorder="1"/>
    <xf numFmtId="179" fontId="3" fillId="6" borderId="3" xfId="0" applyNumberFormat="1" applyFont="1" applyFill="1" applyBorder="1"/>
    <xf numFmtId="179" fontId="3" fillId="0" borderId="3" xfId="0" applyNumberFormat="1" applyFont="1" applyBorder="1"/>
    <xf numFmtId="179" fontId="3" fillId="7" borderId="3" xfId="0" applyNumberFormat="1" applyFont="1" applyFill="1" applyBorder="1"/>
    <xf numFmtId="0" fontId="6" fillId="10" borderId="3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0" fillId="4" borderId="7" xfId="0" applyFill="1" applyBorder="1"/>
    <xf numFmtId="0" fontId="0" fillId="4" borderId="7" xfId="0" applyFill="1" applyBorder="1" applyAlignment="1">
      <alignment horizontal="center"/>
    </xf>
    <xf numFmtId="2" fontId="3" fillId="5" borderId="3" xfId="0" applyNumberFormat="1" applyFont="1" applyFill="1" applyBorder="1"/>
    <xf numFmtId="2" fontId="3" fillId="6" borderId="3" xfId="0" applyNumberFormat="1" applyFont="1" applyFill="1" applyBorder="1"/>
    <xf numFmtId="179" fontId="7" fillId="5" borderId="3" xfId="0" applyNumberFormat="1" applyFont="1" applyFill="1" applyBorder="1"/>
    <xf numFmtId="179" fontId="7" fillId="0" borderId="3" xfId="0" applyNumberFormat="1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6" fillId="10" borderId="8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2" fontId="3" fillId="0" borderId="3" xfId="0" applyNumberFormat="1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6" fillId="10" borderId="10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V64"/>
  <sheetViews>
    <sheetView tabSelected="1" topLeftCell="A33" workbookViewId="0">
      <selection activeCell="F7" sqref="F7"/>
    </sheetView>
  </sheetViews>
  <sheetFormatPr defaultColWidth="9" defaultRowHeight="14.4"/>
  <cols>
    <col min="1" max="1" width="19" customWidth="1"/>
    <col min="2" max="2" width="11.5555555555556" customWidth="1"/>
    <col min="3" max="3" width="10.3333333333333" customWidth="1"/>
    <col min="4" max="6" width="8.55555555555556" customWidth="1"/>
    <col min="7" max="7" width="4.44444444444444" customWidth="1"/>
    <col min="8" max="8" width="17.8888888888889" customWidth="1"/>
    <col min="9" max="9" width="11.5555555555556" customWidth="1"/>
    <col min="11" max="12" width="8" customWidth="1"/>
    <col min="13" max="13" width="9.11111111111111" customWidth="1"/>
    <col min="14" max="14" width="5.55555555555556" customWidth="1"/>
    <col min="15" max="15" width="17.8888888888889" customWidth="1"/>
    <col min="16" max="16" width="11.5555555555556" customWidth="1"/>
    <col min="18" max="20" width="8" customWidth="1"/>
  </cols>
  <sheetData>
    <row r="2" ht="23.4" spans="1:20">
      <c r="A2" s="48" t="s">
        <v>0</v>
      </c>
      <c r="B2" s="48"/>
      <c r="C2" s="48"/>
      <c r="D2" s="48"/>
      <c r="E2" s="48"/>
      <c r="F2" s="48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r="3" ht="18.75" customHeight="1" spans="1:20">
      <c r="A3" s="54" t="s">
        <v>1</v>
      </c>
      <c r="B3" s="54" t="s">
        <v>2</v>
      </c>
      <c r="C3" s="55"/>
      <c r="D3" s="56" t="s">
        <v>3</v>
      </c>
      <c r="E3" s="56" t="s">
        <v>4</v>
      </c>
      <c r="F3" s="56" t="s">
        <v>5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4" ht="18.75" customHeight="1" spans="1:20">
      <c r="A4" s="6"/>
      <c r="B4" s="6"/>
      <c r="C4" s="7" t="s">
        <v>6</v>
      </c>
      <c r="D4" s="57">
        <v>-28.7</v>
      </c>
      <c r="E4" s="58">
        <v>12.5</v>
      </c>
      <c r="F4" s="57">
        <v>12.5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</row>
    <row r="5" ht="18.75" customHeight="1" spans="1:20">
      <c r="A5" s="6"/>
      <c r="B5" s="6"/>
      <c r="C5" s="7" t="s">
        <v>7</v>
      </c>
      <c r="D5" s="58">
        <v>12.5</v>
      </c>
      <c r="E5" s="57">
        <v>-31.94</v>
      </c>
      <c r="F5" s="58">
        <v>11.11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ht="18.75" customHeight="1" spans="1:20">
      <c r="A6" s="6"/>
      <c r="B6" s="6"/>
      <c r="C6" s="7" t="s">
        <v>8</v>
      </c>
      <c r="D6" s="57">
        <v>12.5</v>
      </c>
      <c r="E6" s="58">
        <v>11.11</v>
      </c>
      <c r="F6" s="57">
        <v>-31.94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ht="18.75" customHeight="1" spans="8:20"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ht="18.75" customHeight="1" spans="1:20">
      <c r="A8" s="3" t="s">
        <v>9</v>
      </c>
      <c r="B8" s="3" t="s">
        <v>10</v>
      </c>
      <c r="C8" s="7"/>
      <c r="D8" s="5" t="s">
        <v>3</v>
      </c>
      <c r="E8" s="5" t="s">
        <v>4</v>
      </c>
      <c r="F8" s="5" t="s">
        <v>5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ht="18.75" customHeight="1" spans="1:20">
      <c r="A9" s="6"/>
      <c r="B9" s="6"/>
      <c r="C9" s="7" t="s">
        <v>6</v>
      </c>
      <c r="D9" s="59">
        <f t="array" ref="D9:F11">(-1)*MINVERSE($D$4:$F$6)</f>
        <v>0.0730054920598203</v>
      </c>
      <c r="E9" s="60">
        <v>0.0438103048846737</v>
      </c>
      <c r="F9" s="59">
        <v>0.0438103048846738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ht="18.75" customHeight="1" spans="1:20">
      <c r="A10" s="6"/>
      <c r="B10" s="6"/>
      <c r="C10" s="7" t="s">
        <v>7</v>
      </c>
      <c r="D10" s="60">
        <v>0.0438103048846737</v>
      </c>
      <c r="E10" s="59">
        <v>0.0619086318659098</v>
      </c>
      <c r="F10" s="60">
        <v>0.0386798281493012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ht="18.75" customHeight="1" spans="1:20">
      <c r="A11" s="6"/>
      <c r="B11" s="6"/>
      <c r="C11" s="7" t="s">
        <v>8</v>
      </c>
      <c r="D11" s="59">
        <v>0.0438103048846737</v>
      </c>
      <c r="E11" s="60">
        <v>0.0386798281493012</v>
      </c>
      <c r="F11" s="59">
        <v>0.0619086318659098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3" ht="18.75" customHeight="1" spans="1:9">
      <c r="A13" s="14" t="s">
        <v>11</v>
      </c>
      <c r="B13" s="15" t="s">
        <v>12</v>
      </c>
      <c r="C13" s="15"/>
      <c r="D13" s="15"/>
      <c r="E13" s="15"/>
      <c r="F13" s="15"/>
      <c r="G13" s="15"/>
      <c r="H13" s="15"/>
      <c r="I13" s="21" t="s">
        <v>13</v>
      </c>
    </row>
    <row r="14" ht="15.6" spans="1:9">
      <c r="A14" s="16"/>
      <c r="B14" s="17" t="s">
        <v>14</v>
      </c>
      <c r="C14" s="17"/>
      <c r="D14" s="18" t="str">
        <f>COMPLEX(0,(-1)*(1/($D$9+$A$20)),"j")</f>
        <v>-4.29174433254675j</v>
      </c>
      <c r="E14" s="18"/>
      <c r="F14" s="18"/>
      <c r="G14" s="18"/>
      <c r="H14" s="18"/>
      <c r="I14" s="21"/>
    </row>
    <row r="15" ht="18" spans="1:9">
      <c r="A15" s="16"/>
      <c r="B15" s="15" t="s">
        <v>15</v>
      </c>
      <c r="C15" s="15"/>
      <c r="D15" s="15"/>
      <c r="E15" s="15"/>
      <c r="F15" s="15"/>
      <c r="G15" s="15"/>
      <c r="H15" s="15"/>
      <c r="I15" s="21"/>
    </row>
    <row r="16" ht="15.6" spans="1:9">
      <c r="A16" s="16"/>
      <c r="B16" s="17" t="s">
        <v>16</v>
      </c>
      <c r="C16" s="17"/>
      <c r="D16" s="18" t="str">
        <f>COMPLEX(0,(-1)*(1/($E$10+$A$20)),"j")</f>
        <v>-4.50635917851208j</v>
      </c>
      <c r="E16" s="18"/>
      <c r="F16" s="18"/>
      <c r="G16" s="18"/>
      <c r="H16" s="18"/>
      <c r="I16" s="21"/>
    </row>
    <row r="17" ht="18" spans="1:9">
      <c r="A17" s="19"/>
      <c r="B17" s="15" t="s">
        <v>17</v>
      </c>
      <c r="C17" s="15"/>
      <c r="D17" s="15"/>
      <c r="E17" s="15"/>
      <c r="F17" s="15"/>
      <c r="G17" s="15"/>
      <c r="H17" s="15"/>
      <c r="I17" s="21"/>
    </row>
    <row r="18" ht="15.6" spans="1:9">
      <c r="A18" s="20" t="s">
        <v>18</v>
      </c>
      <c r="B18" s="17" t="s">
        <v>19</v>
      </c>
      <c r="C18" s="17"/>
      <c r="D18" s="18" t="str">
        <f>COMPLEX(0,(-1)*(1/($F$11+$A$20)),"j")</f>
        <v>-4.50635917851208j</v>
      </c>
      <c r="E18" s="18"/>
      <c r="F18" s="18"/>
      <c r="G18" s="18"/>
      <c r="H18" s="18"/>
      <c r="I18" s="21"/>
    </row>
    <row r="19" spans="1:9">
      <c r="A19" s="21"/>
      <c r="B19" s="61"/>
      <c r="C19" s="62"/>
      <c r="D19" s="62"/>
      <c r="E19" s="62"/>
      <c r="F19" s="62"/>
      <c r="G19" s="62"/>
      <c r="H19" s="62"/>
      <c r="I19" s="23"/>
    </row>
    <row r="20" ht="15.75" customHeight="1" spans="1:9">
      <c r="A20" s="22">
        <v>0.16</v>
      </c>
      <c r="B20" s="63"/>
      <c r="C20" s="23"/>
      <c r="D20" s="23"/>
      <c r="E20" s="23"/>
      <c r="F20" s="23"/>
      <c r="G20" s="23"/>
      <c r="H20" s="23"/>
      <c r="I20" s="23"/>
    </row>
    <row r="21" spans="2:9">
      <c r="B21" s="23"/>
      <c r="C21" s="23"/>
      <c r="D21" s="23"/>
      <c r="E21" s="23"/>
      <c r="F21" s="23"/>
      <c r="G21" s="23"/>
      <c r="H21" s="23"/>
      <c r="I21" s="23"/>
    </row>
    <row r="22" ht="15.75" customHeight="1" spans="2:9">
      <c r="B22" s="23"/>
      <c r="C22" s="23"/>
      <c r="D22" s="23"/>
      <c r="E22" s="23"/>
      <c r="F22" s="23"/>
      <c r="G22" s="23"/>
      <c r="H22" s="23"/>
      <c r="I22" s="23"/>
    </row>
    <row r="23" ht="30.75" customHeight="1" spans="2:22">
      <c r="B23" s="64" t="s">
        <v>20</v>
      </c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71"/>
    </row>
    <row r="24" ht="15.75" customHeight="1" spans="2:22">
      <c r="B24" s="66" t="s">
        <v>21</v>
      </c>
      <c r="C24" s="67"/>
      <c r="D24" s="67"/>
      <c r="E24" s="67"/>
      <c r="F24" s="67"/>
      <c r="G24" s="67"/>
      <c r="H24" s="68"/>
      <c r="I24" s="66" t="s">
        <v>22</v>
      </c>
      <c r="J24" s="67"/>
      <c r="K24" s="67"/>
      <c r="L24" s="67"/>
      <c r="M24" s="67"/>
      <c r="N24" s="67"/>
      <c r="O24" s="68"/>
      <c r="P24" s="66" t="s">
        <v>23</v>
      </c>
      <c r="Q24" s="67"/>
      <c r="R24" s="67"/>
      <c r="S24" s="67"/>
      <c r="T24" s="67"/>
      <c r="U24" s="67"/>
      <c r="V24" s="68"/>
    </row>
    <row r="25" ht="18" spans="2:22">
      <c r="B25" s="27" t="s">
        <v>24</v>
      </c>
      <c r="C25" s="27"/>
      <c r="D25" s="27"/>
      <c r="E25" s="27"/>
      <c r="F25" s="27"/>
      <c r="G25" s="27"/>
      <c r="H25" s="27"/>
      <c r="I25" s="35" t="s">
        <v>25</v>
      </c>
      <c r="J25" s="35"/>
      <c r="K25" s="35"/>
      <c r="L25" s="35"/>
      <c r="M25" s="35"/>
      <c r="N25" s="35"/>
      <c r="O25" s="35"/>
      <c r="P25" s="36" t="s">
        <v>26</v>
      </c>
      <c r="Q25" s="36"/>
      <c r="R25" s="36"/>
      <c r="S25" s="36"/>
      <c r="T25" s="36"/>
      <c r="U25" s="36"/>
      <c r="V25" s="36"/>
    </row>
    <row r="26" ht="15.6" spans="2:22">
      <c r="B26" s="28" t="s">
        <v>27</v>
      </c>
      <c r="C26" s="28"/>
      <c r="D26" s="29">
        <f>1-IMPRODUCT(COMPLEX(0,$D$9,"j"),$D$14)</f>
        <v>0.686679093207479</v>
      </c>
      <c r="E26" s="30"/>
      <c r="F26" s="30"/>
      <c r="G26" s="30"/>
      <c r="H26" s="30"/>
      <c r="I26" s="37" t="s">
        <v>27</v>
      </c>
      <c r="J26" s="37"/>
      <c r="K26" s="29">
        <f>1-IMPRODUCT(COMPLEX(0,$E$9,"j"),$D$16)</f>
        <v>0.802575030469538</v>
      </c>
      <c r="L26" s="30"/>
      <c r="M26" s="30"/>
      <c r="N26" s="30"/>
      <c r="O26" s="30"/>
      <c r="P26" s="38" t="s">
        <v>27</v>
      </c>
      <c r="Q26" s="38"/>
      <c r="R26" s="29">
        <f>1-IMPRODUCT(COMPLEX(0,$F$9,"j"),$D$18)</f>
        <v>0.802575030469538</v>
      </c>
      <c r="S26" s="30"/>
      <c r="T26" s="30"/>
      <c r="U26" s="30"/>
      <c r="V26" s="30"/>
    </row>
    <row r="27" ht="18" spans="2:22">
      <c r="B27" s="27" t="s">
        <v>28</v>
      </c>
      <c r="C27" s="27"/>
      <c r="D27" s="27"/>
      <c r="E27" s="27"/>
      <c r="F27" s="27"/>
      <c r="G27" s="27"/>
      <c r="H27" s="27"/>
      <c r="I27" s="35" t="s">
        <v>29</v>
      </c>
      <c r="J27" s="35"/>
      <c r="K27" s="35"/>
      <c r="L27" s="35"/>
      <c r="M27" s="35"/>
      <c r="N27" s="35"/>
      <c r="O27" s="35"/>
      <c r="P27" s="36" t="s">
        <v>30</v>
      </c>
      <c r="Q27" s="36"/>
      <c r="R27" s="36"/>
      <c r="S27" s="36"/>
      <c r="T27" s="36"/>
      <c r="U27" s="36"/>
      <c r="V27" s="36"/>
    </row>
    <row r="28" ht="15.6" spans="2:22">
      <c r="B28" s="28" t="s">
        <v>31</v>
      </c>
      <c r="C28" s="28"/>
      <c r="D28" s="29">
        <f>1-IMPRODUCT(COMPLEX(0,$D$10,"j"),$D$14)</f>
        <v>0.811977372304056</v>
      </c>
      <c r="E28" s="30"/>
      <c r="F28" s="30"/>
      <c r="G28" s="30"/>
      <c r="H28" s="30"/>
      <c r="I28" s="37" t="s">
        <v>31</v>
      </c>
      <c r="J28" s="37"/>
      <c r="K28" s="29">
        <f>1-IMPRODUCT(COMPLEX(0,$E$10,"j"),$D$16)</f>
        <v>0.721017468561932</v>
      </c>
      <c r="L28" s="30"/>
      <c r="M28" s="30"/>
      <c r="N28" s="30"/>
      <c r="O28" s="30"/>
      <c r="P28" s="38" t="s">
        <v>31</v>
      </c>
      <c r="Q28" s="38"/>
      <c r="R28" s="29">
        <f>1-IMPRODUCT(COMPLEX(0,$F$10,"j"),$D$18)</f>
        <v>0.825694801396127</v>
      </c>
      <c r="S28" s="30"/>
      <c r="T28" s="30"/>
      <c r="U28" s="30"/>
      <c r="V28" s="30"/>
    </row>
    <row r="29" ht="18" spans="2:22">
      <c r="B29" s="27" t="s">
        <v>32</v>
      </c>
      <c r="C29" s="27"/>
      <c r="D29" s="27"/>
      <c r="E29" s="27"/>
      <c r="F29" s="27"/>
      <c r="G29" s="27"/>
      <c r="H29" s="27"/>
      <c r="I29" s="35" t="s">
        <v>33</v>
      </c>
      <c r="J29" s="35"/>
      <c r="K29" s="35"/>
      <c r="L29" s="35"/>
      <c r="M29" s="35"/>
      <c r="N29" s="35"/>
      <c r="O29" s="35"/>
      <c r="P29" s="36" t="s">
        <v>34</v>
      </c>
      <c r="Q29" s="36"/>
      <c r="R29" s="36"/>
      <c r="S29" s="36"/>
      <c r="T29" s="36"/>
      <c r="U29" s="36"/>
      <c r="V29" s="36"/>
    </row>
    <row r="30" ht="15.6" spans="2:22">
      <c r="B30" s="28" t="s">
        <v>35</v>
      </c>
      <c r="C30" s="28"/>
      <c r="D30" s="29">
        <f>1-IMPRODUCT(COMPLEX(0,$D$11,"j"),$D$14)</f>
        <v>0.811977372304056</v>
      </c>
      <c r="E30" s="30"/>
      <c r="F30" s="30"/>
      <c r="G30" s="30"/>
      <c r="H30" s="30"/>
      <c r="I30" s="37" t="s">
        <v>35</v>
      </c>
      <c r="J30" s="37"/>
      <c r="K30" s="29">
        <f>1-IMPRODUCT(COMPLEX(0,$E$11,"j"),$D$16)</f>
        <v>0.825694801396127</v>
      </c>
      <c r="L30" s="30"/>
      <c r="M30" s="30"/>
      <c r="N30" s="30"/>
      <c r="O30" s="30"/>
      <c r="P30" s="38" t="s">
        <v>35</v>
      </c>
      <c r="Q30" s="38"/>
      <c r="R30" s="29">
        <f>1-IMPRODUCT(COMPLEX(0,$F$11,"j"),$D$18)</f>
        <v>0.721017468561932</v>
      </c>
      <c r="S30" s="30"/>
      <c r="T30" s="30"/>
      <c r="U30" s="30"/>
      <c r="V30" s="30"/>
    </row>
    <row r="32" ht="29.25" customHeight="1" spans="2:22">
      <c r="B32" s="64" t="s">
        <v>36</v>
      </c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71"/>
    </row>
    <row r="33" ht="15" customHeight="1" spans="2:22">
      <c r="B33" s="66" t="s">
        <v>21</v>
      </c>
      <c r="C33" s="67"/>
      <c r="D33" s="67"/>
      <c r="E33" s="67"/>
      <c r="F33" s="67"/>
      <c r="G33" s="67"/>
      <c r="H33" s="68"/>
      <c r="I33" s="66" t="s">
        <v>22</v>
      </c>
      <c r="J33" s="67"/>
      <c r="K33" s="67"/>
      <c r="L33" s="67"/>
      <c r="M33" s="67"/>
      <c r="N33" s="67"/>
      <c r="O33" s="68"/>
      <c r="P33" s="66" t="s">
        <v>23</v>
      </c>
      <c r="Q33" s="67"/>
      <c r="R33" s="67"/>
      <c r="S33" s="67"/>
      <c r="T33" s="67"/>
      <c r="U33" s="67"/>
      <c r="V33" s="68"/>
    </row>
    <row r="34" ht="18" customHeight="1" spans="1:22">
      <c r="A34" s="23"/>
      <c r="B34" s="28" t="s">
        <v>37</v>
      </c>
      <c r="C34" s="28"/>
      <c r="D34" s="28"/>
      <c r="E34" s="28"/>
      <c r="F34" s="28"/>
      <c r="G34" s="28"/>
      <c r="H34" s="28"/>
      <c r="I34" s="37" t="s">
        <v>38</v>
      </c>
      <c r="J34" s="37"/>
      <c r="K34" s="37"/>
      <c r="L34" s="37"/>
      <c r="M34" s="37"/>
      <c r="N34" s="37"/>
      <c r="O34" s="37"/>
      <c r="P34" s="38" t="s">
        <v>39</v>
      </c>
      <c r="Q34" s="38"/>
      <c r="R34" s="38"/>
      <c r="S34" s="38"/>
      <c r="T34" s="38"/>
      <c r="U34" s="38"/>
      <c r="V34" s="38"/>
    </row>
    <row r="35" ht="18" customHeight="1" spans="1:22">
      <c r="A35" s="31"/>
      <c r="B35" s="69" t="s">
        <v>40</v>
      </c>
      <c r="C35" s="69"/>
      <c r="D35" s="69"/>
      <c r="E35" s="69"/>
      <c r="F35" s="69"/>
      <c r="G35" s="70"/>
      <c r="H35" s="33">
        <v>0.8</v>
      </c>
      <c r="I35" s="32" t="s">
        <v>40</v>
      </c>
      <c r="J35" s="32"/>
      <c r="K35" s="32"/>
      <c r="L35" s="32"/>
      <c r="M35" s="32"/>
      <c r="N35" s="32"/>
      <c r="O35" s="33">
        <v>0.8</v>
      </c>
      <c r="P35" s="32" t="s">
        <v>40</v>
      </c>
      <c r="Q35" s="32"/>
      <c r="R35" s="32"/>
      <c r="S35" s="32"/>
      <c r="T35" s="32"/>
      <c r="U35" s="32"/>
      <c r="V35" s="33">
        <v>0.8</v>
      </c>
    </row>
    <row r="36" ht="18" customHeight="1" spans="1:22">
      <c r="A36" s="31"/>
      <c r="B36" s="28" t="s">
        <v>41</v>
      </c>
      <c r="C36" s="28"/>
      <c r="D36" s="30" t="str">
        <f>COMPLEX(0,(-1)*(($D$26-$D$28)/($H$35)),"j")</f>
        <v>0.156622848870721j</v>
      </c>
      <c r="E36" s="30"/>
      <c r="F36" s="30"/>
      <c r="G36" s="30"/>
      <c r="H36" s="30"/>
      <c r="I36" s="37" t="s">
        <v>41</v>
      </c>
      <c r="J36" s="37"/>
      <c r="K36" s="30" t="str">
        <f>COMPLEX(0,(-1)*(($K$26-$K$28)/($O$35)),"j")</f>
        <v>-0.101946952384508j</v>
      </c>
      <c r="L36" s="30"/>
      <c r="M36" s="30"/>
      <c r="N36" s="30"/>
      <c r="O36" s="30"/>
      <c r="P36" s="38" t="s">
        <v>41</v>
      </c>
      <c r="Q36" s="38"/>
      <c r="R36" s="30" t="str">
        <f>COMPLEX(0,(-1)*(($R$26-$R$28)/($V$35)),"j")</f>
        <v>0.0288997136582361j</v>
      </c>
      <c r="S36" s="30"/>
      <c r="T36" s="30"/>
      <c r="U36" s="30"/>
      <c r="V36" s="30"/>
    </row>
    <row r="37" ht="15.6" spans="1:22">
      <c r="A37" s="31"/>
      <c r="B37" s="28" t="s">
        <v>42</v>
      </c>
      <c r="C37" s="28"/>
      <c r="D37" s="28"/>
      <c r="E37" s="28"/>
      <c r="F37" s="28"/>
      <c r="G37" s="28"/>
      <c r="H37" s="28"/>
      <c r="I37" s="37" t="s">
        <v>43</v>
      </c>
      <c r="J37" s="37"/>
      <c r="K37" s="37"/>
      <c r="L37" s="37"/>
      <c r="M37" s="37"/>
      <c r="N37" s="37"/>
      <c r="O37" s="37"/>
      <c r="P37" s="38" t="s">
        <v>44</v>
      </c>
      <c r="Q37" s="38"/>
      <c r="R37" s="38"/>
      <c r="S37" s="38"/>
      <c r="T37" s="38"/>
      <c r="U37" s="38"/>
      <c r="V37" s="38"/>
    </row>
    <row r="38" ht="15.6" spans="2:22">
      <c r="B38" s="69" t="s">
        <v>40</v>
      </c>
      <c r="C38" s="69"/>
      <c r="D38" s="69"/>
      <c r="E38" s="69"/>
      <c r="F38" s="69"/>
      <c r="G38" s="70"/>
      <c r="H38" s="33">
        <v>0.4</v>
      </c>
      <c r="I38" s="32" t="s">
        <v>40</v>
      </c>
      <c r="J38" s="32"/>
      <c r="K38" s="32"/>
      <c r="L38" s="32"/>
      <c r="M38" s="32"/>
      <c r="N38" s="32"/>
      <c r="O38" s="33">
        <v>0.4</v>
      </c>
      <c r="P38" s="32" t="s">
        <v>40</v>
      </c>
      <c r="Q38" s="32"/>
      <c r="R38" s="32"/>
      <c r="S38" s="32"/>
      <c r="T38" s="32"/>
      <c r="U38" s="32"/>
      <c r="V38" s="33">
        <v>0.4</v>
      </c>
    </row>
    <row r="39" ht="15.6" spans="2:22">
      <c r="B39" s="28" t="s">
        <v>45</v>
      </c>
      <c r="C39" s="28"/>
      <c r="D39" s="30" t="str">
        <f>COMPLEX(0,(-1)*(($D$26-$D$30)/($H$38)),"j")</f>
        <v>0.313245697741442j</v>
      </c>
      <c r="E39" s="30"/>
      <c r="F39" s="30"/>
      <c r="G39" s="30"/>
      <c r="H39" s="30"/>
      <c r="I39" s="37" t="s">
        <v>45</v>
      </c>
      <c r="J39" s="37"/>
      <c r="K39" s="30" t="str">
        <f>COMPLEX(0,(-1)*(($K$26-$K$30)/($O$38)),"j")</f>
        <v>0.0577994273164723j</v>
      </c>
      <c r="L39" s="30"/>
      <c r="M39" s="30"/>
      <c r="N39" s="30"/>
      <c r="O39" s="30"/>
      <c r="P39" s="38" t="s">
        <v>45</v>
      </c>
      <c r="Q39" s="38"/>
      <c r="R39" s="30" t="str">
        <f>COMPLEX(0,(-1)*(($R$26-$R$30)/($V$38)),"j")</f>
        <v>-0.203893904769015j</v>
      </c>
      <c r="S39" s="30"/>
      <c r="T39" s="30"/>
      <c r="U39" s="30"/>
      <c r="V39" s="30"/>
    </row>
    <row r="40" ht="15.6" spans="2:22">
      <c r="B40" s="28" t="s">
        <v>46</v>
      </c>
      <c r="C40" s="28"/>
      <c r="D40" s="28"/>
      <c r="E40" s="28"/>
      <c r="F40" s="28"/>
      <c r="G40" s="28"/>
      <c r="H40" s="28"/>
      <c r="I40" s="37" t="s">
        <v>47</v>
      </c>
      <c r="J40" s="37"/>
      <c r="K40" s="37"/>
      <c r="L40" s="37"/>
      <c r="M40" s="37"/>
      <c r="N40" s="37"/>
      <c r="O40" s="37"/>
      <c r="P40" s="38" t="s">
        <v>48</v>
      </c>
      <c r="Q40" s="38"/>
      <c r="R40" s="38"/>
      <c r="S40" s="38"/>
      <c r="T40" s="38"/>
      <c r="U40" s="38"/>
      <c r="V40" s="38"/>
    </row>
    <row r="41" ht="15.6" spans="2:22">
      <c r="B41" s="69" t="s">
        <v>40</v>
      </c>
      <c r="C41" s="69"/>
      <c r="D41" s="69"/>
      <c r="E41" s="69"/>
      <c r="F41" s="69"/>
      <c r="G41" s="70"/>
      <c r="H41" s="33">
        <v>0.4</v>
      </c>
      <c r="I41" s="32" t="s">
        <v>40</v>
      </c>
      <c r="J41" s="32"/>
      <c r="K41" s="32"/>
      <c r="L41" s="32"/>
      <c r="M41" s="32"/>
      <c r="N41" s="32"/>
      <c r="O41" s="33">
        <v>0.4</v>
      </c>
      <c r="P41" s="32" t="s">
        <v>40</v>
      </c>
      <c r="Q41" s="32"/>
      <c r="R41" s="32"/>
      <c r="S41" s="32"/>
      <c r="T41" s="32"/>
      <c r="U41" s="32"/>
      <c r="V41" s="33">
        <v>0.4</v>
      </c>
    </row>
    <row r="42" ht="15.6" spans="2:22">
      <c r="B42" s="28" t="s">
        <v>49</v>
      </c>
      <c r="C42" s="28"/>
      <c r="D42" s="30" t="str">
        <f>COMPLEX(0,(-1)*(($D$28-$D$30)/($H$41)),"j")</f>
        <v>0</v>
      </c>
      <c r="E42" s="30"/>
      <c r="F42" s="30"/>
      <c r="G42" s="30"/>
      <c r="H42" s="30"/>
      <c r="I42" s="37" t="s">
        <v>49</v>
      </c>
      <c r="J42" s="37"/>
      <c r="K42" s="30" t="str">
        <f>COMPLEX(0,(-1)*(($K$28-$K$30)/($O$41)),"j")</f>
        <v>0.261693332085488j</v>
      </c>
      <c r="L42" s="30"/>
      <c r="M42" s="30"/>
      <c r="N42" s="30"/>
      <c r="O42" s="30"/>
      <c r="P42" s="38" t="s">
        <v>49</v>
      </c>
      <c r="Q42" s="38"/>
      <c r="R42" s="30" t="str">
        <f>COMPLEX(0,(-1)*(($R$28-$R$30)/($V$41)),"j")</f>
        <v>-0.261693332085488j</v>
      </c>
      <c r="S42" s="30"/>
      <c r="T42" s="30"/>
      <c r="U42" s="30"/>
      <c r="V42" s="30"/>
    </row>
    <row r="43" spans="8:9">
      <c r="H43" s="46"/>
      <c r="I43" s="47"/>
    </row>
    <row r="44" spans="8:9">
      <c r="H44" s="46"/>
      <c r="I44" s="47"/>
    </row>
    <row r="45" spans="8:9">
      <c r="H45" s="46"/>
      <c r="I45" s="47"/>
    </row>
    <row r="46" spans="8:9">
      <c r="H46" s="46"/>
      <c r="I46" s="47"/>
    </row>
    <row r="47" spans="8:9">
      <c r="H47" s="46"/>
      <c r="I47" s="47"/>
    </row>
    <row r="48" spans="8:9">
      <c r="H48" s="46"/>
      <c r="I48" s="47"/>
    </row>
    <row r="49" spans="8:9">
      <c r="H49" s="46"/>
      <c r="I49" s="47"/>
    </row>
    <row r="50" spans="8:9">
      <c r="H50" s="46"/>
      <c r="I50" s="47"/>
    </row>
    <row r="51" spans="8:9">
      <c r="H51" s="46"/>
      <c r="I51" s="47"/>
    </row>
    <row r="52" spans="8:9">
      <c r="H52" s="46"/>
      <c r="I52" s="47"/>
    </row>
    <row r="53" spans="8:9">
      <c r="H53" s="46"/>
      <c r="I53" s="47"/>
    </row>
    <row r="54" spans="8:9">
      <c r="H54" s="46"/>
      <c r="I54" s="47"/>
    </row>
    <row r="55" spans="8:9">
      <c r="H55" s="46"/>
      <c r="I55" s="47"/>
    </row>
    <row r="56" spans="8:9">
      <c r="H56" s="46"/>
      <c r="I56" s="47"/>
    </row>
    <row r="57" spans="8:9">
      <c r="H57" s="46"/>
      <c r="I57" s="47"/>
    </row>
    <row r="58" spans="8:9">
      <c r="H58" s="46"/>
      <c r="I58" s="47"/>
    </row>
    <row r="59" spans="8:9">
      <c r="H59" s="46"/>
      <c r="I59" s="47"/>
    </row>
    <row r="60" spans="8:9">
      <c r="H60" s="46"/>
      <c r="I60" s="47"/>
    </row>
    <row r="61" spans="8:9">
      <c r="H61" s="46"/>
      <c r="I61" s="47"/>
    </row>
    <row r="62" spans="8:9">
      <c r="H62" s="46"/>
      <c r="I62" s="47"/>
    </row>
    <row r="63" spans="8:9">
      <c r="H63" s="46"/>
      <c r="I63" s="47"/>
    </row>
    <row r="64" spans="8:9">
      <c r="H64" s="46"/>
      <c r="I64" s="47"/>
    </row>
  </sheetData>
  <mergeCells count="85">
    <mergeCell ref="A2:F2"/>
    <mergeCell ref="B13:H13"/>
    <mergeCell ref="B14:C14"/>
    <mergeCell ref="D14:H14"/>
    <mergeCell ref="B15:H15"/>
    <mergeCell ref="B16:C16"/>
    <mergeCell ref="D16:H16"/>
    <mergeCell ref="B17:H17"/>
    <mergeCell ref="B18:C18"/>
    <mergeCell ref="D18:H18"/>
    <mergeCell ref="B23:V23"/>
    <mergeCell ref="B24:H24"/>
    <mergeCell ref="I24:O24"/>
    <mergeCell ref="P24:V24"/>
    <mergeCell ref="B25:H25"/>
    <mergeCell ref="I25:O25"/>
    <mergeCell ref="P25:V25"/>
    <mergeCell ref="B26:C26"/>
    <mergeCell ref="D26:H26"/>
    <mergeCell ref="I26:J26"/>
    <mergeCell ref="K26:O26"/>
    <mergeCell ref="P26:Q26"/>
    <mergeCell ref="R26:V26"/>
    <mergeCell ref="B27:H27"/>
    <mergeCell ref="I27:O27"/>
    <mergeCell ref="P27:V27"/>
    <mergeCell ref="B28:C28"/>
    <mergeCell ref="D28:H28"/>
    <mergeCell ref="I28:J28"/>
    <mergeCell ref="K28:O28"/>
    <mergeCell ref="P28:Q28"/>
    <mergeCell ref="R28:V28"/>
    <mergeCell ref="B29:H29"/>
    <mergeCell ref="I29:O29"/>
    <mergeCell ref="P29:V29"/>
    <mergeCell ref="B30:C30"/>
    <mergeCell ref="D30:H30"/>
    <mergeCell ref="I30:J30"/>
    <mergeCell ref="K30:O30"/>
    <mergeCell ref="P30:Q30"/>
    <mergeCell ref="R30:V30"/>
    <mergeCell ref="B32:V32"/>
    <mergeCell ref="B33:H33"/>
    <mergeCell ref="I33:O33"/>
    <mergeCell ref="P33:V33"/>
    <mergeCell ref="B34:H34"/>
    <mergeCell ref="I34:O34"/>
    <mergeCell ref="P34:V34"/>
    <mergeCell ref="I35:N35"/>
    <mergeCell ref="P35:U35"/>
    <mergeCell ref="B36:C36"/>
    <mergeCell ref="D36:H36"/>
    <mergeCell ref="I36:J36"/>
    <mergeCell ref="K36:O36"/>
    <mergeCell ref="P36:Q36"/>
    <mergeCell ref="R36:V36"/>
    <mergeCell ref="B37:H37"/>
    <mergeCell ref="I37:O37"/>
    <mergeCell ref="P37:V37"/>
    <mergeCell ref="I38:N38"/>
    <mergeCell ref="P38:U38"/>
    <mergeCell ref="B39:C39"/>
    <mergeCell ref="D39:H39"/>
    <mergeCell ref="I39:J39"/>
    <mergeCell ref="K39:O39"/>
    <mergeCell ref="P39:Q39"/>
    <mergeCell ref="R39:V39"/>
    <mergeCell ref="B40:H40"/>
    <mergeCell ref="I40:O40"/>
    <mergeCell ref="P40:V40"/>
    <mergeCell ref="I41:N41"/>
    <mergeCell ref="P41:U41"/>
    <mergeCell ref="B42:C42"/>
    <mergeCell ref="D42:H42"/>
    <mergeCell ref="I42:J42"/>
    <mergeCell ref="K42:O42"/>
    <mergeCell ref="P42:Q42"/>
    <mergeCell ref="R42:V42"/>
    <mergeCell ref="A3:A6"/>
    <mergeCell ref="A8:A11"/>
    <mergeCell ref="A13:A17"/>
    <mergeCell ref="A18:A19"/>
    <mergeCell ref="B3:B6"/>
    <mergeCell ref="B8:B11"/>
    <mergeCell ref="I13:I18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C68"/>
  <sheetViews>
    <sheetView workbookViewId="0">
      <selection activeCell="D4" sqref="D4"/>
    </sheetView>
  </sheetViews>
  <sheetFormatPr defaultColWidth="9" defaultRowHeight="14.4"/>
  <cols>
    <col min="1" max="1" width="19" customWidth="1"/>
    <col min="2" max="2" width="11.5555555555556" customWidth="1"/>
    <col min="3" max="3" width="10.3333333333333" customWidth="1"/>
    <col min="4" max="7" width="9.33333333333333" customWidth="1"/>
    <col min="8" max="8" width="17.8888888888889" customWidth="1"/>
    <col min="9" max="9" width="11.5555555555556" customWidth="1"/>
    <col min="11" max="12" width="8" customWidth="1"/>
    <col min="13" max="13" width="9.11111111111111" customWidth="1"/>
    <col min="14" max="14" width="5.55555555555556" customWidth="1"/>
    <col min="15" max="15" width="17.8888888888889" customWidth="1"/>
    <col min="16" max="16" width="11.5555555555556" customWidth="1"/>
    <col min="18" max="20" width="8" customWidth="1"/>
  </cols>
  <sheetData>
    <row r="2" ht="23.4" spans="1:20">
      <c r="A2" s="48" t="s">
        <v>50</v>
      </c>
      <c r="B2" s="48"/>
      <c r="C2" s="48"/>
      <c r="D2" s="48"/>
      <c r="E2" s="48"/>
      <c r="F2" s="48"/>
      <c r="G2" s="48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r="3" ht="18.75" customHeight="1" spans="1:21">
      <c r="A3" s="3" t="s">
        <v>1</v>
      </c>
      <c r="B3" s="3" t="s">
        <v>2</v>
      </c>
      <c r="C3" s="4"/>
      <c r="D3" s="5" t="s">
        <v>3</v>
      </c>
      <c r="E3" s="5" t="s">
        <v>4</v>
      </c>
      <c r="F3" s="5" t="s">
        <v>5</v>
      </c>
      <c r="G3" s="5" t="s">
        <v>51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 ht="18.75" customHeight="1" spans="1:21">
      <c r="A4" s="6"/>
      <c r="B4" s="6"/>
      <c r="C4" s="7" t="s">
        <v>6</v>
      </c>
      <c r="D4" s="49"/>
      <c r="E4" s="50">
        <v>4</v>
      </c>
      <c r="F4" s="49">
        <v>0</v>
      </c>
      <c r="G4" s="51">
        <v>0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</row>
    <row r="5" ht="18.75" customHeight="1" spans="1:21">
      <c r="A5" s="6"/>
      <c r="B5" s="6"/>
      <c r="C5" s="7" t="s">
        <v>7</v>
      </c>
      <c r="D5" s="50">
        <v>4</v>
      </c>
      <c r="E5" s="49">
        <v>-14.5</v>
      </c>
      <c r="F5" s="51">
        <v>2.5</v>
      </c>
      <c r="G5" s="49">
        <v>8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ht="18.75" customHeight="1" spans="1:21">
      <c r="A6" s="6"/>
      <c r="B6" s="6"/>
      <c r="C6" s="7" t="s">
        <v>8</v>
      </c>
      <c r="D6" s="49">
        <v>0</v>
      </c>
      <c r="E6" s="51">
        <v>2.5</v>
      </c>
      <c r="F6" s="49">
        <v>-8.3</v>
      </c>
      <c r="G6" s="50">
        <v>5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</row>
    <row r="7" ht="18.75" customHeight="1" spans="1:21">
      <c r="A7" s="6"/>
      <c r="B7" s="6"/>
      <c r="C7" s="7" t="s">
        <v>52</v>
      </c>
      <c r="D7" s="51">
        <v>0</v>
      </c>
      <c r="E7" s="49">
        <v>8</v>
      </c>
      <c r="F7" s="50">
        <v>5</v>
      </c>
      <c r="G7" s="49">
        <v>-13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</row>
    <row r="8" ht="18.75" customHeight="1" spans="8:20"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ht="18.75" customHeight="1" spans="1:21">
      <c r="A9" s="3" t="s">
        <v>9</v>
      </c>
      <c r="B9" s="3" t="s">
        <v>10</v>
      </c>
      <c r="C9" s="4"/>
      <c r="D9" s="5" t="s">
        <v>3</v>
      </c>
      <c r="E9" s="5" t="s">
        <v>4</v>
      </c>
      <c r="F9" s="5" t="s">
        <v>5</v>
      </c>
      <c r="G9" s="5" t="s">
        <v>51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</row>
    <row r="10" ht="18.75" customHeight="1" spans="1:21">
      <c r="A10" s="6"/>
      <c r="B10" s="6"/>
      <c r="C10" s="7" t="s">
        <v>6</v>
      </c>
      <c r="D10" s="52" t="e">
        <f t="array" ref="D10:G13">(-1)*MINVERSE($D$4:$G$7)</f>
        <v>#VALUE!</v>
      </c>
      <c r="E10" s="52" t="e">
        <v>#VALUE!</v>
      </c>
      <c r="F10" s="52" t="e">
        <v>#VALUE!</v>
      </c>
      <c r="G10" s="52" t="e">
        <v>#VALUE!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</row>
    <row r="11" ht="18.75" customHeight="1" spans="1:21">
      <c r="A11" s="6"/>
      <c r="B11" s="6"/>
      <c r="C11" s="7" t="s">
        <v>7</v>
      </c>
      <c r="D11" s="52" t="e">
        <v>#VALUE!</v>
      </c>
      <c r="E11" s="52" t="e">
        <v>#VALUE!</v>
      </c>
      <c r="F11" s="52" t="e">
        <v>#VALUE!</v>
      </c>
      <c r="G11" s="52" t="e">
        <v>#VALUE!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 ht="18.75" customHeight="1" spans="1:21">
      <c r="A12" s="6"/>
      <c r="B12" s="6"/>
      <c r="C12" s="7" t="s">
        <v>8</v>
      </c>
      <c r="D12" s="52" t="e">
        <v>#VALUE!</v>
      </c>
      <c r="E12" s="52" t="e">
        <v>#VALUE!</v>
      </c>
      <c r="F12" s="52" t="e">
        <v>#VALUE!</v>
      </c>
      <c r="G12" s="52" t="e">
        <v>#VALUE!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</row>
    <row r="13" ht="18.75" customHeight="1" spans="1:21">
      <c r="A13" s="6"/>
      <c r="B13" s="6"/>
      <c r="C13" s="7" t="s">
        <v>52</v>
      </c>
      <c r="D13" s="52" t="e">
        <v>#VALUE!</v>
      </c>
      <c r="E13" s="52" t="e">
        <v>#VALUE!</v>
      </c>
      <c r="F13" s="52" t="e">
        <v>#VALUE!</v>
      </c>
      <c r="G13" s="52" t="e">
        <v>#VALUE!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5" ht="18.75" customHeight="1" spans="1:9">
      <c r="A15" s="14" t="s">
        <v>11</v>
      </c>
      <c r="B15" s="15" t="s">
        <v>12</v>
      </c>
      <c r="C15" s="15"/>
      <c r="D15" s="15"/>
      <c r="E15" s="15"/>
      <c r="F15" s="15"/>
      <c r="G15" s="15"/>
      <c r="H15" s="15"/>
      <c r="I15" s="21" t="s">
        <v>13</v>
      </c>
    </row>
    <row r="16" ht="15.6" spans="1:9">
      <c r="A16" s="16"/>
      <c r="B16" s="17" t="s">
        <v>14</v>
      </c>
      <c r="C16" s="17"/>
      <c r="D16" s="18" t="e">
        <f>COMPLEX(0,(-1)*(1/($D$10+$A$22)),"j")</f>
        <v>#VALUE!</v>
      </c>
      <c r="E16" s="18"/>
      <c r="F16" s="18"/>
      <c r="G16" s="18"/>
      <c r="H16" s="18"/>
      <c r="I16" s="21"/>
    </row>
    <row r="17" ht="18" spans="1:9">
      <c r="A17" s="16"/>
      <c r="B17" s="15" t="s">
        <v>15</v>
      </c>
      <c r="C17" s="15"/>
      <c r="D17" s="15"/>
      <c r="E17" s="15"/>
      <c r="F17" s="15"/>
      <c r="G17" s="15"/>
      <c r="H17" s="15"/>
      <c r="I17" s="21"/>
    </row>
    <row r="18" ht="15.6" spans="1:9">
      <c r="A18" s="16"/>
      <c r="B18" s="17" t="s">
        <v>16</v>
      </c>
      <c r="C18" s="17"/>
      <c r="D18" s="18" t="e">
        <f>COMPLEX(0,(-1)*(1/($E$11+$A$22)),"j")</f>
        <v>#VALUE!</v>
      </c>
      <c r="E18" s="18"/>
      <c r="F18" s="18"/>
      <c r="G18" s="18"/>
      <c r="H18" s="18"/>
      <c r="I18" s="21"/>
    </row>
    <row r="19" ht="18" spans="1:9">
      <c r="A19" s="19"/>
      <c r="B19" s="15" t="s">
        <v>17</v>
      </c>
      <c r="C19" s="15"/>
      <c r="D19" s="15"/>
      <c r="E19" s="15"/>
      <c r="F19" s="15"/>
      <c r="G19" s="15"/>
      <c r="H19" s="15"/>
      <c r="I19" s="21"/>
    </row>
    <row r="20" ht="15.6" spans="1:9">
      <c r="A20" s="20" t="s">
        <v>18</v>
      </c>
      <c r="B20" s="17" t="s">
        <v>19</v>
      </c>
      <c r="C20" s="17"/>
      <c r="D20" s="18" t="e">
        <f>COMPLEX(0,(-1)*(1/($F$12+$A$22)),"j")</f>
        <v>#VALUE!</v>
      </c>
      <c r="E20" s="18"/>
      <c r="F20" s="18"/>
      <c r="G20" s="18"/>
      <c r="H20" s="18"/>
      <c r="I20" s="21"/>
    </row>
    <row r="21" ht="18" spans="1:9">
      <c r="A21" s="21"/>
      <c r="B21" s="15" t="s">
        <v>53</v>
      </c>
      <c r="C21" s="15"/>
      <c r="D21" s="15"/>
      <c r="E21" s="15"/>
      <c r="F21" s="15"/>
      <c r="G21" s="15"/>
      <c r="H21" s="15"/>
      <c r="I21" s="21"/>
    </row>
    <row r="22" ht="15.75" customHeight="1" spans="1:9">
      <c r="A22" s="22">
        <v>0</v>
      </c>
      <c r="B22" s="17" t="s">
        <v>54</v>
      </c>
      <c r="C22" s="17"/>
      <c r="D22" s="18" t="e">
        <f>COMPLEX(0,(-1)*(1/($G$13+$A$22)),"j")</f>
        <v>#VALUE!</v>
      </c>
      <c r="E22" s="18"/>
      <c r="F22" s="18"/>
      <c r="G22" s="18"/>
      <c r="H22" s="18"/>
      <c r="I22" s="21"/>
    </row>
    <row r="23" spans="2:9">
      <c r="B23" s="23"/>
      <c r="C23" s="23"/>
      <c r="D23" s="23"/>
      <c r="E23" s="23"/>
      <c r="F23" s="23"/>
      <c r="G23" s="23"/>
      <c r="H23" s="23"/>
      <c r="I23" s="23"/>
    </row>
    <row r="24" ht="15.75" customHeight="1" spans="2:9">
      <c r="B24" s="23"/>
      <c r="C24" s="23"/>
      <c r="D24" s="23"/>
      <c r="E24" s="23"/>
      <c r="F24" s="23"/>
      <c r="G24" s="23"/>
      <c r="H24" s="23"/>
      <c r="I24" s="23"/>
    </row>
    <row r="25" ht="30.75" customHeight="1" spans="2:29">
      <c r="B25" s="53" t="s">
        <v>20</v>
      </c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</row>
    <row r="26" ht="15.75" customHeight="1" spans="2:29">
      <c r="B26" s="26" t="s">
        <v>21</v>
      </c>
      <c r="C26" s="26"/>
      <c r="D26" s="26"/>
      <c r="E26" s="26"/>
      <c r="F26" s="26"/>
      <c r="G26" s="26"/>
      <c r="H26" s="26"/>
      <c r="I26" s="26" t="s">
        <v>22</v>
      </c>
      <c r="J26" s="26"/>
      <c r="K26" s="26"/>
      <c r="L26" s="26"/>
      <c r="M26" s="26"/>
      <c r="N26" s="26"/>
      <c r="O26" s="26"/>
      <c r="P26" s="26" t="s">
        <v>23</v>
      </c>
      <c r="Q26" s="26"/>
      <c r="R26" s="26"/>
      <c r="S26" s="26"/>
      <c r="T26" s="26"/>
      <c r="U26" s="26"/>
      <c r="V26" s="26"/>
      <c r="W26" s="26" t="s">
        <v>55</v>
      </c>
      <c r="X26" s="26"/>
      <c r="Y26" s="26"/>
      <c r="Z26" s="26"/>
      <c r="AA26" s="26"/>
      <c r="AB26" s="26"/>
      <c r="AC26" s="26"/>
    </row>
    <row r="27" ht="18" spans="2:29">
      <c r="B27" s="27" t="s">
        <v>24</v>
      </c>
      <c r="C27" s="27"/>
      <c r="D27" s="27"/>
      <c r="E27" s="27"/>
      <c r="F27" s="27"/>
      <c r="G27" s="27"/>
      <c r="H27" s="27"/>
      <c r="I27" s="35" t="s">
        <v>25</v>
      </c>
      <c r="J27" s="35"/>
      <c r="K27" s="35"/>
      <c r="L27" s="35"/>
      <c r="M27" s="35"/>
      <c r="N27" s="35"/>
      <c r="O27" s="35"/>
      <c r="P27" s="36" t="s">
        <v>26</v>
      </c>
      <c r="Q27" s="36"/>
      <c r="R27" s="36"/>
      <c r="S27" s="36"/>
      <c r="T27" s="36"/>
      <c r="U27" s="36"/>
      <c r="V27" s="36"/>
      <c r="W27" s="39" t="s">
        <v>56</v>
      </c>
      <c r="X27" s="39"/>
      <c r="Y27" s="39"/>
      <c r="Z27" s="39"/>
      <c r="AA27" s="39"/>
      <c r="AB27" s="39"/>
      <c r="AC27" s="39"/>
    </row>
    <row r="28" ht="15.6" spans="2:29">
      <c r="B28" s="28" t="s">
        <v>27</v>
      </c>
      <c r="C28" s="28"/>
      <c r="D28" s="29" t="e">
        <f>1-IMPRODUCT(COMPLEX(0,$D$10,"j"),$D$16)</f>
        <v>#VALUE!</v>
      </c>
      <c r="E28" s="30"/>
      <c r="F28" s="30"/>
      <c r="G28" s="30"/>
      <c r="H28" s="30"/>
      <c r="I28" s="37" t="s">
        <v>27</v>
      </c>
      <c r="J28" s="37"/>
      <c r="K28" s="29" t="e">
        <f>1-IMPRODUCT(COMPLEX(0,$E$10,"j"),$D$18)</f>
        <v>#VALUE!</v>
      </c>
      <c r="L28" s="30"/>
      <c r="M28" s="30"/>
      <c r="N28" s="30"/>
      <c r="O28" s="30"/>
      <c r="P28" s="38" t="s">
        <v>27</v>
      </c>
      <c r="Q28" s="38"/>
      <c r="R28" s="29" t="e">
        <f>1-IMPRODUCT(COMPLEX(0,$F$10,"j"),$D$20)</f>
        <v>#VALUE!</v>
      </c>
      <c r="S28" s="30"/>
      <c r="T28" s="30"/>
      <c r="U28" s="30"/>
      <c r="V28" s="30"/>
      <c r="W28" s="40" t="s">
        <v>27</v>
      </c>
      <c r="X28" s="40"/>
      <c r="Y28" s="29" t="e">
        <f>1-IMPRODUCT(COMPLEX(0,$G$10,"j"),$D$22)</f>
        <v>#VALUE!</v>
      </c>
      <c r="Z28" s="30"/>
      <c r="AA28" s="30"/>
      <c r="AB28" s="30"/>
      <c r="AC28" s="30"/>
    </row>
    <row r="29" ht="18" spans="2:29">
      <c r="B29" s="27" t="s">
        <v>28</v>
      </c>
      <c r="C29" s="27"/>
      <c r="D29" s="27"/>
      <c r="E29" s="27"/>
      <c r="F29" s="27"/>
      <c r="G29" s="27"/>
      <c r="H29" s="27"/>
      <c r="I29" s="35" t="s">
        <v>29</v>
      </c>
      <c r="J29" s="35"/>
      <c r="K29" s="35"/>
      <c r="L29" s="35"/>
      <c r="M29" s="35"/>
      <c r="N29" s="35"/>
      <c r="O29" s="35"/>
      <c r="P29" s="36" t="s">
        <v>30</v>
      </c>
      <c r="Q29" s="36"/>
      <c r="R29" s="36"/>
      <c r="S29" s="36"/>
      <c r="T29" s="36"/>
      <c r="U29" s="36"/>
      <c r="V29" s="36"/>
      <c r="W29" s="39" t="s">
        <v>57</v>
      </c>
      <c r="X29" s="39"/>
      <c r="Y29" s="39"/>
      <c r="Z29" s="39"/>
      <c r="AA29" s="39"/>
      <c r="AB29" s="39"/>
      <c r="AC29" s="39"/>
    </row>
    <row r="30" ht="15.6" spans="2:29">
      <c r="B30" s="28" t="s">
        <v>31</v>
      </c>
      <c r="C30" s="28"/>
      <c r="D30" s="29" t="e">
        <f>1-IMPRODUCT(COMPLEX(0,$D$11,"j"),$D$16)</f>
        <v>#VALUE!</v>
      </c>
      <c r="E30" s="30"/>
      <c r="F30" s="30"/>
      <c r="G30" s="30"/>
      <c r="H30" s="30"/>
      <c r="I30" s="37" t="s">
        <v>31</v>
      </c>
      <c r="J30" s="37"/>
      <c r="K30" s="29" t="e">
        <f>1-IMPRODUCT(COMPLEX(0,$E$11,"j"),$D$18)</f>
        <v>#VALUE!</v>
      </c>
      <c r="L30" s="30"/>
      <c r="M30" s="30"/>
      <c r="N30" s="30"/>
      <c r="O30" s="30"/>
      <c r="P30" s="38" t="s">
        <v>31</v>
      </c>
      <c r="Q30" s="38"/>
      <c r="R30" s="29" t="e">
        <f>1-IMPRODUCT(COMPLEX(0,$F$11,"j"),$D$20)</f>
        <v>#VALUE!</v>
      </c>
      <c r="S30" s="30"/>
      <c r="T30" s="30"/>
      <c r="U30" s="30"/>
      <c r="V30" s="30"/>
      <c r="W30" s="40" t="s">
        <v>31</v>
      </c>
      <c r="X30" s="40"/>
      <c r="Y30" s="29" t="e">
        <f>1-IMPRODUCT(COMPLEX(0,$G$11,"j"),$D$22)</f>
        <v>#VALUE!</v>
      </c>
      <c r="Z30" s="30"/>
      <c r="AA30" s="30"/>
      <c r="AB30" s="30"/>
      <c r="AC30" s="30"/>
    </row>
    <row r="31" ht="18" spans="2:29">
      <c r="B31" s="27" t="s">
        <v>32</v>
      </c>
      <c r="C31" s="27"/>
      <c r="D31" s="27"/>
      <c r="E31" s="27"/>
      <c r="F31" s="27"/>
      <c r="G31" s="27"/>
      <c r="H31" s="27"/>
      <c r="I31" s="35" t="s">
        <v>33</v>
      </c>
      <c r="J31" s="35"/>
      <c r="K31" s="35"/>
      <c r="L31" s="35"/>
      <c r="M31" s="35"/>
      <c r="N31" s="35"/>
      <c r="O31" s="35"/>
      <c r="P31" s="36" t="s">
        <v>34</v>
      </c>
      <c r="Q31" s="36"/>
      <c r="R31" s="36"/>
      <c r="S31" s="36"/>
      <c r="T31" s="36"/>
      <c r="U31" s="36"/>
      <c r="V31" s="36"/>
      <c r="W31" s="39" t="s">
        <v>58</v>
      </c>
      <c r="X31" s="39"/>
      <c r="Y31" s="39"/>
      <c r="Z31" s="39"/>
      <c r="AA31" s="39"/>
      <c r="AB31" s="39"/>
      <c r="AC31" s="39"/>
    </row>
    <row r="32" ht="15.6" spans="2:29">
      <c r="B32" s="28" t="s">
        <v>35</v>
      </c>
      <c r="C32" s="28"/>
      <c r="D32" s="29" t="e">
        <f>1-IMPRODUCT(COMPLEX(0,$D$12,"j"),$D$16)</f>
        <v>#VALUE!</v>
      </c>
      <c r="E32" s="30"/>
      <c r="F32" s="30"/>
      <c r="G32" s="30"/>
      <c r="H32" s="30"/>
      <c r="I32" s="37" t="s">
        <v>35</v>
      </c>
      <c r="J32" s="37"/>
      <c r="K32" s="29" t="e">
        <f>1-IMPRODUCT(COMPLEX(0,$E$12,"j"),$D$18)</f>
        <v>#VALUE!</v>
      </c>
      <c r="L32" s="30"/>
      <c r="M32" s="30"/>
      <c r="N32" s="30"/>
      <c r="O32" s="30"/>
      <c r="P32" s="38" t="s">
        <v>35</v>
      </c>
      <c r="Q32" s="38"/>
      <c r="R32" s="29" t="e">
        <f>1-IMPRODUCT(COMPLEX(0,$F$12,"j"),$D$20)</f>
        <v>#VALUE!</v>
      </c>
      <c r="S32" s="30"/>
      <c r="T32" s="30"/>
      <c r="U32" s="30"/>
      <c r="V32" s="30"/>
      <c r="W32" s="40" t="s">
        <v>35</v>
      </c>
      <c r="X32" s="40"/>
      <c r="Y32" s="29" t="e">
        <f>1-IMPRODUCT(COMPLEX(0,$G$12,"j"),$D$22)</f>
        <v>#VALUE!</v>
      </c>
      <c r="Z32" s="30"/>
      <c r="AA32" s="30"/>
      <c r="AB32" s="30"/>
      <c r="AC32" s="30"/>
    </row>
    <row r="33" ht="18" spans="2:29">
      <c r="B33" s="27" t="s">
        <v>59</v>
      </c>
      <c r="C33" s="27"/>
      <c r="D33" s="27"/>
      <c r="E33" s="27"/>
      <c r="F33" s="27"/>
      <c r="G33" s="27"/>
      <c r="H33" s="27"/>
      <c r="I33" s="35" t="s">
        <v>60</v>
      </c>
      <c r="J33" s="35"/>
      <c r="K33" s="35"/>
      <c r="L33" s="35"/>
      <c r="M33" s="35"/>
      <c r="N33" s="35"/>
      <c r="O33" s="35"/>
      <c r="P33" s="36" t="s">
        <v>61</v>
      </c>
      <c r="Q33" s="36"/>
      <c r="R33" s="36"/>
      <c r="S33" s="36"/>
      <c r="T33" s="36"/>
      <c r="U33" s="36"/>
      <c r="V33" s="36"/>
      <c r="W33" s="39" t="s">
        <v>62</v>
      </c>
      <c r="X33" s="39"/>
      <c r="Y33" s="39"/>
      <c r="Z33" s="39"/>
      <c r="AA33" s="39"/>
      <c r="AB33" s="39"/>
      <c r="AC33" s="39"/>
    </row>
    <row r="34" ht="15.6" spans="2:29">
      <c r="B34" s="28" t="s">
        <v>63</v>
      </c>
      <c r="C34" s="28"/>
      <c r="D34" s="29" t="e">
        <f>1-IMPRODUCT(COMPLEX(0,$D$13,"j"),$D$16)</f>
        <v>#VALUE!</v>
      </c>
      <c r="E34" s="30"/>
      <c r="F34" s="30"/>
      <c r="G34" s="30"/>
      <c r="H34" s="30"/>
      <c r="I34" s="37" t="s">
        <v>63</v>
      </c>
      <c r="J34" s="37"/>
      <c r="K34" s="29" t="e">
        <f>1-IMPRODUCT(COMPLEX(0,$E$13,"j"),$D$18)</f>
        <v>#VALUE!</v>
      </c>
      <c r="L34" s="30"/>
      <c r="M34" s="30"/>
      <c r="N34" s="30"/>
      <c r="O34" s="30"/>
      <c r="P34" s="38" t="s">
        <v>63</v>
      </c>
      <c r="Q34" s="38"/>
      <c r="R34" s="29" t="e">
        <f>1-IMPRODUCT(COMPLEX(0,$F$13,"j"),$D$20)</f>
        <v>#VALUE!</v>
      </c>
      <c r="S34" s="30"/>
      <c r="T34" s="30"/>
      <c r="U34" s="30"/>
      <c r="V34" s="30"/>
      <c r="W34" s="40" t="s">
        <v>63</v>
      </c>
      <c r="X34" s="40"/>
      <c r="Y34" s="29" t="e">
        <f>1-IMPRODUCT(COMPLEX(0,$G$13,"j"),$D$22)</f>
        <v>#VALUE!</v>
      </c>
      <c r="Z34" s="30"/>
      <c r="AA34" s="30"/>
      <c r="AB34" s="30"/>
      <c r="AC34" s="30"/>
    </row>
    <row r="36" ht="30.75" customHeight="1" spans="2:29">
      <c r="B36" s="53" t="s">
        <v>36</v>
      </c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</row>
    <row r="37" ht="15" customHeight="1" spans="2:29">
      <c r="B37" s="26" t="s">
        <v>21</v>
      </c>
      <c r="C37" s="26"/>
      <c r="D37" s="26"/>
      <c r="E37" s="26"/>
      <c r="F37" s="26"/>
      <c r="G37" s="26"/>
      <c r="H37" s="26"/>
      <c r="I37" s="26" t="s">
        <v>22</v>
      </c>
      <c r="J37" s="26"/>
      <c r="K37" s="26"/>
      <c r="L37" s="26"/>
      <c r="M37" s="26"/>
      <c r="N37" s="26"/>
      <c r="O37" s="26"/>
      <c r="P37" s="26" t="s">
        <v>23</v>
      </c>
      <c r="Q37" s="26"/>
      <c r="R37" s="26"/>
      <c r="S37" s="26"/>
      <c r="T37" s="26"/>
      <c r="U37" s="26"/>
      <c r="V37" s="26"/>
      <c r="W37" s="26" t="s">
        <v>55</v>
      </c>
      <c r="X37" s="26"/>
      <c r="Y37" s="26"/>
      <c r="Z37" s="26"/>
      <c r="AA37" s="26"/>
      <c r="AB37" s="26"/>
      <c r="AC37" s="26"/>
    </row>
    <row r="38" ht="18" customHeight="1" spans="1:29">
      <c r="A38" s="23"/>
      <c r="B38" s="28" t="s">
        <v>37</v>
      </c>
      <c r="C38" s="28"/>
      <c r="D38" s="28"/>
      <c r="E38" s="28"/>
      <c r="F38" s="28"/>
      <c r="G38" s="28"/>
      <c r="H38" s="28"/>
      <c r="I38" s="37" t="s">
        <v>37</v>
      </c>
      <c r="J38" s="37"/>
      <c r="K38" s="37"/>
      <c r="L38" s="37"/>
      <c r="M38" s="37"/>
      <c r="N38" s="37"/>
      <c r="O38" s="37"/>
      <c r="P38" s="38" t="s">
        <v>37</v>
      </c>
      <c r="Q38" s="38"/>
      <c r="R38" s="38"/>
      <c r="S38" s="38"/>
      <c r="T38" s="38"/>
      <c r="U38" s="38"/>
      <c r="V38" s="38"/>
      <c r="W38" s="40" t="s">
        <v>37</v>
      </c>
      <c r="X38" s="40"/>
      <c r="Y38" s="40"/>
      <c r="Z38" s="40"/>
      <c r="AA38" s="40"/>
      <c r="AB38" s="40"/>
      <c r="AC38" s="40"/>
    </row>
    <row r="39" ht="18" customHeight="1" spans="1:29">
      <c r="A39" s="31"/>
      <c r="B39" s="32" t="s">
        <v>40</v>
      </c>
      <c r="C39" s="32"/>
      <c r="D39" s="32"/>
      <c r="E39" s="32"/>
      <c r="F39" s="32"/>
      <c r="G39" s="32"/>
      <c r="H39" s="33">
        <v>0.125</v>
      </c>
      <c r="I39" s="32" t="s">
        <v>40</v>
      </c>
      <c r="J39" s="32"/>
      <c r="K39" s="32"/>
      <c r="L39" s="32"/>
      <c r="M39" s="32"/>
      <c r="N39" s="32"/>
      <c r="O39" s="33">
        <v>0</v>
      </c>
      <c r="P39" s="32" t="s">
        <v>40</v>
      </c>
      <c r="Q39" s="32"/>
      <c r="R39" s="32"/>
      <c r="S39" s="32"/>
      <c r="T39" s="32"/>
      <c r="U39" s="32"/>
      <c r="V39" s="33">
        <v>0</v>
      </c>
      <c r="W39" s="32" t="s">
        <v>40</v>
      </c>
      <c r="X39" s="32"/>
      <c r="Y39" s="32"/>
      <c r="Z39" s="32"/>
      <c r="AA39" s="32"/>
      <c r="AB39" s="32"/>
      <c r="AC39" s="33">
        <v>0</v>
      </c>
    </row>
    <row r="40" ht="18" customHeight="1" spans="1:29">
      <c r="A40" s="31"/>
      <c r="B40" s="34" t="s">
        <v>41</v>
      </c>
      <c r="C40" s="34"/>
      <c r="D40" s="30" t="e">
        <f>COMPLEX(0,(-1)*(($D$28-$D$30)/($H$39)),"j")</f>
        <v>#VALUE!</v>
      </c>
      <c r="E40" s="30"/>
      <c r="F40" s="30"/>
      <c r="G40" s="30"/>
      <c r="H40" s="30"/>
      <c r="I40" s="34" t="s">
        <v>41</v>
      </c>
      <c r="J40" s="34"/>
      <c r="K40" s="30" t="e">
        <f>COMPLEX(0,(-1)*(($K$28-$K$30)/($O$39)),"j")</f>
        <v>#VALUE!</v>
      </c>
      <c r="L40" s="30"/>
      <c r="M40" s="30"/>
      <c r="N40" s="30"/>
      <c r="O40" s="30"/>
      <c r="P40" s="34" t="s">
        <v>41</v>
      </c>
      <c r="Q40" s="34"/>
      <c r="R40" s="30" t="e">
        <f>COMPLEX(0,(-1)*(($R$28-$R$30)/($V$39)),"j")</f>
        <v>#VALUE!</v>
      </c>
      <c r="S40" s="30"/>
      <c r="T40" s="30"/>
      <c r="U40" s="30"/>
      <c r="V40" s="30"/>
      <c r="W40" s="34" t="s">
        <v>41</v>
      </c>
      <c r="X40" s="34"/>
      <c r="Y40" s="30" t="e">
        <f>COMPLEX(0,(-1)*(($Y$28-$Y$30)/($AC$39)),"j")</f>
        <v>#VALUE!</v>
      </c>
      <c r="Z40" s="30"/>
      <c r="AA40" s="30"/>
      <c r="AB40" s="30"/>
      <c r="AC40" s="30"/>
    </row>
    <row r="41" ht="15.6" spans="1:29">
      <c r="A41" s="31"/>
      <c r="B41" s="28" t="s">
        <v>42</v>
      </c>
      <c r="C41" s="28"/>
      <c r="D41" s="28"/>
      <c r="E41" s="28"/>
      <c r="F41" s="28"/>
      <c r="G41" s="28"/>
      <c r="H41" s="28"/>
      <c r="I41" s="37" t="s">
        <v>42</v>
      </c>
      <c r="J41" s="37"/>
      <c r="K41" s="37"/>
      <c r="L41" s="37"/>
      <c r="M41" s="37"/>
      <c r="N41" s="37"/>
      <c r="O41" s="37"/>
      <c r="P41" s="38" t="s">
        <v>42</v>
      </c>
      <c r="Q41" s="38"/>
      <c r="R41" s="38"/>
      <c r="S41" s="38"/>
      <c r="T41" s="38"/>
      <c r="U41" s="38"/>
      <c r="V41" s="38"/>
      <c r="W41" s="40" t="s">
        <v>42</v>
      </c>
      <c r="X41" s="40"/>
      <c r="Y41" s="40"/>
      <c r="Z41" s="40"/>
      <c r="AA41" s="40"/>
      <c r="AB41" s="40"/>
      <c r="AC41" s="40"/>
    </row>
    <row r="42" ht="15.6" spans="2:29">
      <c r="B42" s="32" t="s">
        <v>40</v>
      </c>
      <c r="C42" s="32"/>
      <c r="D42" s="32"/>
      <c r="E42" s="32"/>
      <c r="F42" s="32"/>
      <c r="G42" s="32"/>
      <c r="H42" s="33">
        <v>0</v>
      </c>
      <c r="I42" s="32" t="s">
        <v>40</v>
      </c>
      <c r="J42" s="32"/>
      <c r="K42" s="32"/>
      <c r="L42" s="32"/>
      <c r="M42" s="32"/>
      <c r="N42" s="32"/>
      <c r="O42" s="33">
        <v>0</v>
      </c>
      <c r="P42" s="32" t="s">
        <v>40</v>
      </c>
      <c r="Q42" s="32"/>
      <c r="R42" s="32"/>
      <c r="S42" s="32"/>
      <c r="T42" s="32"/>
      <c r="U42" s="32"/>
      <c r="V42" s="33">
        <v>0</v>
      </c>
      <c r="W42" s="32" t="s">
        <v>40</v>
      </c>
      <c r="X42" s="32"/>
      <c r="Y42" s="32"/>
      <c r="Z42" s="32"/>
      <c r="AA42" s="32"/>
      <c r="AB42" s="32"/>
      <c r="AC42" s="33">
        <v>0</v>
      </c>
    </row>
    <row r="43" ht="15.6" spans="2:29">
      <c r="B43" s="34" t="s">
        <v>45</v>
      </c>
      <c r="C43" s="34"/>
      <c r="D43" s="30" t="e">
        <f>COMPLEX(0,(-1)*(($D$28-$D$32)/($H$42)),"j")</f>
        <v>#VALUE!</v>
      </c>
      <c r="E43" s="30"/>
      <c r="F43" s="30"/>
      <c r="G43" s="30"/>
      <c r="H43" s="30"/>
      <c r="I43" s="34" t="s">
        <v>45</v>
      </c>
      <c r="J43" s="34"/>
      <c r="K43" s="30" t="e">
        <f>COMPLEX(0,(-1)*(($K$28-$K$32)/($O$42)),"j")</f>
        <v>#VALUE!</v>
      </c>
      <c r="L43" s="30"/>
      <c r="M43" s="30"/>
      <c r="N43" s="30"/>
      <c r="O43" s="30"/>
      <c r="P43" s="34" t="s">
        <v>45</v>
      </c>
      <c r="Q43" s="34"/>
      <c r="R43" s="30" t="e">
        <f>COMPLEX(0,(-1)*(($R$28-$R$32)/($V$42)),"j")</f>
        <v>#VALUE!</v>
      </c>
      <c r="S43" s="30"/>
      <c r="T43" s="30"/>
      <c r="U43" s="30"/>
      <c r="V43" s="30"/>
      <c r="W43" s="34" t="s">
        <v>45</v>
      </c>
      <c r="X43" s="34"/>
      <c r="Y43" s="30" t="e">
        <f>COMPLEX(0,(-1)*(($Y$28-$Y$32)/($AC$42)),"j")</f>
        <v>#VALUE!</v>
      </c>
      <c r="Z43" s="30"/>
      <c r="AA43" s="30"/>
      <c r="AB43" s="30"/>
      <c r="AC43" s="30"/>
    </row>
    <row r="44" ht="15.6" spans="2:29">
      <c r="B44" s="28" t="s">
        <v>64</v>
      </c>
      <c r="C44" s="28"/>
      <c r="D44" s="28"/>
      <c r="E44" s="28"/>
      <c r="F44" s="28"/>
      <c r="G44" s="28"/>
      <c r="H44" s="28"/>
      <c r="I44" s="37" t="s">
        <v>64</v>
      </c>
      <c r="J44" s="37"/>
      <c r="K44" s="37"/>
      <c r="L44" s="37"/>
      <c r="M44" s="37"/>
      <c r="N44" s="37"/>
      <c r="O44" s="37"/>
      <c r="P44" s="38" t="s">
        <v>64</v>
      </c>
      <c r="Q44" s="38"/>
      <c r="R44" s="38"/>
      <c r="S44" s="38"/>
      <c r="T44" s="38"/>
      <c r="U44" s="38"/>
      <c r="V44" s="38"/>
      <c r="W44" s="40" t="s">
        <v>64</v>
      </c>
      <c r="X44" s="40"/>
      <c r="Y44" s="40"/>
      <c r="Z44" s="40"/>
      <c r="AA44" s="40"/>
      <c r="AB44" s="40"/>
      <c r="AC44" s="40"/>
    </row>
    <row r="45" ht="15.6" spans="2:29">
      <c r="B45" s="32" t="s">
        <v>40</v>
      </c>
      <c r="C45" s="32"/>
      <c r="D45" s="32"/>
      <c r="E45" s="32"/>
      <c r="F45" s="32"/>
      <c r="G45" s="32"/>
      <c r="H45" s="33">
        <v>0</v>
      </c>
      <c r="I45" s="32" t="s">
        <v>40</v>
      </c>
      <c r="J45" s="32"/>
      <c r="K45" s="32"/>
      <c r="L45" s="32"/>
      <c r="M45" s="32"/>
      <c r="N45" s="32"/>
      <c r="O45" s="33">
        <v>0</v>
      </c>
      <c r="P45" s="32" t="s">
        <v>40</v>
      </c>
      <c r="Q45" s="32"/>
      <c r="R45" s="32"/>
      <c r="S45" s="32"/>
      <c r="T45" s="32"/>
      <c r="U45" s="32"/>
      <c r="V45" s="33">
        <v>0</v>
      </c>
      <c r="W45" s="32" t="s">
        <v>40</v>
      </c>
      <c r="X45" s="32"/>
      <c r="Y45" s="32"/>
      <c r="Z45" s="32"/>
      <c r="AA45" s="32"/>
      <c r="AB45" s="32"/>
      <c r="AC45" s="33">
        <v>0</v>
      </c>
    </row>
    <row r="46" ht="15.6" spans="2:29">
      <c r="B46" s="34" t="s">
        <v>65</v>
      </c>
      <c r="C46" s="34"/>
      <c r="D46" s="30" t="e">
        <f>COMPLEX(0,(-1)*(($D$28-$D$34)/($H$45)),"j")</f>
        <v>#VALUE!</v>
      </c>
      <c r="E46" s="30"/>
      <c r="F46" s="30"/>
      <c r="G46" s="30"/>
      <c r="H46" s="30"/>
      <c r="I46" s="34" t="s">
        <v>65</v>
      </c>
      <c r="J46" s="34"/>
      <c r="K46" s="30" t="e">
        <f>COMPLEX(0,(-1)*(($K$28-$K$34)/($O$45)),"j")</f>
        <v>#VALUE!</v>
      </c>
      <c r="L46" s="30"/>
      <c r="M46" s="30"/>
      <c r="N46" s="30"/>
      <c r="O46" s="30"/>
      <c r="P46" s="34" t="s">
        <v>65</v>
      </c>
      <c r="Q46" s="34"/>
      <c r="R46" s="30" t="e">
        <f>COMPLEX(0,(-1)*(($R$28-$R$34)/($V$45)),"j")</f>
        <v>#VALUE!</v>
      </c>
      <c r="S46" s="30"/>
      <c r="T46" s="30"/>
      <c r="U46" s="30"/>
      <c r="V46" s="30"/>
      <c r="W46" s="34" t="s">
        <v>65</v>
      </c>
      <c r="X46" s="34"/>
      <c r="Y46" s="30" t="e">
        <f>COMPLEX(0,(-1)*(($Y$28-$Y$34)/($AC$45)),"j")</f>
        <v>#VALUE!</v>
      </c>
      <c r="Z46" s="30"/>
      <c r="AA46" s="30"/>
      <c r="AB46" s="30"/>
      <c r="AC46" s="30"/>
    </row>
    <row r="47" ht="15.6" spans="2:29">
      <c r="B47" s="28" t="s">
        <v>46</v>
      </c>
      <c r="C47" s="28"/>
      <c r="D47" s="28"/>
      <c r="E47" s="28"/>
      <c r="F47" s="28"/>
      <c r="G47" s="28"/>
      <c r="H47" s="28"/>
      <c r="I47" s="37" t="s">
        <v>46</v>
      </c>
      <c r="J47" s="37"/>
      <c r="K47" s="37"/>
      <c r="L47" s="37"/>
      <c r="M47" s="37"/>
      <c r="N47" s="37"/>
      <c r="O47" s="37"/>
      <c r="P47" s="38" t="s">
        <v>46</v>
      </c>
      <c r="Q47" s="38"/>
      <c r="R47" s="38"/>
      <c r="S47" s="38"/>
      <c r="T47" s="38"/>
      <c r="U47" s="38"/>
      <c r="V47" s="38"/>
      <c r="W47" s="40" t="s">
        <v>46</v>
      </c>
      <c r="X47" s="40"/>
      <c r="Y47" s="40"/>
      <c r="Z47" s="40"/>
      <c r="AA47" s="40"/>
      <c r="AB47" s="40"/>
      <c r="AC47" s="40"/>
    </row>
    <row r="48" ht="15.6" spans="2:29">
      <c r="B48" s="32" t="s">
        <v>40</v>
      </c>
      <c r="C48" s="32"/>
      <c r="D48" s="32"/>
      <c r="E48" s="32"/>
      <c r="F48" s="32"/>
      <c r="G48" s="32"/>
      <c r="H48" s="33">
        <v>0</v>
      </c>
      <c r="I48" s="32" t="s">
        <v>40</v>
      </c>
      <c r="J48" s="32"/>
      <c r="K48" s="32"/>
      <c r="L48" s="32"/>
      <c r="M48" s="32"/>
      <c r="N48" s="32"/>
      <c r="O48" s="33">
        <v>0</v>
      </c>
      <c r="P48" s="32" t="s">
        <v>40</v>
      </c>
      <c r="Q48" s="32"/>
      <c r="R48" s="32"/>
      <c r="S48" s="32"/>
      <c r="T48" s="32"/>
      <c r="U48" s="32"/>
      <c r="V48" s="33">
        <v>0</v>
      </c>
      <c r="W48" s="32" t="s">
        <v>40</v>
      </c>
      <c r="X48" s="32"/>
      <c r="Y48" s="32"/>
      <c r="Z48" s="32"/>
      <c r="AA48" s="32"/>
      <c r="AB48" s="32"/>
      <c r="AC48" s="33">
        <v>0</v>
      </c>
    </row>
    <row r="49" ht="15.6" spans="2:29">
      <c r="B49" s="34" t="s">
        <v>49</v>
      </c>
      <c r="C49" s="34"/>
      <c r="D49" s="30" t="e">
        <f>COMPLEX(0,(-1)*(($D$30-$D$32)/($H$48)),"j")</f>
        <v>#VALUE!</v>
      </c>
      <c r="E49" s="30"/>
      <c r="F49" s="30"/>
      <c r="G49" s="30"/>
      <c r="H49" s="30"/>
      <c r="I49" s="34" t="s">
        <v>49</v>
      </c>
      <c r="J49" s="34"/>
      <c r="K49" s="30" t="e">
        <f>COMPLEX(0,(-1)*(($K$30-$K$32)/($O$48)),"j")</f>
        <v>#VALUE!</v>
      </c>
      <c r="L49" s="30"/>
      <c r="M49" s="30"/>
      <c r="N49" s="30"/>
      <c r="O49" s="30"/>
      <c r="P49" s="34" t="s">
        <v>49</v>
      </c>
      <c r="Q49" s="34"/>
      <c r="R49" s="30" t="e">
        <f>COMPLEX(0,(-1)*(($R$30-$R$32)/($V$48)),"j")</f>
        <v>#VALUE!</v>
      </c>
      <c r="S49" s="30"/>
      <c r="T49" s="30"/>
      <c r="U49" s="30"/>
      <c r="V49" s="30"/>
      <c r="W49" s="34" t="s">
        <v>49</v>
      </c>
      <c r="X49" s="34"/>
      <c r="Y49" s="30" t="e">
        <f>COMPLEX(0,(-1)*(($Y$30-$Y$32)/($AC$48)),"j")</f>
        <v>#VALUE!</v>
      </c>
      <c r="Z49" s="30"/>
      <c r="AA49" s="30"/>
      <c r="AB49" s="30"/>
      <c r="AC49" s="30"/>
    </row>
    <row r="50" ht="15.6" spans="2:29">
      <c r="B50" s="28" t="s">
        <v>66</v>
      </c>
      <c r="C50" s="28"/>
      <c r="D50" s="28"/>
      <c r="E50" s="28"/>
      <c r="F50" s="28"/>
      <c r="G50" s="28"/>
      <c r="H50" s="28"/>
      <c r="I50" s="37" t="s">
        <v>66</v>
      </c>
      <c r="J50" s="37"/>
      <c r="K50" s="37"/>
      <c r="L50" s="37"/>
      <c r="M50" s="37"/>
      <c r="N50" s="37"/>
      <c r="O50" s="37"/>
      <c r="P50" s="38" t="s">
        <v>66</v>
      </c>
      <c r="Q50" s="38"/>
      <c r="R50" s="38"/>
      <c r="S50" s="38"/>
      <c r="T50" s="38"/>
      <c r="U50" s="38"/>
      <c r="V50" s="38"/>
      <c r="W50" s="40" t="s">
        <v>66</v>
      </c>
      <c r="X50" s="40"/>
      <c r="Y50" s="40"/>
      <c r="Z50" s="40"/>
      <c r="AA50" s="40"/>
      <c r="AB50" s="40"/>
      <c r="AC50" s="40"/>
    </row>
    <row r="51" ht="15.6" spans="2:29">
      <c r="B51" s="32" t="s">
        <v>40</v>
      </c>
      <c r="C51" s="32"/>
      <c r="D51" s="32"/>
      <c r="E51" s="32"/>
      <c r="F51" s="32"/>
      <c r="G51" s="32"/>
      <c r="H51" s="33">
        <v>0</v>
      </c>
      <c r="I51" s="32" t="s">
        <v>40</v>
      </c>
      <c r="J51" s="32"/>
      <c r="K51" s="32"/>
      <c r="L51" s="32"/>
      <c r="M51" s="32"/>
      <c r="N51" s="32"/>
      <c r="O51" s="33">
        <v>0</v>
      </c>
      <c r="P51" s="32" t="s">
        <v>40</v>
      </c>
      <c r="Q51" s="32"/>
      <c r="R51" s="32"/>
      <c r="S51" s="32"/>
      <c r="T51" s="32"/>
      <c r="U51" s="32"/>
      <c r="V51" s="33">
        <v>0</v>
      </c>
      <c r="W51" s="32" t="s">
        <v>40</v>
      </c>
      <c r="X51" s="32"/>
      <c r="Y51" s="32"/>
      <c r="Z51" s="32"/>
      <c r="AA51" s="32"/>
      <c r="AB51" s="32"/>
      <c r="AC51" s="33">
        <v>0</v>
      </c>
    </row>
    <row r="52" ht="15.6" spans="2:29">
      <c r="B52" s="34" t="s">
        <v>67</v>
      </c>
      <c r="C52" s="34"/>
      <c r="D52" s="30" t="e">
        <f>COMPLEX(0,(-1)*(($D$30-$D$34)/($H$51)),"j")</f>
        <v>#VALUE!</v>
      </c>
      <c r="E52" s="30"/>
      <c r="F52" s="30"/>
      <c r="G52" s="30"/>
      <c r="H52" s="30"/>
      <c r="I52" s="34" t="s">
        <v>67</v>
      </c>
      <c r="J52" s="34"/>
      <c r="K52" s="30" t="e">
        <f>COMPLEX(0,(-1)*(($K$30-$K$34)/($O$51)),"j")</f>
        <v>#VALUE!</v>
      </c>
      <c r="L52" s="30"/>
      <c r="M52" s="30"/>
      <c r="N52" s="30"/>
      <c r="O52" s="30"/>
      <c r="P52" s="34" t="s">
        <v>67</v>
      </c>
      <c r="Q52" s="34"/>
      <c r="R52" s="30" t="e">
        <f>COMPLEX(0,(-1)*(($R$30-$R$34)/($V$51)),"j")</f>
        <v>#VALUE!</v>
      </c>
      <c r="S52" s="30"/>
      <c r="T52" s="30"/>
      <c r="U52" s="30"/>
      <c r="V52" s="30"/>
      <c r="W52" s="34" t="s">
        <v>67</v>
      </c>
      <c r="X52" s="34"/>
      <c r="Y52" s="30" t="e">
        <f>COMPLEX(0,(-1)*(($Y$30-$Y$34)/($AC$51)),"j")</f>
        <v>#VALUE!</v>
      </c>
      <c r="Z52" s="30"/>
      <c r="AA52" s="30"/>
      <c r="AB52" s="30"/>
      <c r="AC52" s="30"/>
    </row>
    <row r="53" ht="15.6" spans="2:29">
      <c r="B53" s="28" t="s">
        <v>68</v>
      </c>
      <c r="C53" s="28"/>
      <c r="D53" s="28"/>
      <c r="E53" s="28"/>
      <c r="F53" s="28"/>
      <c r="G53" s="28"/>
      <c r="H53" s="28"/>
      <c r="I53" s="37" t="s">
        <v>68</v>
      </c>
      <c r="J53" s="37"/>
      <c r="K53" s="37"/>
      <c r="L53" s="37"/>
      <c r="M53" s="37"/>
      <c r="N53" s="37"/>
      <c r="O53" s="37"/>
      <c r="P53" s="38" t="s">
        <v>68</v>
      </c>
      <c r="Q53" s="38"/>
      <c r="R53" s="38"/>
      <c r="S53" s="38"/>
      <c r="T53" s="38"/>
      <c r="U53" s="38"/>
      <c r="V53" s="38"/>
      <c r="W53" s="40" t="s">
        <v>68</v>
      </c>
      <c r="X53" s="40"/>
      <c r="Y53" s="40"/>
      <c r="Z53" s="40"/>
      <c r="AA53" s="40"/>
      <c r="AB53" s="40"/>
      <c r="AC53" s="40"/>
    </row>
    <row r="54" ht="15.6" spans="2:29">
      <c r="B54" s="32" t="s">
        <v>40</v>
      </c>
      <c r="C54" s="32"/>
      <c r="D54" s="32"/>
      <c r="E54" s="32"/>
      <c r="F54" s="32"/>
      <c r="G54" s="32"/>
      <c r="H54" s="33">
        <v>0</v>
      </c>
      <c r="I54" s="32" t="s">
        <v>40</v>
      </c>
      <c r="J54" s="32"/>
      <c r="K54" s="32"/>
      <c r="L54" s="32"/>
      <c r="M54" s="32"/>
      <c r="N54" s="32"/>
      <c r="O54" s="33">
        <v>0</v>
      </c>
      <c r="P54" s="32" t="s">
        <v>40</v>
      </c>
      <c r="Q54" s="32"/>
      <c r="R54" s="32"/>
      <c r="S54" s="32"/>
      <c r="T54" s="32"/>
      <c r="U54" s="32"/>
      <c r="V54" s="33">
        <v>0</v>
      </c>
      <c r="W54" s="32" t="s">
        <v>40</v>
      </c>
      <c r="X54" s="32"/>
      <c r="Y54" s="32"/>
      <c r="Z54" s="32"/>
      <c r="AA54" s="32"/>
      <c r="AB54" s="32"/>
      <c r="AC54" s="33">
        <v>0</v>
      </c>
    </row>
    <row r="55" ht="15.6" spans="2:29">
      <c r="B55" s="34" t="s">
        <v>69</v>
      </c>
      <c r="C55" s="34"/>
      <c r="D55" s="30" t="e">
        <f>COMPLEX(0,(-1)*(($D$32-$D$34)/($H$54)),"j")</f>
        <v>#VALUE!</v>
      </c>
      <c r="E55" s="30"/>
      <c r="F55" s="30"/>
      <c r="G55" s="30"/>
      <c r="H55" s="30"/>
      <c r="I55" s="34" t="s">
        <v>69</v>
      </c>
      <c r="J55" s="34"/>
      <c r="K55" s="30" t="e">
        <f>COMPLEX(0,(-1)*(($K$32-$K$34)/($O$54)),"j")</f>
        <v>#VALUE!</v>
      </c>
      <c r="L55" s="30"/>
      <c r="M55" s="30"/>
      <c r="N55" s="30"/>
      <c r="O55" s="30"/>
      <c r="P55" s="34" t="s">
        <v>69</v>
      </c>
      <c r="Q55" s="34"/>
      <c r="R55" s="30" t="e">
        <f>COMPLEX(0,(-1)*(($R$32-$R$34)/($V$54)),"j")</f>
        <v>#VALUE!</v>
      </c>
      <c r="S55" s="30"/>
      <c r="T55" s="30"/>
      <c r="U55" s="30"/>
      <c r="V55" s="30"/>
      <c r="W55" s="34" t="s">
        <v>69</v>
      </c>
      <c r="X55" s="34"/>
      <c r="Y55" s="30" t="e">
        <f>COMPLEX(0,(-1)*(($Y$32-$Y$34)/($AC$54)),"j")</f>
        <v>#VALUE!</v>
      </c>
      <c r="Z55" s="30"/>
      <c r="AA55" s="30"/>
      <c r="AB55" s="30"/>
      <c r="AC55" s="30"/>
    </row>
    <row r="56" spans="8:9">
      <c r="H56" s="46"/>
      <c r="I56" s="47"/>
    </row>
    <row r="57" spans="8:9">
      <c r="H57" s="46"/>
      <c r="I57" s="47"/>
    </row>
    <row r="58" spans="8:9">
      <c r="H58" s="46"/>
      <c r="I58" s="47"/>
    </row>
    <row r="59" spans="8:9">
      <c r="H59" s="46"/>
      <c r="I59" s="47"/>
    </row>
    <row r="60" spans="8:9">
      <c r="H60" s="46"/>
      <c r="I60" s="47"/>
    </row>
    <row r="61" spans="8:9">
      <c r="H61" s="46"/>
      <c r="I61" s="47"/>
    </row>
    <row r="62" spans="8:9">
      <c r="H62" s="46"/>
      <c r="I62" s="47"/>
    </row>
    <row r="63" spans="8:9">
      <c r="H63" s="46"/>
      <c r="I63" s="47"/>
    </row>
    <row r="64" spans="8:9">
      <c r="H64" s="46"/>
      <c r="I64" s="47"/>
    </row>
    <row r="65" spans="8:9">
      <c r="H65" s="46"/>
      <c r="I65" s="47"/>
    </row>
    <row r="66" spans="8:9">
      <c r="H66" s="46"/>
      <c r="I66" s="47"/>
    </row>
    <row r="67" spans="8:9">
      <c r="H67" s="46"/>
      <c r="I67" s="47"/>
    </row>
    <row r="68" spans="8:9">
      <c r="H68" s="46"/>
      <c r="I68" s="47"/>
    </row>
  </sheetData>
  <mergeCells count="174">
    <mergeCell ref="A2:G2"/>
    <mergeCell ref="B15:H15"/>
    <mergeCell ref="B16:C16"/>
    <mergeCell ref="D16:H16"/>
    <mergeCell ref="B17:H17"/>
    <mergeCell ref="B18:C18"/>
    <mergeCell ref="D18:H18"/>
    <mergeCell ref="B19:H19"/>
    <mergeCell ref="B20:C20"/>
    <mergeCell ref="D20:H20"/>
    <mergeCell ref="B21:H21"/>
    <mergeCell ref="B22:C22"/>
    <mergeCell ref="D22:H22"/>
    <mergeCell ref="B25:AC25"/>
    <mergeCell ref="B26:H26"/>
    <mergeCell ref="I26:O26"/>
    <mergeCell ref="P26:V26"/>
    <mergeCell ref="W26:AC26"/>
    <mergeCell ref="B27:H27"/>
    <mergeCell ref="I27:O27"/>
    <mergeCell ref="P27:V27"/>
    <mergeCell ref="W27:AC27"/>
    <mergeCell ref="B28:C28"/>
    <mergeCell ref="D28:H28"/>
    <mergeCell ref="I28:J28"/>
    <mergeCell ref="K28:O28"/>
    <mergeCell ref="P28:Q28"/>
    <mergeCell ref="R28:V28"/>
    <mergeCell ref="W28:X28"/>
    <mergeCell ref="Y28:AC28"/>
    <mergeCell ref="B29:H29"/>
    <mergeCell ref="I29:O29"/>
    <mergeCell ref="P29:V29"/>
    <mergeCell ref="W29:AC29"/>
    <mergeCell ref="B30:C30"/>
    <mergeCell ref="D30:H30"/>
    <mergeCell ref="I30:J30"/>
    <mergeCell ref="K30:O30"/>
    <mergeCell ref="P30:Q30"/>
    <mergeCell ref="R30:V30"/>
    <mergeCell ref="W30:X30"/>
    <mergeCell ref="Y30:AC30"/>
    <mergeCell ref="B31:H31"/>
    <mergeCell ref="I31:O31"/>
    <mergeCell ref="P31:V31"/>
    <mergeCell ref="W31:AC31"/>
    <mergeCell ref="B32:C32"/>
    <mergeCell ref="D32:H32"/>
    <mergeCell ref="I32:J32"/>
    <mergeCell ref="K32:O32"/>
    <mergeCell ref="P32:Q32"/>
    <mergeCell ref="R32:V32"/>
    <mergeCell ref="W32:X32"/>
    <mergeCell ref="Y32:AC32"/>
    <mergeCell ref="B33:H33"/>
    <mergeCell ref="I33:O33"/>
    <mergeCell ref="P33:V33"/>
    <mergeCell ref="W33:AC33"/>
    <mergeCell ref="B34:C34"/>
    <mergeCell ref="D34:H34"/>
    <mergeCell ref="I34:J34"/>
    <mergeCell ref="K34:O34"/>
    <mergeCell ref="P34:Q34"/>
    <mergeCell ref="R34:V34"/>
    <mergeCell ref="W34:X34"/>
    <mergeCell ref="Y34:AC34"/>
    <mergeCell ref="B36:AC36"/>
    <mergeCell ref="B37:H37"/>
    <mergeCell ref="I37:O37"/>
    <mergeCell ref="P37:V37"/>
    <mergeCell ref="W37:AC37"/>
    <mergeCell ref="B38:H38"/>
    <mergeCell ref="I38:O38"/>
    <mergeCell ref="P38:V38"/>
    <mergeCell ref="W38:AC38"/>
    <mergeCell ref="B39:G39"/>
    <mergeCell ref="I39:N39"/>
    <mergeCell ref="P39:U39"/>
    <mergeCell ref="W39:AB39"/>
    <mergeCell ref="B40:C40"/>
    <mergeCell ref="D40:H40"/>
    <mergeCell ref="I40:J40"/>
    <mergeCell ref="K40:O40"/>
    <mergeCell ref="P40:Q40"/>
    <mergeCell ref="R40:V40"/>
    <mergeCell ref="W40:X40"/>
    <mergeCell ref="Y40:AC40"/>
    <mergeCell ref="B41:H41"/>
    <mergeCell ref="I41:O41"/>
    <mergeCell ref="P41:V41"/>
    <mergeCell ref="W41:AC41"/>
    <mergeCell ref="B42:G42"/>
    <mergeCell ref="I42:N42"/>
    <mergeCell ref="P42:U42"/>
    <mergeCell ref="W42:AB42"/>
    <mergeCell ref="B43:C43"/>
    <mergeCell ref="D43:H43"/>
    <mergeCell ref="I43:J43"/>
    <mergeCell ref="K43:O43"/>
    <mergeCell ref="P43:Q43"/>
    <mergeCell ref="R43:V43"/>
    <mergeCell ref="W43:X43"/>
    <mergeCell ref="Y43:AC43"/>
    <mergeCell ref="B44:H44"/>
    <mergeCell ref="I44:O44"/>
    <mergeCell ref="P44:V44"/>
    <mergeCell ref="W44:AC44"/>
    <mergeCell ref="B45:G45"/>
    <mergeCell ref="I45:N45"/>
    <mergeCell ref="P45:U45"/>
    <mergeCell ref="W45:AB45"/>
    <mergeCell ref="B46:C46"/>
    <mergeCell ref="D46:H46"/>
    <mergeCell ref="I46:J46"/>
    <mergeCell ref="K46:O46"/>
    <mergeCell ref="P46:Q46"/>
    <mergeCell ref="R46:V46"/>
    <mergeCell ref="W46:X46"/>
    <mergeCell ref="Y46:AC46"/>
    <mergeCell ref="B47:H47"/>
    <mergeCell ref="I47:O47"/>
    <mergeCell ref="P47:V47"/>
    <mergeCell ref="W47:AC47"/>
    <mergeCell ref="B48:G48"/>
    <mergeCell ref="I48:N48"/>
    <mergeCell ref="P48:U48"/>
    <mergeCell ref="W48:AB48"/>
    <mergeCell ref="B49:C49"/>
    <mergeCell ref="D49:H49"/>
    <mergeCell ref="I49:J49"/>
    <mergeCell ref="K49:O49"/>
    <mergeCell ref="P49:Q49"/>
    <mergeCell ref="R49:V49"/>
    <mergeCell ref="W49:X49"/>
    <mergeCell ref="Y49:AC49"/>
    <mergeCell ref="B50:H50"/>
    <mergeCell ref="I50:O50"/>
    <mergeCell ref="P50:V50"/>
    <mergeCell ref="W50:AC50"/>
    <mergeCell ref="B51:G51"/>
    <mergeCell ref="I51:N51"/>
    <mergeCell ref="P51:U51"/>
    <mergeCell ref="W51:AB51"/>
    <mergeCell ref="B52:C52"/>
    <mergeCell ref="D52:H52"/>
    <mergeCell ref="I52:J52"/>
    <mergeCell ref="K52:O52"/>
    <mergeCell ref="P52:Q52"/>
    <mergeCell ref="R52:V52"/>
    <mergeCell ref="W52:X52"/>
    <mergeCell ref="Y52:AC52"/>
    <mergeCell ref="B53:H53"/>
    <mergeCell ref="I53:O53"/>
    <mergeCell ref="P53:V53"/>
    <mergeCell ref="W53:AC53"/>
    <mergeCell ref="B54:G54"/>
    <mergeCell ref="I54:N54"/>
    <mergeCell ref="P54:U54"/>
    <mergeCell ref="W54:AB54"/>
    <mergeCell ref="B55:C55"/>
    <mergeCell ref="D55:H55"/>
    <mergeCell ref="I55:J55"/>
    <mergeCell ref="K55:O55"/>
    <mergeCell ref="P55:Q55"/>
    <mergeCell ref="R55:V55"/>
    <mergeCell ref="W55:X55"/>
    <mergeCell ref="Y55:AC55"/>
    <mergeCell ref="A3:A7"/>
    <mergeCell ref="A9:A13"/>
    <mergeCell ref="A15:A19"/>
    <mergeCell ref="A20:A21"/>
    <mergeCell ref="B3:B7"/>
    <mergeCell ref="B9:B13"/>
    <mergeCell ref="I15:I22"/>
  </mergeCell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J73"/>
  <sheetViews>
    <sheetView workbookViewId="0">
      <selection activeCell="A45" sqref="A45"/>
    </sheetView>
  </sheetViews>
  <sheetFormatPr defaultColWidth="9" defaultRowHeight="14.4"/>
  <cols>
    <col min="1" max="1" width="85.7777777777778" customWidth="1"/>
    <col min="2" max="2" width="11.5555555555556" customWidth="1"/>
    <col min="3" max="3" width="10.3333333333333" customWidth="1"/>
    <col min="4" max="8" width="9.44444444444444" customWidth="1"/>
    <col min="9" max="9" width="11.5555555555556" customWidth="1"/>
    <col min="10" max="10" width="44" customWidth="1"/>
    <col min="11" max="12" width="8" customWidth="1"/>
    <col min="13" max="13" width="9.11111111111111" customWidth="1"/>
    <col min="14" max="14" width="5.55555555555556" customWidth="1"/>
    <col min="15" max="15" width="17.8888888888889" customWidth="1"/>
    <col min="16" max="16" width="11.5555555555556" customWidth="1"/>
    <col min="18" max="20" width="8" customWidth="1"/>
  </cols>
  <sheetData>
    <row r="2" ht="23.4" spans="1:20">
      <c r="A2" s="1" t="s">
        <v>70</v>
      </c>
      <c r="B2" s="2"/>
      <c r="C2" s="2"/>
      <c r="D2" s="2"/>
      <c r="E2" s="2"/>
      <c r="F2" s="2"/>
      <c r="G2" s="2"/>
      <c r="H2" s="2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r="3" ht="18.75" customHeight="1" spans="1:22">
      <c r="A3" s="3" t="s">
        <v>1</v>
      </c>
      <c r="B3" s="3" t="s">
        <v>2</v>
      </c>
      <c r="C3" s="4"/>
      <c r="D3" s="5" t="s">
        <v>3</v>
      </c>
      <c r="E3" s="5" t="s">
        <v>4</v>
      </c>
      <c r="F3" s="5" t="s">
        <v>5</v>
      </c>
      <c r="G3" s="5" t="s">
        <v>51</v>
      </c>
      <c r="H3" s="5" t="s">
        <v>71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</row>
    <row r="4" ht="18.75" customHeight="1" spans="1:22">
      <c r="A4" s="6"/>
      <c r="B4" s="6"/>
      <c r="C4" s="7" t="s">
        <v>6</v>
      </c>
      <c r="D4" s="8">
        <v>-25</v>
      </c>
      <c r="E4" s="9">
        <v>5</v>
      </c>
      <c r="F4" s="8">
        <v>0</v>
      </c>
      <c r="G4" s="10">
        <v>0</v>
      </c>
      <c r="H4" s="8">
        <v>10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</row>
    <row r="5" ht="18.75" customHeight="1" spans="1:22">
      <c r="A5" s="6"/>
      <c r="B5" s="6"/>
      <c r="C5" s="7" t="s">
        <v>7</v>
      </c>
      <c r="D5" s="9">
        <v>5</v>
      </c>
      <c r="E5" s="8">
        <v>-15</v>
      </c>
      <c r="F5" s="10">
        <v>10</v>
      </c>
      <c r="G5" s="8">
        <v>0</v>
      </c>
      <c r="H5" s="10">
        <v>0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 ht="18.75" customHeight="1" spans="1:22">
      <c r="A6" s="6"/>
      <c r="B6" s="6"/>
      <c r="C6" s="7" t="s">
        <v>8</v>
      </c>
      <c r="D6" s="8">
        <v>0</v>
      </c>
      <c r="E6" s="10">
        <v>10</v>
      </c>
      <c r="F6" s="8">
        <v>-28.333</v>
      </c>
      <c r="G6" s="10">
        <v>3.33</v>
      </c>
      <c r="H6" s="8">
        <v>5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</row>
    <row r="7" ht="18.75" customHeight="1" spans="1:22">
      <c r="A7" s="6"/>
      <c r="B7" s="6"/>
      <c r="C7" s="7" t="s">
        <v>52</v>
      </c>
      <c r="D7" s="10">
        <v>0</v>
      </c>
      <c r="E7" s="8">
        <v>0</v>
      </c>
      <c r="F7" s="10">
        <v>3.33</v>
      </c>
      <c r="G7" s="8">
        <v>-8.33</v>
      </c>
      <c r="H7" s="9">
        <v>5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</row>
    <row r="8" ht="18.75" customHeight="1" spans="1:22">
      <c r="A8" s="6"/>
      <c r="B8" s="6"/>
      <c r="C8" s="7" t="s">
        <v>72</v>
      </c>
      <c r="D8" s="8">
        <v>10</v>
      </c>
      <c r="E8" s="10">
        <v>0</v>
      </c>
      <c r="F8" s="8">
        <v>5</v>
      </c>
      <c r="G8" s="9">
        <v>5</v>
      </c>
      <c r="H8" s="8">
        <v>-20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</row>
    <row r="9" ht="18.75" customHeight="1" spans="8:20"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ht="18.75" customHeight="1" spans="1:21">
      <c r="A10" s="3" t="s">
        <v>9</v>
      </c>
      <c r="B10" s="3" t="s">
        <v>10</v>
      </c>
      <c r="C10" s="4"/>
      <c r="D10" s="5" t="s">
        <v>3</v>
      </c>
      <c r="E10" s="5" t="s">
        <v>4</v>
      </c>
      <c r="F10" s="5" t="s">
        <v>5</v>
      </c>
      <c r="G10" s="5" t="s">
        <v>51</v>
      </c>
      <c r="H10" s="5" t="s">
        <v>71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</row>
    <row r="11" ht="18.75" customHeight="1" spans="1:21">
      <c r="A11" s="6"/>
      <c r="B11" s="6"/>
      <c r="C11" s="7" t="s">
        <v>6</v>
      </c>
      <c r="D11" s="12">
        <f t="array" ref="D11:H15">(-1)*MINVERSE($D$4:$H$8)</f>
        <v>0.0700767249358494</v>
      </c>
      <c r="E11" s="13">
        <v>0.0433017754945621</v>
      </c>
      <c r="F11" s="13">
        <v>0.0299143007739184</v>
      </c>
      <c r="G11" s="13">
        <v>0.0440959477237528</v>
      </c>
      <c r="H11" s="13">
        <v>0.0535409245923425</v>
      </c>
      <c r="I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 ht="18.75" customHeight="1" spans="1:21">
      <c r="A12" s="6"/>
      <c r="B12" s="6"/>
      <c r="C12" s="7" t="s">
        <v>7</v>
      </c>
      <c r="D12" s="13">
        <v>0.0433017754945621</v>
      </c>
      <c r="E12" s="12">
        <v>0.118888071924451</v>
      </c>
      <c r="F12" s="13">
        <v>0.0566812201393961</v>
      </c>
      <c r="G12" s="13">
        <v>0.0519568399681977</v>
      </c>
      <c r="H12" s="13">
        <v>0.0488104027741795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</row>
    <row r="13" ht="18.75" customHeight="1" spans="1:21">
      <c r="A13" s="6"/>
      <c r="B13" s="6"/>
      <c r="C13" s="7" t="s">
        <v>8</v>
      </c>
      <c r="D13" s="13">
        <v>0.0299143007739184</v>
      </c>
      <c r="E13" s="13">
        <v>0.0566812201393961</v>
      </c>
      <c r="F13" s="12">
        <v>0.070064679822135</v>
      </c>
      <c r="G13" s="13">
        <v>0.0558872860904201</v>
      </c>
      <c r="H13" s="13">
        <v>0.046445141865098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ht="18.75" customHeight="1" spans="1:21">
      <c r="A14" s="6"/>
      <c r="B14" s="6"/>
      <c r="C14" s="7" t="s">
        <v>52</v>
      </c>
      <c r="D14" s="13">
        <v>0.0440959477237528</v>
      </c>
      <c r="E14" s="13">
        <v>0.0519568399681977</v>
      </c>
      <c r="F14" s="13">
        <v>0.0558872860904201</v>
      </c>
      <c r="G14" s="12">
        <v>0.192966615763207</v>
      </c>
      <c r="H14" s="13">
        <v>0.0842614493252832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</row>
    <row r="15" ht="18.75" customHeight="1" spans="1:21">
      <c r="A15" s="6"/>
      <c r="B15" s="6"/>
      <c r="C15" s="7" t="s">
        <v>72</v>
      </c>
      <c r="D15" s="13">
        <v>0.0535409245923425</v>
      </c>
      <c r="E15" s="13">
        <v>0.0488104027741795</v>
      </c>
      <c r="F15" s="13">
        <v>0.046445141865098</v>
      </c>
      <c r="G15" s="13">
        <v>0.0842614493252832</v>
      </c>
      <c r="H15" s="12">
        <v>0.109447110093767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ht="23.4" spans="1:1">
      <c r="A16" s="11" t="s">
        <v>73</v>
      </c>
    </row>
    <row r="17" ht="18.75" customHeight="1" spans="1:9">
      <c r="A17" s="14" t="s">
        <v>11</v>
      </c>
      <c r="B17" s="15" t="s">
        <v>12</v>
      </c>
      <c r="C17" s="15"/>
      <c r="D17" s="15"/>
      <c r="E17" s="15"/>
      <c r="F17" s="15"/>
      <c r="G17" s="15"/>
      <c r="H17" s="15"/>
      <c r="I17" s="21" t="s">
        <v>13</v>
      </c>
    </row>
    <row r="18" ht="15.6" spans="1:9">
      <c r="A18" s="16"/>
      <c r="B18" s="17" t="s">
        <v>14</v>
      </c>
      <c r="C18" s="17"/>
      <c r="D18" s="18" t="str">
        <f>COMPLEX(0,(-1)*(1/($D$11+$A$24)),"j")</f>
        <v>-14.270073279187j</v>
      </c>
      <c r="E18" s="18"/>
      <c r="F18" s="18"/>
      <c r="G18" s="18"/>
      <c r="H18" s="18"/>
      <c r="I18" s="21"/>
    </row>
    <row r="19" ht="18" spans="1:9">
      <c r="A19" s="16"/>
      <c r="B19" s="15" t="s">
        <v>15</v>
      </c>
      <c r="C19" s="15"/>
      <c r="D19" s="15"/>
      <c r="E19" s="15"/>
      <c r="F19" s="15"/>
      <c r="G19" s="15"/>
      <c r="H19" s="15"/>
      <c r="I19" s="21"/>
    </row>
    <row r="20" ht="15.6" spans="1:9">
      <c r="A20" s="16"/>
      <c r="B20" s="17" t="s">
        <v>16</v>
      </c>
      <c r="C20" s="17"/>
      <c r="D20" s="18" t="str">
        <f>COMPLEX(0,(-1)*(1/($E$12+$A$24)),"j")</f>
        <v>-8.41127275270693j</v>
      </c>
      <c r="E20" s="18"/>
      <c r="F20" s="18"/>
      <c r="G20" s="18"/>
      <c r="H20" s="18"/>
      <c r="I20" s="21"/>
    </row>
    <row r="21" ht="18" spans="1:9">
      <c r="A21" s="19"/>
      <c r="B21" s="15" t="s">
        <v>17</v>
      </c>
      <c r="C21" s="15"/>
      <c r="D21" s="15"/>
      <c r="E21" s="15"/>
      <c r="F21" s="15"/>
      <c r="G21" s="15"/>
      <c r="H21" s="15"/>
      <c r="I21" s="21"/>
    </row>
    <row r="22" ht="15.6" spans="1:9">
      <c r="A22" s="20" t="s">
        <v>18</v>
      </c>
      <c r="B22" s="17" t="s">
        <v>19</v>
      </c>
      <c r="C22" s="17"/>
      <c r="D22" s="18" t="str">
        <f>COMPLEX(0,(-1)*(1/($F$13+$A$24)),"j")</f>
        <v>-14.2725265074868j</v>
      </c>
      <c r="E22" s="18"/>
      <c r="F22" s="18"/>
      <c r="G22" s="18"/>
      <c r="H22" s="18"/>
      <c r="I22" s="21"/>
    </row>
    <row r="23" ht="18" spans="1:9">
      <c r="A23" s="21"/>
      <c r="B23" s="15" t="s">
        <v>53</v>
      </c>
      <c r="C23" s="15"/>
      <c r="D23" s="15"/>
      <c r="E23" s="15"/>
      <c r="F23" s="15"/>
      <c r="G23" s="15"/>
      <c r="H23" s="15"/>
      <c r="I23" s="21"/>
    </row>
    <row r="24" ht="15.75" customHeight="1" spans="1:9">
      <c r="A24" s="22">
        <v>0</v>
      </c>
      <c r="B24" s="17" t="s">
        <v>54</v>
      </c>
      <c r="C24" s="17"/>
      <c r="D24" s="18" t="str">
        <f>COMPLEX(0,(-1)*(1/($G$14+$A$24)),"j")</f>
        <v>-5.18224355049642j</v>
      </c>
      <c r="E24" s="18"/>
      <c r="F24" s="18"/>
      <c r="G24" s="18"/>
      <c r="H24" s="18"/>
      <c r="I24" s="21"/>
    </row>
    <row r="25" ht="18" spans="1:9">
      <c r="A25" t="s">
        <v>74</v>
      </c>
      <c r="B25" s="15" t="s">
        <v>75</v>
      </c>
      <c r="C25" s="15"/>
      <c r="D25" s="15"/>
      <c r="E25" s="15"/>
      <c r="F25" s="15"/>
      <c r="G25" s="15"/>
      <c r="H25" s="15"/>
      <c r="I25" s="21"/>
    </row>
    <row r="26" ht="15.6" spans="2:9">
      <c r="B26" s="17" t="s">
        <v>76</v>
      </c>
      <c r="C26" s="17"/>
      <c r="D26" s="18" t="str">
        <f>COMPLEX(0,(-1)*(1/($H$15+$A$24)),"j")</f>
        <v>-9.13683329914578j</v>
      </c>
      <c r="E26" s="18"/>
      <c r="F26" s="18"/>
      <c r="G26" s="18"/>
      <c r="H26" s="18"/>
      <c r="I26" s="21"/>
    </row>
    <row r="27" ht="15.75" customHeight="1" spans="2:9">
      <c r="B27" s="23"/>
      <c r="C27" s="23"/>
      <c r="D27" s="23"/>
      <c r="E27" s="23"/>
      <c r="F27" s="23"/>
      <c r="G27" s="23"/>
      <c r="H27" s="23"/>
      <c r="I27" s="23"/>
    </row>
    <row r="28" ht="30.75" customHeight="1" spans="2:36">
      <c r="B28" s="24" t="s">
        <v>20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</row>
    <row r="29" ht="15.75" customHeight="1" spans="2:36">
      <c r="B29" s="26" t="s">
        <v>21</v>
      </c>
      <c r="C29" s="26"/>
      <c r="D29" s="26"/>
      <c r="E29" s="26"/>
      <c r="F29" s="26"/>
      <c r="G29" s="26"/>
      <c r="H29" s="26"/>
      <c r="I29" s="26" t="s">
        <v>22</v>
      </c>
      <c r="J29" s="26"/>
      <c r="K29" s="26"/>
      <c r="L29" s="26"/>
      <c r="M29" s="26"/>
      <c r="N29" s="26"/>
      <c r="O29" s="26"/>
      <c r="P29" s="26" t="s">
        <v>23</v>
      </c>
      <c r="Q29" s="26"/>
      <c r="R29" s="26"/>
      <c r="S29" s="26"/>
      <c r="T29" s="26"/>
      <c r="U29" s="26"/>
      <c r="V29" s="26"/>
      <c r="W29" s="26" t="s">
        <v>55</v>
      </c>
      <c r="X29" s="26"/>
      <c r="Y29" s="26"/>
      <c r="Z29" s="26"/>
      <c r="AA29" s="26"/>
      <c r="AB29" s="26"/>
      <c r="AC29" s="26"/>
      <c r="AD29" s="26" t="s">
        <v>77</v>
      </c>
      <c r="AE29" s="26"/>
      <c r="AF29" s="26"/>
      <c r="AG29" s="26"/>
      <c r="AH29" s="26"/>
      <c r="AI29" s="26"/>
      <c r="AJ29" s="26"/>
    </row>
    <row r="30" ht="18" spans="1:36">
      <c r="A30" t="s">
        <v>78</v>
      </c>
      <c r="B30" s="27" t="s">
        <v>24</v>
      </c>
      <c r="C30" s="27"/>
      <c r="D30" s="27"/>
      <c r="E30" s="27"/>
      <c r="F30" s="27"/>
      <c r="G30" s="27"/>
      <c r="H30" s="27"/>
      <c r="I30" s="35" t="s">
        <v>25</v>
      </c>
      <c r="J30" s="35"/>
      <c r="K30" s="35"/>
      <c r="L30" s="35"/>
      <c r="M30" s="35"/>
      <c r="N30" s="35"/>
      <c r="O30" s="35"/>
      <c r="P30" s="36" t="s">
        <v>26</v>
      </c>
      <c r="Q30" s="36"/>
      <c r="R30" s="36"/>
      <c r="S30" s="36"/>
      <c r="T30" s="36"/>
      <c r="U30" s="36"/>
      <c r="V30" s="36"/>
      <c r="W30" s="39" t="s">
        <v>56</v>
      </c>
      <c r="X30" s="39"/>
      <c r="Y30" s="39"/>
      <c r="Z30" s="39"/>
      <c r="AA30" s="39"/>
      <c r="AB30" s="39"/>
      <c r="AC30" s="39"/>
      <c r="AD30" s="41" t="s">
        <v>79</v>
      </c>
      <c r="AE30" s="41"/>
      <c r="AF30" s="41"/>
      <c r="AG30" s="41"/>
      <c r="AH30" s="41"/>
      <c r="AI30" s="41"/>
      <c r="AJ30" s="41"/>
    </row>
    <row r="31" ht="15.6" spans="2:36">
      <c r="B31" s="28" t="s">
        <v>27</v>
      </c>
      <c r="C31" s="28"/>
      <c r="D31" s="29">
        <f>1-IMPRODUCT(COMPLEX(0,$D$11,"j"),$D$18)</f>
        <v>0</v>
      </c>
      <c r="E31" s="30"/>
      <c r="F31" s="30"/>
      <c r="G31" s="30"/>
      <c r="H31" s="30"/>
      <c r="I31" s="37" t="s">
        <v>27</v>
      </c>
      <c r="J31" s="37"/>
      <c r="K31" s="29">
        <f>1-IMPRODUCT(COMPLEX(0,$E$11,"j"),$D$20)</f>
        <v>0.635776955638757</v>
      </c>
      <c r="L31" s="30"/>
      <c r="M31" s="30"/>
      <c r="N31" s="30"/>
      <c r="O31" s="30"/>
      <c r="P31" s="38" t="s">
        <v>27</v>
      </c>
      <c r="Q31" s="38"/>
      <c r="R31" s="29">
        <f>1-IMPRODUCT(COMPLEX(0,$F$11,"j"),$D$22)</f>
        <v>0.573047349251317</v>
      </c>
      <c r="S31" s="30"/>
      <c r="T31" s="30"/>
      <c r="U31" s="30"/>
      <c r="V31" s="30"/>
      <c r="W31" s="40" t="s">
        <v>27</v>
      </c>
      <c r="X31" s="40"/>
      <c r="Y31" s="29">
        <f>1-IMPRODUCT(COMPLEX(0,$G$11,"j"),$D$24)</f>
        <v>0.771484059305555</v>
      </c>
      <c r="Z31" s="30"/>
      <c r="AA31" s="30"/>
      <c r="AB31" s="30"/>
      <c r="AC31" s="30"/>
      <c r="AD31" s="42" t="s">
        <v>27</v>
      </c>
      <c r="AE31" s="42"/>
      <c r="AF31" s="29">
        <f>1-IMPRODUCT(COMPLEX(0,$H$11,"j"),$D$26)</f>
        <v>0.510805497317632</v>
      </c>
      <c r="AG31" s="30"/>
      <c r="AH31" s="30"/>
      <c r="AI31" s="30"/>
      <c r="AJ31" s="30"/>
    </row>
    <row r="32" ht="18" spans="2:36">
      <c r="B32" s="27" t="s">
        <v>28</v>
      </c>
      <c r="C32" s="27"/>
      <c r="D32" s="27"/>
      <c r="E32" s="27"/>
      <c r="F32" s="27"/>
      <c r="G32" s="27"/>
      <c r="H32" s="27"/>
      <c r="I32" s="35" t="s">
        <v>29</v>
      </c>
      <c r="J32" s="35"/>
      <c r="K32" s="35"/>
      <c r="L32" s="35"/>
      <c r="M32" s="35"/>
      <c r="N32" s="35"/>
      <c r="O32" s="35"/>
      <c r="P32" s="36" t="s">
        <v>30</v>
      </c>
      <c r="Q32" s="36"/>
      <c r="R32" s="36"/>
      <c r="S32" s="36"/>
      <c r="T32" s="36"/>
      <c r="U32" s="36"/>
      <c r="V32" s="36"/>
      <c r="W32" s="39" t="s">
        <v>57</v>
      </c>
      <c r="X32" s="39"/>
      <c r="Y32" s="39"/>
      <c r="Z32" s="39"/>
      <c r="AA32" s="39"/>
      <c r="AB32" s="39"/>
      <c r="AC32" s="39"/>
      <c r="AD32" s="41" t="s">
        <v>80</v>
      </c>
      <c r="AE32" s="41"/>
      <c r="AF32" s="41"/>
      <c r="AG32" s="41"/>
      <c r="AH32" s="41"/>
      <c r="AI32" s="41"/>
      <c r="AJ32" s="41"/>
    </row>
    <row r="33" ht="15.6" spans="2:36">
      <c r="B33" s="28" t="s">
        <v>31</v>
      </c>
      <c r="C33" s="28"/>
      <c r="D33" s="29">
        <f>1-IMPRODUCT(COMPLEX(0,$D$12,"j"),$D$18)</f>
        <v>0.382080490573695</v>
      </c>
      <c r="E33" s="30"/>
      <c r="F33" s="30"/>
      <c r="G33" s="30"/>
      <c r="H33" s="30"/>
      <c r="I33" s="37" t="s">
        <v>31</v>
      </c>
      <c r="J33" s="37"/>
      <c r="K33" s="29">
        <f>1-IMPRODUCT(COMPLEX(0,$E$12,"j"),$D$20)</f>
        <v>3.99680288865056e-15</v>
      </c>
      <c r="L33" s="30"/>
      <c r="M33" s="30"/>
      <c r="N33" s="30"/>
      <c r="O33" s="30"/>
      <c r="P33" s="38" t="s">
        <v>31</v>
      </c>
      <c r="Q33" s="38"/>
      <c r="R33" s="29">
        <f>1-IMPRODUCT(COMPLEX(0,$F$12,"j"),$D$22)</f>
        <v>0.191015783083774</v>
      </c>
      <c r="S33" s="30"/>
      <c r="T33" s="30"/>
      <c r="U33" s="30"/>
      <c r="V33" s="30"/>
      <c r="W33" s="40" t="s">
        <v>31</v>
      </c>
      <c r="X33" s="40"/>
      <c r="Y33" s="29">
        <f>1-IMPRODUCT(COMPLEX(0,$G$12,"j"),$D$24)</f>
        <v>0.730747001170633</v>
      </c>
      <c r="Z33" s="30"/>
      <c r="AA33" s="30"/>
      <c r="AB33" s="30"/>
      <c r="AC33" s="30"/>
      <c r="AD33" s="42" t="s">
        <v>31</v>
      </c>
      <c r="AE33" s="42"/>
      <c r="AF33" s="29">
        <f>1-IMPRODUCT(COMPLEX(0,$H$12,"j"),$D$26)</f>
        <v>0.554027486588159</v>
      </c>
      <c r="AG33" s="30"/>
      <c r="AH33" s="30"/>
      <c r="AI33" s="30"/>
      <c r="AJ33" s="30"/>
    </row>
    <row r="34" ht="18" spans="2:36">
      <c r="B34" s="27" t="s">
        <v>32</v>
      </c>
      <c r="C34" s="27"/>
      <c r="D34" s="27"/>
      <c r="E34" s="27"/>
      <c r="F34" s="27"/>
      <c r="G34" s="27"/>
      <c r="H34" s="27"/>
      <c r="I34" s="35" t="s">
        <v>33</v>
      </c>
      <c r="J34" s="35"/>
      <c r="K34" s="35"/>
      <c r="L34" s="35"/>
      <c r="M34" s="35"/>
      <c r="N34" s="35"/>
      <c r="O34" s="35"/>
      <c r="P34" s="36" t="s">
        <v>34</v>
      </c>
      <c r="Q34" s="36"/>
      <c r="R34" s="36"/>
      <c r="S34" s="36"/>
      <c r="T34" s="36"/>
      <c r="U34" s="36"/>
      <c r="V34" s="36"/>
      <c r="W34" s="39" t="s">
        <v>58</v>
      </c>
      <c r="X34" s="39"/>
      <c r="Y34" s="39"/>
      <c r="Z34" s="39"/>
      <c r="AA34" s="39"/>
      <c r="AB34" s="39"/>
      <c r="AC34" s="39"/>
      <c r="AD34" s="41" t="s">
        <v>81</v>
      </c>
      <c r="AE34" s="41"/>
      <c r="AF34" s="41"/>
      <c r="AG34" s="41"/>
      <c r="AH34" s="41"/>
      <c r="AI34" s="41"/>
      <c r="AJ34" s="41"/>
    </row>
    <row r="35" ht="15.6" spans="2:36">
      <c r="B35" s="28" t="s">
        <v>35</v>
      </c>
      <c r="C35" s="28"/>
      <c r="D35" s="29">
        <f>1-IMPRODUCT(COMPLEX(0,$D$13,"j"),$D$18)</f>
        <v>0.573120735860544</v>
      </c>
      <c r="E35" s="30"/>
      <c r="F35" s="30"/>
      <c r="G35" s="30"/>
      <c r="H35" s="30"/>
      <c r="I35" s="37" t="s">
        <v>35</v>
      </c>
      <c r="J35" s="37"/>
      <c r="K35" s="29">
        <f>1-IMPRODUCT(COMPLEX(0,$E$13,"j"),$D$20)</f>
        <v>0.523238797451314</v>
      </c>
      <c r="L35" s="30"/>
      <c r="M35" s="30"/>
      <c r="N35" s="30"/>
      <c r="O35" s="30"/>
      <c r="P35" s="38" t="s">
        <v>35</v>
      </c>
      <c r="Q35" s="38"/>
      <c r="R35" s="29">
        <f>1-IMPRODUCT(COMPLEX(0,$F$13,"j"),$D$22)</f>
        <v>2.99760216648792e-15</v>
      </c>
      <c r="S35" s="30"/>
      <c r="T35" s="30"/>
      <c r="U35" s="30"/>
      <c r="V35" s="30"/>
      <c r="W35" s="40" t="s">
        <v>35</v>
      </c>
      <c r="X35" s="40"/>
      <c r="Y35" s="29">
        <f>1-IMPRODUCT(COMPLEX(0,$G$13,"j"),$D$24)</f>
        <v>0.710378472103172</v>
      </c>
      <c r="Z35" s="30"/>
      <c r="AA35" s="30"/>
      <c r="AB35" s="30"/>
      <c r="AC35" s="30"/>
      <c r="AD35" s="42" t="s">
        <v>35</v>
      </c>
      <c r="AE35" s="42"/>
      <c r="AF35" s="29">
        <f>1-IMPRODUCT(COMPLEX(0,$H$13,"j"),$D$26)</f>
        <v>0.575638481223423</v>
      </c>
      <c r="AG35" s="30"/>
      <c r="AH35" s="30"/>
      <c r="AI35" s="30"/>
      <c r="AJ35" s="30"/>
    </row>
    <row r="36" ht="18" spans="2:36">
      <c r="B36" s="27" t="s">
        <v>59</v>
      </c>
      <c r="C36" s="27"/>
      <c r="D36" s="27"/>
      <c r="E36" s="27"/>
      <c r="F36" s="27"/>
      <c r="G36" s="27"/>
      <c r="H36" s="27"/>
      <c r="I36" s="35" t="s">
        <v>60</v>
      </c>
      <c r="J36" s="35"/>
      <c r="K36" s="35"/>
      <c r="L36" s="35"/>
      <c r="M36" s="35"/>
      <c r="N36" s="35"/>
      <c r="O36" s="35"/>
      <c r="P36" s="36" t="s">
        <v>61</v>
      </c>
      <c r="Q36" s="36"/>
      <c r="R36" s="36"/>
      <c r="S36" s="36"/>
      <c r="T36" s="36"/>
      <c r="U36" s="36"/>
      <c r="V36" s="36"/>
      <c r="W36" s="39" t="s">
        <v>62</v>
      </c>
      <c r="X36" s="39"/>
      <c r="Y36" s="39"/>
      <c r="Z36" s="39"/>
      <c r="AA36" s="39"/>
      <c r="AB36" s="39"/>
      <c r="AC36" s="39"/>
      <c r="AD36" s="41" t="s">
        <v>82</v>
      </c>
      <c r="AE36" s="41"/>
      <c r="AF36" s="41"/>
      <c r="AG36" s="41"/>
      <c r="AH36" s="41"/>
      <c r="AI36" s="41"/>
      <c r="AJ36" s="41"/>
    </row>
    <row r="37" ht="15.6" spans="2:36">
      <c r="B37" s="28" t="s">
        <v>63</v>
      </c>
      <c r="C37" s="28"/>
      <c r="D37" s="29">
        <f>1-IMPRODUCT(COMPLEX(0,$D$14,"j"),$D$18)</f>
        <v>0.370747594666848</v>
      </c>
      <c r="E37" s="30"/>
      <c r="F37" s="30"/>
      <c r="G37" s="30"/>
      <c r="H37" s="30"/>
      <c r="I37" s="37" t="s">
        <v>63</v>
      </c>
      <c r="J37" s="37"/>
      <c r="K37" s="29">
        <f>1-IMPRODUCT(COMPLEX(0,$E$14,"j"),$D$20)</f>
        <v>0.562976847658744</v>
      </c>
      <c r="L37" s="30"/>
      <c r="M37" s="30"/>
      <c r="N37" s="30"/>
      <c r="O37" s="30"/>
      <c r="P37" s="38" t="s">
        <v>63</v>
      </c>
      <c r="Q37" s="38"/>
      <c r="R37" s="29">
        <f>1-IMPRODUCT(COMPLEX(0,$F$14,"j"),$D$22)</f>
        <v>0.202347227842981</v>
      </c>
      <c r="S37" s="30"/>
      <c r="T37" s="30"/>
      <c r="U37" s="30"/>
      <c r="V37" s="30"/>
      <c r="W37" s="40" t="s">
        <v>63</v>
      </c>
      <c r="X37" s="40"/>
      <c r="Y37" s="29">
        <f>1-IMPRODUCT(COMPLEX(0,$G$14,"j"),$D$24)</f>
        <v>0</v>
      </c>
      <c r="Z37" s="29"/>
      <c r="AA37" s="29"/>
      <c r="AB37" s="29"/>
      <c r="AC37" s="29"/>
      <c r="AD37" s="42" t="s">
        <v>63</v>
      </c>
      <c r="AE37" s="42"/>
      <c r="AF37" s="29">
        <f>1-IMPRODUCT(COMPLEX(0,$H$14,"j"),$D$26)</f>
        <v>0.230117183970468</v>
      </c>
      <c r="AG37" s="30"/>
      <c r="AH37" s="30"/>
      <c r="AI37" s="30"/>
      <c r="AJ37" s="30"/>
    </row>
    <row r="38" ht="18" spans="2:36">
      <c r="B38" s="27" t="s">
        <v>83</v>
      </c>
      <c r="C38" s="27"/>
      <c r="D38" s="27"/>
      <c r="E38" s="27"/>
      <c r="F38" s="27"/>
      <c r="G38" s="27"/>
      <c r="H38" s="27"/>
      <c r="I38" s="35" t="s">
        <v>84</v>
      </c>
      <c r="J38" s="35"/>
      <c r="K38" s="35"/>
      <c r="L38" s="35"/>
      <c r="M38" s="35"/>
      <c r="N38" s="35"/>
      <c r="O38" s="35"/>
      <c r="P38" s="36" t="s">
        <v>85</v>
      </c>
      <c r="Q38" s="36"/>
      <c r="R38" s="36"/>
      <c r="S38" s="36"/>
      <c r="T38" s="36"/>
      <c r="U38" s="36"/>
      <c r="V38" s="36"/>
      <c r="W38" s="39" t="s">
        <v>86</v>
      </c>
      <c r="X38" s="39"/>
      <c r="Y38" s="39"/>
      <c r="Z38" s="39"/>
      <c r="AA38" s="39"/>
      <c r="AB38" s="39"/>
      <c r="AC38" s="39"/>
      <c r="AD38" s="43" t="s">
        <v>87</v>
      </c>
      <c r="AE38" s="44"/>
      <c r="AF38" s="44"/>
      <c r="AG38" s="44"/>
      <c r="AH38" s="44"/>
      <c r="AI38" s="44"/>
      <c r="AJ38" s="45"/>
    </row>
    <row r="39" ht="15.6" spans="2:36">
      <c r="B39" s="28" t="s">
        <v>88</v>
      </c>
      <c r="C39" s="28"/>
      <c r="D39" s="29">
        <f>1-IMPRODUCT(COMPLEX(0,$D$15,"j"),$D$18)</f>
        <v>0.235967082631847</v>
      </c>
      <c r="E39" s="30"/>
      <c r="F39" s="30"/>
      <c r="G39" s="30"/>
      <c r="H39" s="30"/>
      <c r="I39" s="37" t="s">
        <v>88</v>
      </c>
      <c r="J39" s="37"/>
      <c r="K39" s="29">
        <f>1-IMPRODUCT(COMPLEX(0,$E$15,"j"),$D$20)</f>
        <v>0.589442389096893</v>
      </c>
      <c r="L39" s="30"/>
      <c r="M39" s="30"/>
      <c r="N39" s="30"/>
      <c r="O39" s="30"/>
      <c r="P39" s="38" t="s">
        <v>88</v>
      </c>
      <c r="Q39" s="38"/>
      <c r="R39" s="29">
        <f>1-IMPRODUCT(COMPLEX(0,$F$15,"j"),$D$22)</f>
        <v>0.337110481586404</v>
      </c>
      <c r="S39" s="30"/>
      <c r="T39" s="30"/>
      <c r="U39" s="30"/>
      <c r="V39" s="30"/>
      <c r="W39" s="40" t="s">
        <v>88</v>
      </c>
      <c r="X39" s="40"/>
      <c r="Y39" s="29">
        <f>1-IMPRODUCT(COMPLEX(0,$G$15,"j"),$D$24)</f>
        <v>0.56333664767857</v>
      </c>
      <c r="Z39" s="30"/>
      <c r="AA39" s="30"/>
      <c r="AB39" s="30"/>
      <c r="AC39" s="30"/>
      <c r="AD39" s="42" t="s">
        <v>88</v>
      </c>
      <c r="AE39" s="42"/>
      <c r="AF39" s="29">
        <f>1-IMPRODUCT(COMPLEX(0,$H$15,"j"),$D$26)</f>
        <v>0</v>
      </c>
      <c r="AG39" s="30"/>
      <c r="AH39" s="30"/>
      <c r="AI39" s="30"/>
      <c r="AJ39" s="30"/>
    </row>
    <row r="41" ht="30.75" customHeight="1" spans="2:36">
      <c r="B41" s="24" t="s">
        <v>36</v>
      </c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</row>
    <row r="42" ht="15" customHeight="1" spans="2:36">
      <c r="B42" s="26" t="s">
        <v>21</v>
      </c>
      <c r="C42" s="26"/>
      <c r="D42" s="26"/>
      <c r="E42" s="26"/>
      <c r="F42" s="26"/>
      <c r="G42" s="26"/>
      <c r="H42" s="26"/>
      <c r="I42" s="26" t="s">
        <v>22</v>
      </c>
      <c r="J42" s="26"/>
      <c r="K42" s="26"/>
      <c r="L42" s="26"/>
      <c r="M42" s="26"/>
      <c r="N42" s="26"/>
      <c r="O42" s="26"/>
      <c r="P42" s="26" t="s">
        <v>23</v>
      </c>
      <c r="Q42" s="26"/>
      <c r="R42" s="26"/>
      <c r="S42" s="26"/>
      <c r="T42" s="26"/>
      <c r="U42" s="26"/>
      <c r="V42" s="26"/>
      <c r="W42" s="26" t="s">
        <v>55</v>
      </c>
      <c r="X42" s="26"/>
      <c r="Y42" s="26"/>
      <c r="Z42" s="26"/>
      <c r="AA42" s="26"/>
      <c r="AB42" s="26"/>
      <c r="AC42" s="26"/>
      <c r="AD42" s="26" t="s">
        <v>77</v>
      </c>
      <c r="AE42" s="26"/>
      <c r="AF42" s="26"/>
      <c r="AG42" s="26"/>
      <c r="AH42" s="26"/>
      <c r="AI42" s="26"/>
      <c r="AJ42" s="26"/>
    </row>
    <row r="43" ht="22.5" customHeight="1" spans="1:36">
      <c r="A43" s="23"/>
      <c r="B43" s="28" t="s">
        <v>37</v>
      </c>
      <c r="C43" s="28"/>
      <c r="D43" s="28"/>
      <c r="E43" s="28"/>
      <c r="F43" s="28"/>
      <c r="G43" s="28"/>
      <c r="H43" s="28"/>
      <c r="I43" s="37" t="s">
        <v>37</v>
      </c>
      <c r="J43" s="37"/>
      <c r="K43" s="37"/>
      <c r="L43" s="37"/>
      <c r="M43" s="37"/>
      <c r="N43" s="37"/>
      <c r="O43" s="37"/>
      <c r="P43" s="38" t="s">
        <v>37</v>
      </c>
      <c r="Q43" s="38"/>
      <c r="R43" s="38"/>
      <c r="S43" s="38"/>
      <c r="T43" s="38"/>
      <c r="U43" s="38"/>
      <c r="V43" s="38"/>
      <c r="W43" s="40" t="s">
        <v>37</v>
      </c>
      <c r="X43" s="40"/>
      <c r="Y43" s="40"/>
      <c r="Z43" s="40"/>
      <c r="AA43" s="40"/>
      <c r="AB43" s="40"/>
      <c r="AC43" s="40"/>
      <c r="AD43" s="42" t="s">
        <v>37</v>
      </c>
      <c r="AE43" s="42"/>
      <c r="AF43" s="42"/>
      <c r="AG43" s="42"/>
      <c r="AH43" s="42"/>
      <c r="AI43" s="42"/>
      <c r="AJ43" s="42"/>
    </row>
    <row r="44" ht="18" customHeight="1" spans="1:36">
      <c r="A44" s="31"/>
      <c r="B44" s="32" t="s">
        <v>40</v>
      </c>
      <c r="C44" s="32"/>
      <c r="D44" s="32"/>
      <c r="E44" s="32"/>
      <c r="F44" s="32"/>
      <c r="G44" s="32"/>
      <c r="H44" s="33">
        <v>0.0433</v>
      </c>
      <c r="I44" s="32" t="s">
        <v>40</v>
      </c>
      <c r="J44" s="32"/>
      <c r="K44" s="32"/>
      <c r="L44" s="32"/>
      <c r="M44" s="32"/>
      <c r="N44" s="32"/>
      <c r="O44" s="33">
        <v>0</v>
      </c>
      <c r="P44" s="32" t="s">
        <v>40</v>
      </c>
      <c r="Q44" s="32"/>
      <c r="R44" s="32"/>
      <c r="S44" s="32"/>
      <c r="T44" s="32"/>
      <c r="U44" s="32"/>
      <c r="V44" s="33">
        <v>0</v>
      </c>
      <c r="W44" s="32" t="s">
        <v>40</v>
      </c>
      <c r="X44" s="32"/>
      <c r="Y44" s="32"/>
      <c r="Z44" s="32"/>
      <c r="AA44" s="32"/>
      <c r="AB44" s="32"/>
      <c r="AC44" s="33">
        <v>0.168</v>
      </c>
      <c r="AD44" s="32" t="s">
        <v>40</v>
      </c>
      <c r="AE44" s="32"/>
      <c r="AF44" s="32"/>
      <c r="AG44" s="32"/>
      <c r="AH44" s="32"/>
      <c r="AI44" s="32"/>
      <c r="AJ44" s="33">
        <v>0</v>
      </c>
    </row>
    <row r="45" ht="18" customHeight="1" spans="1:36">
      <c r="A45" s="31" t="s">
        <v>89</v>
      </c>
      <c r="B45" s="34" t="s">
        <v>41</v>
      </c>
      <c r="C45" s="34"/>
      <c r="D45" s="30" t="str">
        <f>COMPLEX(0,(-1)*(($D$31-$D$33)/($H$44)),"j")</f>
        <v>8.82402980539711j</v>
      </c>
      <c r="E45" s="30"/>
      <c r="F45" s="30"/>
      <c r="G45" s="30"/>
      <c r="H45" s="30"/>
      <c r="I45" s="34" t="s">
        <v>41</v>
      </c>
      <c r="J45" s="34"/>
      <c r="K45" s="30" t="e">
        <f>COMPLEX(0,(-1)*(($K$31-$K$33)/($O$44)),"j")</f>
        <v>#DIV/0!</v>
      </c>
      <c r="L45" s="30"/>
      <c r="M45" s="30"/>
      <c r="N45" s="30"/>
      <c r="O45" s="30"/>
      <c r="P45" s="34" t="s">
        <v>41</v>
      </c>
      <c r="Q45" s="34"/>
      <c r="R45" s="30" t="e">
        <f>COMPLEX(0,(-1)*(($R$31-$R$33)/($V$44)),"j")</f>
        <v>#DIV/0!</v>
      </c>
      <c r="S45" s="30"/>
      <c r="T45" s="30"/>
      <c r="U45" s="30"/>
      <c r="V45" s="30"/>
      <c r="W45" s="34" t="s">
        <v>41</v>
      </c>
      <c r="X45" s="34"/>
      <c r="Y45" s="30" t="str">
        <f>COMPLEX(0,(-1)*(($Y$31-$Y$33)/($AC$44)),"j")</f>
        <v>-0.242482488898345j</v>
      </c>
      <c r="Z45" s="30"/>
      <c r="AA45" s="30"/>
      <c r="AB45" s="30"/>
      <c r="AC45" s="30"/>
      <c r="AD45" s="34" t="s">
        <v>41</v>
      </c>
      <c r="AE45" s="34"/>
      <c r="AF45" s="30" t="e">
        <f>COMPLEX(0,(-1)*(($AF$31-$AF$33)/($AJ$44)),"j")</f>
        <v>#DIV/0!</v>
      </c>
      <c r="AG45" s="30"/>
      <c r="AH45" s="30"/>
      <c r="AI45" s="30"/>
      <c r="AJ45" s="30"/>
    </row>
    <row r="46" ht="22.5" customHeight="1" spans="1:36">
      <c r="A46" s="31"/>
      <c r="B46" s="28" t="s">
        <v>42</v>
      </c>
      <c r="C46" s="28"/>
      <c r="D46" s="28"/>
      <c r="E46" s="28"/>
      <c r="F46" s="28"/>
      <c r="G46" s="28"/>
      <c r="H46" s="28"/>
      <c r="I46" s="37" t="s">
        <v>42</v>
      </c>
      <c r="J46" s="37"/>
      <c r="K46" s="37"/>
      <c r="L46" s="37"/>
      <c r="M46" s="37"/>
      <c r="N46" s="37"/>
      <c r="O46" s="37"/>
      <c r="P46" s="38" t="s">
        <v>42</v>
      </c>
      <c r="Q46" s="38"/>
      <c r="R46" s="38"/>
      <c r="S46" s="38"/>
      <c r="T46" s="38"/>
      <c r="U46" s="38"/>
      <c r="V46" s="38"/>
      <c r="W46" s="40" t="s">
        <v>42</v>
      </c>
      <c r="X46" s="40"/>
      <c r="Y46" s="40"/>
      <c r="Z46" s="40"/>
      <c r="AA46" s="40"/>
      <c r="AB46" s="40"/>
      <c r="AC46" s="40"/>
      <c r="AD46" s="42" t="s">
        <v>42</v>
      </c>
      <c r="AE46" s="42"/>
      <c r="AF46" s="42"/>
      <c r="AG46" s="42"/>
      <c r="AH46" s="42"/>
      <c r="AI46" s="42"/>
      <c r="AJ46" s="42"/>
    </row>
    <row r="47" ht="15.6" spans="2:36">
      <c r="B47" s="32" t="s">
        <v>40</v>
      </c>
      <c r="C47" s="32"/>
      <c r="D47" s="32"/>
      <c r="E47" s="32"/>
      <c r="F47" s="32"/>
      <c r="G47" s="32"/>
      <c r="H47" s="33">
        <v>0</v>
      </c>
      <c r="I47" s="32" t="s">
        <v>40</v>
      </c>
      <c r="J47" s="32"/>
      <c r="K47" s="32"/>
      <c r="L47" s="32"/>
      <c r="M47" s="32"/>
      <c r="N47" s="32"/>
      <c r="O47" s="33">
        <v>0</v>
      </c>
      <c r="P47" s="32" t="s">
        <v>40</v>
      </c>
      <c r="Q47" s="32"/>
      <c r="R47" s="32"/>
      <c r="S47" s="32"/>
      <c r="T47" s="32"/>
      <c r="U47" s="32"/>
      <c r="V47" s="33">
        <v>0</v>
      </c>
      <c r="W47" s="32" t="s">
        <v>40</v>
      </c>
      <c r="X47" s="32"/>
      <c r="Y47" s="32"/>
      <c r="Z47" s="32"/>
      <c r="AA47" s="32"/>
      <c r="AB47" s="32"/>
      <c r="AC47" s="33">
        <v>0</v>
      </c>
      <c r="AD47" s="32" t="s">
        <v>40</v>
      </c>
      <c r="AE47" s="32"/>
      <c r="AF47" s="32"/>
      <c r="AG47" s="32"/>
      <c r="AH47" s="32"/>
      <c r="AI47" s="32"/>
      <c r="AJ47" s="33">
        <v>0</v>
      </c>
    </row>
    <row r="48" ht="15.6" spans="2:36">
      <c r="B48" s="34" t="s">
        <v>45</v>
      </c>
      <c r="C48" s="34"/>
      <c r="D48" s="30" t="e">
        <f>COMPLEX(0,(-1)*(($D$31-$D$35)/($H$47)),"j")</f>
        <v>#DIV/0!</v>
      </c>
      <c r="E48" s="30"/>
      <c r="F48" s="30"/>
      <c r="G48" s="30"/>
      <c r="H48" s="30"/>
      <c r="I48" s="34" t="s">
        <v>45</v>
      </c>
      <c r="J48" s="34"/>
      <c r="K48" s="30" t="e">
        <f>COMPLEX(0,(-1)*(($K$31-$K$35)/($O$47)),"j")</f>
        <v>#DIV/0!</v>
      </c>
      <c r="L48" s="30"/>
      <c r="M48" s="30"/>
      <c r="N48" s="30"/>
      <c r="O48" s="30"/>
      <c r="P48" s="34" t="s">
        <v>45</v>
      </c>
      <c r="Q48" s="34"/>
      <c r="R48" s="30" t="e">
        <f>COMPLEX(0,(-1)*(($R$31-$R$35)/($V$47)),"j")</f>
        <v>#DIV/0!</v>
      </c>
      <c r="S48" s="30"/>
      <c r="T48" s="30"/>
      <c r="U48" s="30"/>
      <c r="V48" s="30"/>
      <c r="W48" s="34" t="s">
        <v>45</v>
      </c>
      <c r="X48" s="34"/>
      <c r="Y48" s="30" t="e">
        <f>COMPLEX(0,(-1)*(($Y$31-$Y$35)/($AC$47)),"j")</f>
        <v>#DIV/0!</v>
      </c>
      <c r="Z48" s="30"/>
      <c r="AA48" s="30"/>
      <c r="AB48" s="30"/>
      <c r="AC48" s="30"/>
      <c r="AD48" s="34" t="s">
        <v>45</v>
      </c>
      <c r="AE48" s="34"/>
      <c r="AF48" s="30" t="e">
        <f>COMPLEX(0,(-1)*(($AF$31-$AF$35)/($AJ$47)),"j")</f>
        <v>#DIV/0!</v>
      </c>
      <c r="AG48" s="30"/>
      <c r="AH48" s="30"/>
      <c r="AI48" s="30"/>
      <c r="AJ48" s="30"/>
    </row>
    <row r="49" ht="22.5" customHeight="1" spans="2:36">
      <c r="B49" s="28" t="s">
        <v>64</v>
      </c>
      <c r="C49" s="28"/>
      <c r="D49" s="28"/>
      <c r="E49" s="28"/>
      <c r="F49" s="28"/>
      <c r="G49" s="28"/>
      <c r="H49" s="28"/>
      <c r="I49" s="37" t="s">
        <v>64</v>
      </c>
      <c r="J49" s="37"/>
      <c r="K49" s="37"/>
      <c r="L49" s="37"/>
      <c r="M49" s="37"/>
      <c r="N49" s="37"/>
      <c r="O49" s="37"/>
      <c r="P49" s="38" t="s">
        <v>64</v>
      </c>
      <c r="Q49" s="38"/>
      <c r="R49" s="38"/>
      <c r="S49" s="38"/>
      <c r="T49" s="38"/>
      <c r="U49" s="38"/>
      <c r="V49" s="38"/>
      <c r="W49" s="40" t="s">
        <v>64</v>
      </c>
      <c r="X49" s="40"/>
      <c r="Y49" s="40"/>
      <c r="Z49" s="40"/>
      <c r="AA49" s="40"/>
      <c r="AB49" s="40"/>
      <c r="AC49" s="40"/>
      <c r="AD49" s="42" t="s">
        <v>64</v>
      </c>
      <c r="AE49" s="42"/>
      <c r="AF49" s="42"/>
      <c r="AG49" s="42"/>
      <c r="AH49" s="42"/>
      <c r="AI49" s="42"/>
      <c r="AJ49" s="42"/>
    </row>
    <row r="50" ht="15.6" spans="2:36">
      <c r="B50" s="32" t="s">
        <v>40</v>
      </c>
      <c r="C50" s="32"/>
      <c r="D50" s="32"/>
      <c r="E50" s="32"/>
      <c r="F50" s="32"/>
      <c r="G50" s="32"/>
      <c r="H50" s="33">
        <v>0</v>
      </c>
      <c r="I50" s="32" t="s">
        <v>40</v>
      </c>
      <c r="J50" s="32"/>
      <c r="K50" s="32"/>
      <c r="L50" s="32"/>
      <c r="M50" s="32"/>
      <c r="N50" s="32"/>
      <c r="O50" s="33">
        <v>0</v>
      </c>
      <c r="P50" s="32" t="s">
        <v>40</v>
      </c>
      <c r="Q50" s="32"/>
      <c r="R50" s="32"/>
      <c r="S50" s="32"/>
      <c r="T50" s="32"/>
      <c r="U50" s="32"/>
      <c r="V50" s="33">
        <v>0</v>
      </c>
      <c r="W50" s="32" t="s">
        <v>40</v>
      </c>
      <c r="X50" s="32"/>
      <c r="Y50" s="32"/>
      <c r="Z50" s="32"/>
      <c r="AA50" s="32"/>
      <c r="AB50" s="32"/>
      <c r="AC50" s="33">
        <v>0</v>
      </c>
      <c r="AD50" s="32" t="s">
        <v>40</v>
      </c>
      <c r="AE50" s="32"/>
      <c r="AF50" s="32"/>
      <c r="AG50" s="32"/>
      <c r="AH50" s="32"/>
      <c r="AI50" s="32"/>
      <c r="AJ50" s="33">
        <v>0</v>
      </c>
    </row>
    <row r="51" ht="15.6" spans="2:36">
      <c r="B51" s="34" t="s">
        <v>65</v>
      </c>
      <c r="C51" s="34"/>
      <c r="D51" s="30" t="e">
        <f>COMPLEX(0,(-1)*(($D$31-$D$37)/($H$50)),"j")</f>
        <v>#DIV/0!</v>
      </c>
      <c r="E51" s="30"/>
      <c r="F51" s="30"/>
      <c r="G51" s="30"/>
      <c r="H51" s="30"/>
      <c r="I51" s="34" t="s">
        <v>65</v>
      </c>
      <c r="J51" s="34"/>
      <c r="K51" s="30" t="e">
        <f>COMPLEX(0,(-1)*(($K$31-$K$37)/($O$50)),"j")</f>
        <v>#DIV/0!</v>
      </c>
      <c r="L51" s="30"/>
      <c r="M51" s="30"/>
      <c r="N51" s="30"/>
      <c r="O51" s="30"/>
      <c r="P51" s="34" t="s">
        <v>65</v>
      </c>
      <c r="Q51" s="34"/>
      <c r="R51" s="30" t="e">
        <f>COMPLEX(0,(-1)*(($R$31-$R$37)/($V$50)),"j")</f>
        <v>#DIV/0!</v>
      </c>
      <c r="S51" s="30"/>
      <c r="T51" s="30"/>
      <c r="U51" s="30"/>
      <c r="V51" s="30"/>
      <c r="W51" s="34" t="s">
        <v>65</v>
      </c>
      <c r="X51" s="34"/>
      <c r="Y51" s="30" t="e">
        <f>COMPLEX(0,(-1)*(($Y$31-$Y$37)/($AC$50)),"j")</f>
        <v>#DIV/0!</v>
      </c>
      <c r="Z51" s="30"/>
      <c r="AA51" s="30"/>
      <c r="AB51" s="30"/>
      <c r="AC51" s="30"/>
      <c r="AD51" s="34" t="s">
        <v>65</v>
      </c>
      <c r="AE51" s="34"/>
      <c r="AF51" s="30" t="e">
        <f>COMPLEX(0,(-1)*(($AF$31-$AF$37)/($AJ$50)),"j")</f>
        <v>#DIV/0!</v>
      </c>
      <c r="AG51" s="30"/>
      <c r="AH51" s="30"/>
      <c r="AI51" s="30"/>
      <c r="AJ51" s="30"/>
    </row>
    <row r="52" ht="22.5" customHeight="1" spans="2:36">
      <c r="B52" s="28" t="s">
        <v>90</v>
      </c>
      <c r="C52" s="28"/>
      <c r="D52" s="28"/>
      <c r="E52" s="28"/>
      <c r="F52" s="28"/>
      <c r="G52" s="28"/>
      <c r="H52" s="28"/>
      <c r="I52" s="37" t="s">
        <v>90</v>
      </c>
      <c r="J52" s="37"/>
      <c r="K52" s="37"/>
      <c r="L52" s="37"/>
      <c r="M52" s="37"/>
      <c r="N52" s="37"/>
      <c r="O52" s="37"/>
      <c r="P52" s="38" t="s">
        <v>90</v>
      </c>
      <c r="Q52" s="38"/>
      <c r="R52" s="38"/>
      <c r="S52" s="38"/>
      <c r="T52" s="38"/>
      <c r="U52" s="38"/>
      <c r="V52" s="38"/>
      <c r="W52" s="40" t="s">
        <v>90</v>
      </c>
      <c r="X52" s="40"/>
      <c r="Y52" s="40"/>
      <c r="Z52" s="40"/>
      <c r="AA52" s="40"/>
      <c r="AB52" s="40"/>
      <c r="AC52" s="40"/>
      <c r="AD52" s="42" t="s">
        <v>90</v>
      </c>
      <c r="AE52" s="42"/>
      <c r="AF52" s="42"/>
      <c r="AG52" s="42"/>
      <c r="AH52" s="42"/>
      <c r="AI52" s="42"/>
      <c r="AJ52" s="42"/>
    </row>
    <row r="53" ht="15.6" spans="2:36">
      <c r="B53" s="32" t="s">
        <v>40</v>
      </c>
      <c r="C53" s="32"/>
      <c r="D53" s="32"/>
      <c r="E53" s="32"/>
      <c r="F53" s="32"/>
      <c r="G53" s="32"/>
      <c r="H53" s="33">
        <v>0</v>
      </c>
      <c r="I53" s="32" t="s">
        <v>40</v>
      </c>
      <c r="J53" s="32"/>
      <c r="K53" s="32"/>
      <c r="L53" s="32"/>
      <c r="M53" s="32"/>
      <c r="N53" s="32"/>
      <c r="O53" s="33">
        <v>0</v>
      </c>
      <c r="P53" s="32" t="s">
        <v>40</v>
      </c>
      <c r="Q53" s="32"/>
      <c r="R53" s="32"/>
      <c r="S53" s="32"/>
      <c r="T53" s="32"/>
      <c r="U53" s="32"/>
      <c r="V53" s="33">
        <v>0</v>
      </c>
      <c r="W53" s="32" t="s">
        <v>40</v>
      </c>
      <c r="X53" s="32"/>
      <c r="Y53" s="32"/>
      <c r="Z53" s="32"/>
      <c r="AA53" s="32"/>
      <c r="AB53" s="32"/>
      <c r="AC53" s="33">
        <v>0.126</v>
      </c>
      <c r="AD53" s="32" t="s">
        <v>40</v>
      </c>
      <c r="AE53" s="32"/>
      <c r="AF53" s="32"/>
      <c r="AG53" s="32"/>
      <c r="AH53" s="32"/>
      <c r="AI53" s="32"/>
      <c r="AJ53" s="33">
        <v>0</v>
      </c>
    </row>
    <row r="54" ht="15.6" spans="2:36">
      <c r="B54" s="34" t="s">
        <v>91</v>
      </c>
      <c r="C54" s="34"/>
      <c r="D54" s="30" t="e">
        <f>COMPLEX(0,(-1)*(($D$31-$D$39)/($H$53)),"j")</f>
        <v>#DIV/0!</v>
      </c>
      <c r="E54" s="30"/>
      <c r="F54" s="30"/>
      <c r="G54" s="30"/>
      <c r="H54" s="30"/>
      <c r="I54" s="34" t="s">
        <v>91</v>
      </c>
      <c r="J54" s="34"/>
      <c r="K54" s="30" t="e">
        <f>COMPLEX(0,(-1)*(($K$31-$K$39)/($O$53)),"j")</f>
        <v>#DIV/0!</v>
      </c>
      <c r="L54" s="30"/>
      <c r="M54" s="30"/>
      <c r="N54" s="30"/>
      <c r="O54" s="30"/>
      <c r="P54" s="34" t="s">
        <v>91</v>
      </c>
      <c r="Q54" s="34"/>
      <c r="R54" s="30" t="e">
        <f>COMPLEX(0,(-1)*(($R$33-$R$35)/($V$53)),"j")</f>
        <v>#DIV/0!</v>
      </c>
      <c r="S54" s="30"/>
      <c r="T54" s="30"/>
      <c r="U54" s="30"/>
      <c r="V54" s="30"/>
      <c r="W54" s="34" t="s">
        <v>91</v>
      </c>
      <c r="X54" s="34"/>
      <c r="Y54" s="30" t="str">
        <f>COMPLEX(0,(-1)*(($Y$33-$Y$35)/($AC$53)),"j")</f>
        <v>-0.161654992598896j</v>
      </c>
      <c r="Z54" s="30"/>
      <c r="AA54" s="30"/>
      <c r="AB54" s="30"/>
      <c r="AC54" s="30"/>
      <c r="AD54" s="34" t="s">
        <v>91</v>
      </c>
      <c r="AE54" s="34"/>
      <c r="AF54" s="30" t="e">
        <f>COMPLEX(0,(-1)*(($AF$33-$AF$35)/($AJ$53)),"j")</f>
        <v>#DIV/0!</v>
      </c>
      <c r="AG54" s="30"/>
      <c r="AH54" s="30"/>
      <c r="AI54" s="30"/>
      <c r="AJ54" s="30"/>
    </row>
    <row r="55" ht="22.5" customHeight="1" spans="2:36">
      <c r="B55" s="28" t="s">
        <v>46</v>
      </c>
      <c r="C55" s="28"/>
      <c r="D55" s="28"/>
      <c r="E55" s="28"/>
      <c r="F55" s="28"/>
      <c r="G55" s="28"/>
      <c r="H55" s="28"/>
      <c r="I55" s="37" t="s">
        <v>46</v>
      </c>
      <c r="J55" s="37"/>
      <c r="K55" s="37"/>
      <c r="L55" s="37"/>
      <c r="M55" s="37"/>
      <c r="N55" s="37"/>
      <c r="O55" s="37"/>
      <c r="P55" s="38" t="s">
        <v>46</v>
      </c>
      <c r="Q55" s="38"/>
      <c r="R55" s="38"/>
      <c r="S55" s="38"/>
      <c r="T55" s="38"/>
      <c r="U55" s="38"/>
      <c r="V55" s="38"/>
      <c r="W55" s="40" t="s">
        <v>46</v>
      </c>
      <c r="X55" s="40"/>
      <c r="Y55" s="40"/>
      <c r="Z55" s="40"/>
      <c r="AA55" s="40"/>
      <c r="AB55" s="40"/>
      <c r="AC55" s="40"/>
      <c r="AD55" s="42" t="s">
        <v>46</v>
      </c>
      <c r="AE55" s="42"/>
      <c r="AF55" s="42"/>
      <c r="AG55" s="42"/>
      <c r="AH55" s="42"/>
      <c r="AI55" s="42"/>
      <c r="AJ55" s="42"/>
    </row>
    <row r="56" ht="15.6" spans="2:36">
      <c r="B56" s="32" t="s">
        <v>40</v>
      </c>
      <c r="C56" s="32"/>
      <c r="D56" s="32"/>
      <c r="E56" s="32"/>
      <c r="F56" s="32"/>
      <c r="G56" s="32"/>
      <c r="H56" s="33">
        <v>0</v>
      </c>
      <c r="I56" s="32" t="s">
        <v>40</v>
      </c>
      <c r="J56" s="32"/>
      <c r="K56" s="32"/>
      <c r="L56" s="32"/>
      <c r="M56" s="32"/>
      <c r="N56" s="32"/>
      <c r="O56" s="33">
        <v>0</v>
      </c>
      <c r="P56" s="32" t="s">
        <v>40</v>
      </c>
      <c r="Q56" s="32"/>
      <c r="R56" s="32"/>
      <c r="S56" s="32"/>
      <c r="T56" s="32"/>
      <c r="U56" s="32"/>
      <c r="V56" s="33">
        <v>0</v>
      </c>
      <c r="W56" s="32" t="s">
        <v>40</v>
      </c>
      <c r="X56" s="32"/>
      <c r="Y56" s="32"/>
      <c r="Z56" s="32"/>
      <c r="AA56" s="32"/>
      <c r="AB56" s="32"/>
      <c r="AC56" s="33">
        <v>0</v>
      </c>
      <c r="AD56" s="32" t="s">
        <v>40</v>
      </c>
      <c r="AE56" s="32"/>
      <c r="AF56" s="32"/>
      <c r="AG56" s="32"/>
      <c r="AH56" s="32"/>
      <c r="AI56" s="32"/>
      <c r="AJ56" s="33">
        <v>0</v>
      </c>
    </row>
    <row r="57" ht="15.6" spans="2:36">
      <c r="B57" s="34" t="s">
        <v>49</v>
      </c>
      <c r="C57" s="34"/>
      <c r="D57" s="30" t="e">
        <f>COMPLEX(0,(-1)*(($D$33-$D$35)/($H$56)),"j")</f>
        <v>#DIV/0!</v>
      </c>
      <c r="E57" s="30"/>
      <c r="F57" s="30"/>
      <c r="G57" s="30"/>
      <c r="H57" s="30"/>
      <c r="I57" s="34" t="s">
        <v>49</v>
      </c>
      <c r="J57" s="34"/>
      <c r="K57" s="30" t="e">
        <f>COMPLEX(0,(-1)*(($K$33-$K$35)/($O$56)),"j")</f>
        <v>#DIV/0!</v>
      </c>
      <c r="L57" s="30"/>
      <c r="M57" s="30"/>
      <c r="N57" s="30"/>
      <c r="O57" s="30"/>
      <c r="P57" s="34" t="s">
        <v>49</v>
      </c>
      <c r="Q57" s="34"/>
      <c r="R57" s="30" t="e">
        <f>COMPLEX(0,(-1)*(($R$33-$R$35)/($V$56)),"j")</f>
        <v>#DIV/0!</v>
      </c>
      <c r="S57" s="30"/>
      <c r="T57" s="30"/>
      <c r="U57" s="30"/>
      <c r="V57" s="30"/>
      <c r="W57" s="34" t="s">
        <v>49</v>
      </c>
      <c r="X57" s="34"/>
      <c r="Y57" s="30" t="e">
        <f>COMPLEX(0,(-1)*(($Y$33-$Y$37)/($AC$56)),"j")</f>
        <v>#DIV/0!</v>
      </c>
      <c r="Z57" s="30"/>
      <c r="AA57" s="30"/>
      <c r="AB57" s="30"/>
      <c r="AC57" s="30"/>
      <c r="AD57" s="34" t="s">
        <v>49</v>
      </c>
      <c r="AE57" s="34"/>
      <c r="AF57" s="30" t="e">
        <f>COMPLEX(0,(-1)*(($AF$33-$AF$37)/($AJ$56)),"j")</f>
        <v>#DIV/0!</v>
      </c>
      <c r="AG57" s="30"/>
      <c r="AH57" s="30"/>
      <c r="AI57" s="30"/>
      <c r="AJ57" s="30"/>
    </row>
    <row r="58" ht="22.5" customHeight="1" spans="2:36">
      <c r="B58" s="28" t="s">
        <v>66</v>
      </c>
      <c r="C58" s="28"/>
      <c r="D58" s="28"/>
      <c r="E58" s="28"/>
      <c r="F58" s="28"/>
      <c r="G58" s="28"/>
      <c r="H58" s="28"/>
      <c r="I58" s="37" t="s">
        <v>66</v>
      </c>
      <c r="J58" s="37"/>
      <c r="K58" s="37"/>
      <c r="L58" s="37"/>
      <c r="M58" s="37"/>
      <c r="N58" s="37"/>
      <c r="O58" s="37"/>
      <c r="P58" s="38" t="s">
        <v>66</v>
      </c>
      <c r="Q58" s="38"/>
      <c r="R58" s="38"/>
      <c r="S58" s="38"/>
      <c r="T58" s="38"/>
      <c r="U58" s="38"/>
      <c r="V58" s="38"/>
      <c r="W58" s="40" t="s">
        <v>66</v>
      </c>
      <c r="X58" s="40"/>
      <c r="Y58" s="40"/>
      <c r="Z58" s="40"/>
      <c r="AA58" s="40"/>
      <c r="AB58" s="40"/>
      <c r="AC58" s="40"/>
      <c r="AD58" s="42" t="s">
        <v>66</v>
      </c>
      <c r="AE58" s="42"/>
      <c r="AF58" s="42"/>
      <c r="AG58" s="42"/>
      <c r="AH58" s="42"/>
      <c r="AI58" s="42"/>
      <c r="AJ58" s="42"/>
    </row>
    <row r="59" ht="15.6" spans="2:36">
      <c r="B59" s="32" t="s">
        <v>40</v>
      </c>
      <c r="C59" s="32"/>
      <c r="D59" s="32"/>
      <c r="E59" s="32"/>
      <c r="F59" s="32"/>
      <c r="G59" s="32"/>
      <c r="H59" s="33">
        <v>0</v>
      </c>
      <c r="I59" s="32" t="s">
        <v>40</v>
      </c>
      <c r="J59" s="32"/>
      <c r="K59" s="32"/>
      <c r="L59" s="32"/>
      <c r="M59" s="32"/>
      <c r="N59" s="32"/>
      <c r="O59" s="33">
        <v>0</v>
      </c>
      <c r="P59" s="32" t="s">
        <v>40</v>
      </c>
      <c r="Q59" s="32"/>
      <c r="R59" s="32"/>
      <c r="S59" s="32"/>
      <c r="T59" s="32"/>
      <c r="U59" s="32"/>
      <c r="V59" s="33">
        <v>0</v>
      </c>
      <c r="W59" s="32" t="s">
        <v>40</v>
      </c>
      <c r="X59" s="32"/>
      <c r="Y59" s="32"/>
      <c r="Z59" s="32"/>
      <c r="AA59" s="32"/>
      <c r="AB59" s="32"/>
      <c r="AC59" s="33">
        <v>0</v>
      </c>
      <c r="AD59" s="32" t="s">
        <v>40</v>
      </c>
      <c r="AE59" s="32"/>
      <c r="AF59" s="32"/>
      <c r="AG59" s="32"/>
      <c r="AH59" s="32"/>
      <c r="AI59" s="32"/>
      <c r="AJ59" s="33">
        <v>0</v>
      </c>
    </row>
    <row r="60" ht="15.6" spans="2:36">
      <c r="B60" s="34" t="s">
        <v>67</v>
      </c>
      <c r="C60" s="34"/>
      <c r="D60" s="30" t="e">
        <f>COMPLEX(0,(-1)*(($D$33-$D$37)/($H$59)),"j")</f>
        <v>#DIV/0!</v>
      </c>
      <c r="E60" s="30"/>
      <c r="F60" s="30"/>
      <c r="G60" s="30"/>
      <c r="H60" s="30"/>
      <c r="I60" s="34" t="s">
        <v>67</v>
      </c>
      <c r="J60" s="34"/>
      <c r="K60" s="30" t="e">
        <f>COMPLEX(0,(-1)*(($K$33-$K$37)/($O$59)),"j")</f>
        <v>#DIV/0!</v>
      </c>
      <c r="L60" s="30"/>
      <c r="M60" s="30"/>
      <c r="N60" s="30"/>
      <c r="O60" s="30"/>
      <c r="P60" s="34" t="s">
        <v>67</v>
      </c>
      <c r="Q60" s="34"/>
      <c r="R60" s="30" t="e">
        <f>COMPLEX(0,(-1)*(($R$33-$R$37)/($V$59)),"j")</f>
        <v>#DIV/0!</v>
      </c>
      <c r="S60" s="30"/>
      <c r="T60" s="30"/>
      <c r="U60" s="30"/>
      <c r="V60" s="30"/>
      <c r="W60" s="34" t="s">
        <v>67</v>
      </c>
      <c r="X60" s="34"/>
      <c r="Y60" s="30" t="e">
        <f>COMPLEX(0,(-1)*(($Y$35-$Y$37)/($AC$59)),"j")</f>
        <v>#DIV/0!</v>
      </c>
      <c r="Z60" s="30"/>
      <c r="AA60" s="30"/>
      <c r="AB60" s="30"/>
      <c r="AC60" s="30"/>
      <c r="AD60" s="34" t="s">
        <v>67</v>
      </c>
      <c r="AE60" s="34"/>
      <c r="AF60" s="30" t="e">
        <f>COMPLEX(0,(-1)*(($AF$35-$AF$37)/($AJ$59)),"j")</f>
        <v>#DIV/0!</v>
      </c>
      <c r="AG60" s="30"/>
      <c r="AH60" s="30"/>
      <c r="AI60" s="30"/>
      <c r="AJ60" s="30"/>
    </row>
    <row r="61" ht="22.5" customHeight="1" spans="2:36">
      <c r="B61" s="28" t="s">
        <v>92</v>
      </c>
      <c r="C61" s="28"/>
      <c r="D61" s="28"/>
      <c r="E61" s="28"/>
      <c r="F61" s="28"/>
      <c r="G61" s="28"/>
      <c r="H61" s="28"/>
      <c r="I61" s="37" t="s">
        <v>92</v>
      </c>
      <c r="J61" s="37"/>
      <c r="K61" s="37"/>
      <c r="L61" s="37"/>
      <c r="M61" s="37"/>
      <c r="N61" s="37"/>
      <c r="O61" s="37"/>
      <c r="P61" s="38" t="s">
        <v>92</v>
      </c>
      <c r="Q61" s="38"/>
      <c r="R61" s="38"/>
      <c r="S61" s="38"/>
      <c r="T61" s="38"/>
      <c r="U61" s="38"/>
      <c r="V61" s="38"/>
      <c r="W61" s="40" t="s">
        <v>92</v>
      </c>
      <c r="X61" s="40"/>
      <c r="Y61" s="40"/>
      <c r="Z61" s="40"/>
      <c r="AA61" s="40"/>
      <c r="AB61" s="40"/>
      <c r="AC61" s="40"/>
      <c r="AD61" s="42" t="s">
        <v>92</v>
      </c>
      <c r="AE61" s="42"/>
      <c r="AF61" s="42"/>
      <c r="AG61" s="42"/>
      <c r="AH61" s="42"/>
      <c r="AI61" s="42"/>
      <c r="AJ61" s="42"/>
    </row>
    <row r="62" ht="15.6" spans="2:36">
      <c r="B62" s="32" t="s">
        <v>40</v>
      </c>
      <c r="C62" s="32"/>
      <c r="D62" s="32"/>
      <c r="E62" s="32"/>
      <c r="F62" s="32"/>
      <c r="G62" s="32"/>
      <c r="H62" s="33">
        <v>0</v>
      </c>
      <c r="I62" s="32" t="s">
        <v>40</v>
      </c>
      <c r="J62" s="32"/>
      <c r="K62" s="32"/>
      <c r="L62" s="32"/>
      <c r="M62" s="32"/>
      <c r="N62" s="32"/>
      <c r="O62" s="33">
        <v>0</v>
      </c>
      <c r="P62" s="32" t="s">
        <v>40</v>
      </c>
      <c r="Q62" s="32"/>
      <c r="R62" s="32"/>
      <c r="S62" s="32"/>
      <c r="T62" s="32"/>
      <c r="U62" s="32"/>
      <c r="V62" s="33">
        <v>0</v>
      </c>
      <c r="W62" s="32" t="s">
        <v>40</v>
      </c>
      <c r="X62" s="32"/>
      <c r="Y62" s="32"/>
      <c r="Z62" s="32"/>
      <c r="AA62" s="32"/>
      <c r="AB62" s="32"/>
      <c r="AC62" s="33">
        <v>0</v>
      </c>
      <c r="AD62" s="32" t="s">
        <v>40</v>
      </c>
      <c r="AE62" s="32"/>
      <c r="AF62" s="32"/>
      <c r="AG62" s="32"/>
      <c r="AH62" s="32"/>
      <c r="AI62" s="32"/>
      <c r="AJ62" s="33">
        <v>0</v>
      </c>
    </row>
    <row r="63" ht="15.6" spans="2:36">
      <c r="B63" s="34" t="s">
        <v>93</v>
      </c>
      <c r="C63" s="34"/>
      <c r="D63" s="30" t="e">
        <f>COMPLEX(0,(-1)*(($D$33-$D$39)/($H$62)),"j")</f>
        <v>#DIV/0!</v>
      </c>
      <c r="E63" s="30"/>
      <c r="F63" s="30"/>
      <c r="G63" s="30"/>
      <c r="H63" s="30"/>
      <c r="I63" s="34" t="s">
        <v>93</v>
      </c>
      <c r="J63" s="34"/>
      <c r="K63" s="30" t="e">
        <f>COMPLEX(0,(-1)*(($K$33-$K$39)/($O$62)),"j")</f>
        <v>#DIV/0!</v>
      </c>
      <c r="L63" s="30"/>
      <c r="M63" s="30"/>
      <c r="N63" s="30"/>
      <c r="O63" s="30"/>
      <c r="P63" s="34" t="s">
        <v>93</v>
      </c>
      <c r="Q63" s="34"/>
      <c r="R63" s="30" t="e">
        <f>COMPLEX(0,(-1)*(($R$33-$R$39)/($V$62)),"j")</f>
        <v>#DIV/0!</v>
      </c>
      <c r="S63" s="30"/>
      <c r="T63" s="30"/>
      <c r="U63" s="30"/>
      <c r="V63" s="30"/>
      <c r="W63" s="34" t="s">
        <v>93</v>
      </c>
      <c r="X63" s="34"/>
      <c r="Y63" s="30" t="e">
        <f>COMPLEX(0,(-1)*(($Y$35-$Y$37)/($AC$59)),"j")</f>
        <v>#DIV/0!</v>
      </c>
      <c r="Z63" s="30"/>
      <c r="AA63" s="30"/>
      <c r="AB63" s="30"/>
      <c r="AC63" s="30"/>
      <c r="AD63" s="34" t="s">
        <v>93</v>
      </c>
      <c r="AE63" s="34"/>
      <c r="AF63" s="30" t="e">
        <f>COMPLEX(0,(-1)*(($AF$35-$AF$37)/($AJ$59)),"j")</f>
        <v>#DIV/0!</v>
      </c>
      <c r="AG63" s="30"/>
      <c r="AH63" s="30"/>
      <c r="AI63" s="30"/>
      <c r="AJ63" s="30"/>
    </row>
    <row r="64" ht="22.5" customHeight="1" spans="2:36">
      <c r="B64" s="28" t="s">
        <v>68</v>
      </c>
      <c r="C64" s="28"/>
      <c r="D64" s="28"/>
      <c r="E64" s="28"/>
      <c r="F64" s="28"/>
      <c r="G64" s="28"/>
      <c r="H64" s="28"/>
      <c r="I64" s="37" t="s">
        <v>68</v>
      </c>
      <c r="J64" s="37"/>
      <c r="K64" s="37"/>
      <c r="L64" s="37"/>
      <c r="M64" s="37"/>
      <c r="N64" s="37"/>
      <c r="O64" s="37"/>
      <c r="P64" s="38" t="s">
        <v>68</v>
      </c>
      <c r="Q64" s="38"/>
      <c r="R64" s="38"/>
      <c r="S64" s="38"/>
      <c r="T64" s="38"/>
      <c r="U64" s="38"/>
      <c r="V64" s="38"/>
      <c r="W64" s="40" t="s">
        <v>68</v>
      </c>
      <c r="X64" s="40"/>
      <c r="Y64" s="40"/>
      <c r="Z64" s="40"/>
      <c r="AA64" s="40"/>
      <c r="AB64" s="40"/>
      <c r="AC64" s="40"/>
      <c r="AD64" s="42" t="s">
        <v>68</v>
      </c>
      <c r="AE64" s="42"/>
      <c r="AF64" s="42"/>
      <c r="AG64" s="42"/>
      <c r="AH64" s="42"/>
      <c r="AI64" s="42"/>
      <c r="AJ64" s="42"/>
    </row>
    <row r="65" ht="15.6" spans="2:36">
      <c r="B65" s="32" t="s">
        <v>40</v>
      </c>
      <c r="C65" s="32"/>
      <c r="D65" s="32"/>
      <c r="E65" s="32"/>
      <c r="F65" s="32"/>
      <c r="G65" s="32"/>
      <c r="H65" s="33">
        <v>0</v>
      </c>
      <c r="I65" s="32" t="s">
        <v>40</v>
      </c>
      <c r="J65" s="32"/>
      <c r="K65" s="32"/>
      <c r="L65" s="32"/>
      <c r="M65" s="32"/>
      <c r="N65" s="32"/>
      <c r="O65" s="33">
        <v>0</v>
      </c>
      <c r="P65" s="32" t="s">
        <v>40</v>
      </c>
      <c r="Q65" s="32"/>
      <c r="R65" s="32"/>
      <c r="S65" s="32"/>
      <c r="T65" s="32"/>
      <c r="U65" s="32"/>
      <c r="V65" s="33">
        <v>0</v>
      </c>
      <c r="W65" s="32" t="s">
        <v>40</v>
      </c>
      <c r="X65" s="32"/>
      <c r="Y65" s="32"/>
      <c r="Z65" s="32"/>
      <c r="AA65" s="32"/>
      <c r="AB65" s="32"/>
      <c r="AC65" s="33">
        <v>0.336</v>
      </c>
      <c r="AD65" s="32" t="s">
        <v>40</v>
      </c>
      <c r="AE65" s="32"/>
      <c r="AF65" s="32"/>
      <c r="AG65" s="32"/>
      <c r="AH65" s="32"/>
      <c r="AI65" s="32"/>
      <c r="AJ65" s="33">
        <v>0</v>
      </c>
    </row>
    <row r="66" ht="15.6" spans="2:36">
      <c r="B66" s="34" t="s">
        <v>69</v>
      </c>
      <c r="C66" s="34"/>
      <c r="D66" s="30" t="e">
        <f>COMPLEX(0,(-1)*(($D$35-$D$37)/($H$65)),"j")</f>
        <v>#DIV/0!</v>
      </c>
      <c r="E66" s="30"/>
      <c r="F66" s="30"/>
      <c r="G66" s="30"/>
      <c r="H66" s="30"/>
      <c r="I66" s="34" t="s">
        <v>69</v>
      </c>
      <c r="J66" s="34"/>
      <c r="K66" s="30" t="e">
        <f>COMPLEX(0,(-1)*(($K$35-$K$37)/($O$65)),"j")</f>
        <v>#DIV/0!</v>
      </c>
      <c r="L66" s="30"/>
      <c r="M66" s="30"/>
      <c r="N66" s="30"/>
      <c r="O66" s="30"/>
      <c r="P66" s="34" t="s">
        <v>69</v>
      </c>
      <c r="Q66" s="34"/>
      <c r="R66" s="30" t="e">
        <f>COMPLEX(0,(-1)*(($R$35-$R$37)/($V$65)),"j")</f>
        <v>#DIV/0!</v>
      </c>
      <c r="S66" s="30"/>
      <c r="T66" s="30"/>
      <c r="U66" s="30"/>
      <c r="V66" s="30"/>
      <c r="W66" s="34" t="s">
        <v>69</v>
      </c>
      <c r="X66" s="34"/>
      <c r="Y66" s="30" t="str">
        <f>COMPLEX(0,(-1)*(($Y$35-$Y$37)/($AC$65)),"j")</f>
        <v>-2.1142216431642j</v>
      </c>
      <c r="Z66" s="30"/>
      <c r="AA66" s="30"/>
      <c r="AB66" s="30"/>
      <c r="AC66" s="30"/>
      <c r="AD66" s="34" t="s">
        <v>69</v>
      </c>
      <c r="AE66" s="34"/>
      <c r="AF66" s="30" t="e">
        <f>COMPLEX(0,(-1)*(($AF$35-$AF$37)/($AJ$59)),"j")</f>
        <v>#DIV/0!</v>
      </c>
      <c r="AG66" s="30"/>
      <c r="AH66" s="30"/>
      <c r="AI66" s="30"/>
      <c r="AJ66" s="30"/>
    </row>
    <row r="67" ht="22.5" customHeight="1" spans="2:36">
      <c r="B67" s="28" t="s">
        <v>94</v>
      </c>
      <c r="C67" s="28"/>
      <c r="D67" s="28"/>
      <c r="E67" s="28"/>
      <c r="F67" s="28"/>
      <c r="G67" s="28"/>
      <c r="H67" s="28"/>
      <c r="I67" s="37" t="s">
        <v>94</v>
      </c>
      <c r="J67" s="37"/>
      <c r="K67" s="37"/>
      <c r="L67" s="37"/>
      <c r="M67" s="37"/>
      <c r="N67" s="37"/>
      <c r="O67" s="37"/>
      <c r="P67" s="38" t="s">
        <v>94</v>
      </c>
      <c r="Q67" s="38"/>
      <c r="R67" s="38"/>
      <c r="S67" s="38"/>
      <c r="T67" s="38"/>
      <c r="U67" s="38"/>
      <c r="V67" s="38"/>
      <c r="W67" s="40" t="s">
        <v>94</v>
      </c>
      <c r="X67" s="40"/>
      <c r="Y67" s="40"/>
      <c r="Z67" s="40"/>
      <c r="AA67" s="40"/>
      <c r="AB67" s="40"/>
      <c r="AC67" s="40"/>
      <c r="AD67" s="42" t="s">
        <v>94</v>
      </c>
      <c r="AE67" s="42"/>
      <c r="AF67" s="42"/>
      <c r="AG67" s="42"/>
      <c r="AH67" s="42"/>
      <c r="AI67" s="42"/>
      <c r="AJ67" s="42"/>
    </row>
    <row r="68" ht="15.6" spans="2:36">
      <c r="B68" s="32" t="s">
        <v>40</v>
      </c>
      <c r="C68" s="32"/>
      <c r="D68" s="32"/>
      <c r="E68" s="32"/>
      <c r="F68" s="32"/>
      <c r="G68" s="32"/>
      <c r="H68" s="33">
        <v>0</v>
      </c>
      <c r="I68" s="32" t="s">
        <v>40</v>
      </c>
      <c r="J68" s="32"/>
      <c r="K68" s="32"/>
      <c r="L68" s="32"/>
      <c r="M68" s="32"/>
      <c r="N68" s="32"/>
      <c r="O68" s="33">
        <v>0</v>
      </c>
      <c r="P68" s="32" t="s">
        <v>40</v>
      </c>
      <c r="Q68" s="32"/>
      <c r="R68" s="32"/>
      <c r="S68" s="32"/>
      <c r="T68" s="32"/>
      <c r="U68" s="32"/>
      <c r="V68" s="33">
        <v>0</v>
      </c>
      <c r="W68" s="32" t="s">
        <v>40</v>
      </c>
      <c r="X68" s="32"/>
      <c r="Y68" s="32"/>
      <c r="Z68" s="32"/>
      <c r="AA68" s="32"/>
      <c r="AB68" s="32"/>
      <c r="AC68" s="33">
        <v>0</v>
      </c>
      <c r="AD68" s="32" t="s">
        <v>40</v>
      </c>
      <c r="AE68" s="32"/>
      <c r="AF68" s="32"/>
      <c r="AG68" s="32"/>
      <c r="AH68" s="32"/>
      <c r="AI68" s="32"/>
      <c r="AJ68" s="33">
        <v>0</v>
      </c>
    </row>
    <row r="69" ht="15.6" spans="2:36">
      <c r="B69" s="34" t="s">
        <v>95</v>
      </c>
      <c r="C69" s="34"/>
      <c r="D69" s="30" t="e">
        <f>COMPLEX(0,(-1)*(($D$35-$D$39)/($H$68)),"j")</f>
        <v>#DIV/0!</v>
      </c>
      <c r="E69" s="30"/>
      <c r="F69" s="30"/>
      <c r="G69" s="30"/>
      <c r="H69" s="30"/>
      <c r="I69" s="34" t="s">
        <v>95</v>
      </c>
      <c r="J69" s="34"/>
      <c r="K69" s="30" t="e">
        <f>COMPLEX(0,(-1)*(($K$35-$K$39)/($O$68)),"j")</f>
        <v>#DIV/0!</v>
      </c>
      <c r="L69" s="30"/>
      <c r="M69" s="30"/>
      <c r="N69" s="30"/>
      <c r="O69" s="30"/>
      <c r="P69" s="34" t="s">
        <v>95</v>
      </c>
      <c r="Q69" s="34"/>
      <c r="R69" s="30" t="e">
        <f>COMPLEX(0,(-1)*(($R$35-$R$39)/($V$68)),"j")</f>
        <v>#DIV/0!</v>
      </c>
      <c r="S69" s="30"/>
      <c r="T69" s="30"/>
      <c r="U69" s="30"/>
      <c r="V69" s="30"/>
      <c r="W69" s="34" t="s">
        <v>95</v>
      </c>
      <c r="X69" s="34"/>
      <c r="Y69" s="30" t="e">
        <f>COMPLEX(0,(-1)*(($Y$35-$Y$37)/($AC$59)),"j")</f>
        <v>#DIV/0!</v>
      </c>
      <c r="Z69" s="30"/>
      <c r="AA69" s="30"/>
      <c r="AB69" s="30"/>
      <c r="AC69" s="30"/>
      <c r="AD69" s="34" t="s">
        <v>95</v>
      </c>
      <c r="AE69" s="34"/>
      <c r="AF69" s="30" t="e">
        <f>COMPLEX(0,(-1)*(($AF$35-$AF$37)/($AJ$59)),"j")</f>
        <v>#DIV/0!</v>
      </c>
      <c r="AG69" s="30"/>
      <c r="AH69" s="30"/>
      <c r="AI69" s="30"/>
      <c r="AJ69" s="30"/>
    </row>
    <row r="70" ht="15.6" spans="2:36">
      <c r="B70" s="28" t="s">
        <v>96</v>
      </c>
      <c r="C70" s="28"/>
      <c r="D70" s="28"/>
      <c r="E70" s="28"/>
      <c r="F70" s="28"/>
      <c r="G70" s="28"/>
      <c r="H70" s="28"/>
      <c r="I70" s="37" t="s">
        <v>96</v>
      </c>
      <c r="J70" s="37"/>
      <c r="K70" s="37"/>
      <c r="L70" s="37"/>
      <c r="M70" s="37"/>
      <c r="N70" s="37"/>
      <c r="O70" s="37"/>
      <c r="P70" s="38" t="s">
        <v>96</v>
      </c>
      <c r="Q70" s="38"/>
      <c r="R70" s="38"/>
      <c r="S70" s="38"/>
      <c r="T70" s="38"/>
      <c r="U70" s="38"/>
      <c r="V70" s="38"/>
      <c r="W70" s="40" t="s">
        <v>96</v>
      </c>
      <c r="X70" s="40"/>
      <c r="Y70" s="40"/>
      <c r="Z70" s="40"/>
      <c r="AA70" s="40"/>
      <c r="AB70" s="40"/>
      <c r="AC70" s="40"/>
      <c r="AD70" s="42" t="s">
        <v>96</v>
      </c>
      <c r="AE70" s="42"/>
      <c r="AF70" s="42"/>
      <c r="AG70" s="42"/>
      <c r="AH70" s="42"/>
      <c r="AI70" s="42"/>
      <c r="AJ70" s="42"/>
    </row>
    <row r="71" ht="15.6" spans="2:36">
      <c r="B71" s="32" t="s">
        <v>40</v>
      </c>
      <c r="C71" s="32"/>
      <c r="D71" s="32"/>
      <c r="E71" s="32"/>
      <c r="F71" s="32"/>
      <c r="G71" s="32"/>
      <c r="H71" s="33">
        <v>0</v>
      </c>
      <c r="I71" s="32" t="s">
        <v>40</v>
      </c>
      <c r="J71" s="32"/>
      <c r="K71" s="32"/>
      <c r="L71" s="32"/>
      <c r="M71" s="32"/>
      <c r="N71" s="32"/>
      <c r="O71" s="33">
        <v>0</v>
      </c>
      <c r="P71" s="32" t="s">
        <v>40</v>
      </c>
      <c r="Q71" s="32"/>
      <c r="R71" s="32"/>
      <c r="S71" s="32"/>
      <c r="T71" s="32"/>
      <c r="U71" s="32"/>
      <c r="V71" s="33">
        <v>0</v>
      </c>
      <c r="W71" s="32" t="s">
        <v>40</v>
      </c>
      <c r="X71" s="32"/>
      <c r="Y71" s="32"/>
      <c r="Z71" s="32"/>
      <c r="AA71" s="32"/>
      <c r="AB71" s="32"/>
      <c r="AC71" s="33">
        <v>0.252</v>
      </c>
      <c r="AD71" s="32" t="s">
        <v>40</v>
      </c>
      <c r="AE71" s="32"/>
      <c r="AF71" s="32"/>
      <c r="AG71" s="32"/>
      <c r="AH71" s="32"/>
      <c r="AI71" s="32"/>
      <c r="AJ71" s="33">
        <v>0</v>
      </c>
    </row>
    <row r="72" ht="15.6" spans="2:36">
      <c r="B72" s="34" t="s">
        <v>97</v>
      </c>
      <c r="C72" s="34"/>
      <c r="D72" s="30" t="e">
        <f>COMPLEX(0,(-1)*(($D$37-$D$39)/($H$71)),"j")</f>
        <v>#DIV/0!</v>
      </c>
      <c r="E72" s="30"/>
      <c r="F72" s="30"/>
      <c r="G72" s="30"/>
      <c r="H72" s="30"/>
      <c r="I72" s="34" t="s">
        <v>97</v>
      </c>
      <c r="J72" s="34"/>
      <c r="K72" s="30" t="e">
        <f>COMPLEX(0,(-1)*(($K$37-$K$39)/($O$71)),"j")</f>
        <v>#DIV/0!</v>
      </c>
      <c r="L72" s="30"/>
      <c r="M72" s="30"/>
      <c r="N72" s="30"/>
      <c r="O72" s="30"/>
      <c r="P72" s="34" t="s">
        <v>97</v>
      </c>
      <c r="Q72" s="34"/>
      <c r="R72" s="30" t="e">
        <f>COMPLEX(0,(-1)*(($R$37-$R$39)/($V$71)),"j")</f>
        <v>#DIV/0!</v>
      </c>
      <c r="S72" s="30"/>
      <c r="T72" s="30"/>
      <c r="U72" s="30"/>
      <c r="V72" s="30"/>
      <c r="W72" s="34" t="s">
        <v>97</v>
      </c>
      <c r="X72" s="34"/>
      <c r="Y72" s="30" t="str">
        <f>COMPLEX(0,(-1)*(($Y$37-$Y$39)/($AC$71)),"j")</f>
        <v>2.23546288761337j</v>
      </c>
      <c r="Z72" s="30"/>
      <c r="AA72" s="30"/>
      <c r="AB72" s="30"/>
      <c r="AC72" s="30"/>
      <c r="AD72" s="34" t="s">
        <v>97</v>
      </c>
      <c r="AE72" s="34"/>
      <c r="AF72" s="30" t="e">
        <f>COMPLEX(0,(-1)*(($AF$35-$AF$37)/($AJ$59)),"j")</f>
        <v>#DIV/0!</v>
      </c>
      <c r="AG72" s="30"/>
      <c r="AH72" s="30"/>
      <c r="AI72" s="30"/>
      <c r="AJ72" s="30"/>
    </row>
    <row r="73" spans="8:9">
      <c r="H73" s="46"/>
      <c r="I73" s="47"/>
    </row>
  </sheetData>
  <mergeCells count="310">
    <mergeCell ref="A2:H2"/>
    <mergeCell ref="B17:H17"/>
    <mergeCell ref="B18:C18"/>
    <mergeCell ref="D18:H18"/>
    <mergeCell ref="B19:H19"/>
    <mergeCell ref="B20:C20"/>
    <mergeCell ref="D20:H20"/>
    <mergeCell ref="B21:H21"/>
    <mergeCell ref="B22:C22"/>
    <mergeCell ref="D22:H22"/>
    <mergeCell ref="B23:H23"/>
    <mergeCell ref="B24:C24"/>
    <mergeCell ref="D24:H24"/>
    <mergeCell ref="B25:H25"/>
    <mergeCell ref="B26:C26"/>
    <mergeCell ref="D26:H26"/>
    <mergeCell ref="B28:AJ28"/>
    <mergeCell ref="B29:H29"/>
    <mergeCell ref="I29:O29"/>
    <mergeCell ref="P29:V29"/>
    <mergeCell ref="W29:AC29"/>
    <mergeCell ref="AD29:AJ29"/>
    <mergeCell ref="B30:H30"/>
    <mergeCell ref="I30:O30"/>
    <mergeCell ref="P30:V30"/>
    <mergeCell ref="W30:AC30"/>
    <mergeCell ref="AD30:AJ30"/>
    <mergeCell ref="B31:C31"/>
    <mergeCell ref="D31:H31"/>
    <mergeCell ref="I31:J31"/>
    <mergeCell ref="K31:O31"/>
    <mergeCell ref="P31:Q31"/>
    <mergeCell ref="R31:V31"/>
    <mergeCell ref="W31:X31"/>
    <mergeCell ref="Y31:AC31"/>
    <mergeCell ref="AD31:AE31"/>
    <mergeCell ref="AF31:AJ31"/>
    <mergeCell ref="B32:H32"/>
    <mergeCell ref="I32:O32"/>
    <mergeCell ref="P32:V32"/>
    <mergeCell ref="W32:AC32"/>
    <mergeCell ref="AD32:AJ32"/>
    <mergeCell ref="B33:C33"/>
    <mergeCell ref="D33:H33"/>
    <mergeCell ref="I33:J33"/>
    <mergeCell ref="K33:O33"/>
    <mergeCell ref="P33:Q33"/>
    <mergeCell ref="R33:V33"/>
    <mergeCell ref="W33:X33"/>
    <mergeCell ref="Y33:AC33"/>
    <mergeCell ref="AD33:AE33"/>
    <mergeCell ref="AF33:AJ33"/>
    <mergeCell ref="B34:H34"/>
    <mergeCell ref="I34:O34"/>
    <mergeCell ref="P34:V34"/>
    <mergeCell ref="W34:AC34"/>
    <mergeCell ref="AD34:AJ34"/>
    <mergeCell ref="B35:C35"/>
    <mergeCell ref="D35:H35"/>
    <mergeCell ref="I35:J35"/>
    <mergeCell ref="K35:O35"/>
    <mergeCell ref="P35:Q35"/>
    <mergeCell ref="R35:V35"/>
    <mergeCell ref="W35:X35"/>
    <mergeCell ref="Y35:AC35"/>
    <mergeCell ref="AD35:AE35"/>
    <mergeCell ref="AF35:AJ35"/>
    <mergeCell ref="B36:H36"/>
    <mergeCell ref="I36:O36"/>
    <mergeCell ref="P36:V36"/>
    <mergeCell ref="W36:AC36"/>
    <mergeCell ref="AD36:AJ36"/>
    <mergeCell ref="B37:C37"/>
    <mergeCell ref="D37:H37"/>
    <mergeCell ref="I37:J37"/>
    <mergeCell ref="K37:O37"/>
    <mergeCell ref="P37:Q37"/>
    <mergeCell ref="R37:V37"/>
    <mergeCell ref="W37:X37"/>
    <mergeCell ref="Y37:AC37"/>
    <mergeCell ref="AD37:AE37"/>
    <mergeCell ref="AF37:AJ37"/>
    <mergeCell ref="B38:H38"/>
    <mergeCell ref="I38:O38"/>
    <mergeCell ref="P38:V38"/>
    <mergeCell ref="W38:AC38"/>
    <mergeCell ref="AD38:AJ38"/>
    <mergeCell ref="B39:C39"/>
    <mergeCell ref="D39:H39"/>
    <mergeCell ref="I39:J39"/>
    <mergeCell ref="K39:O39"/>
    <mergeCell ref="P39:Q39"/>
    <mergeCell ref="R39:V39"/>
    <mergeCell ref="W39:X39"/>
    <mergeCell ref="Y39:AC39"/>
    <mergeCell ref="AD39:AE39"/>
    <mergeCell ref="AF39:AJ39"/>
    <mergeCell ref="B41:AJ41"/>
    <mergeCell ref="B42:H42"/>
    <mergeCell ref="I42:O42"/>
    <mergeCell ref="P42:V42"/>
    <mergeCell ref="W42:AC42"/>
    <mergeCell ref="AD42:AJ42"/>
    <mergeCell ref="B43:H43"/>
    <mergeCell ref="I43:O43"/>
    <mergeCell ref="P43:V43"/>
    <mergeCell ref="W43:AC43"/>
    <mergeCell ref="AD43:AJ43"/>
    <mergeCell ref="B44:G44"/>
    <mergeCell ref="I44:N44"/>
    <mergeCell ref="P44:U44"/>
    <mergeCell ref="W44:AB44"/>
    <mergeCell ref="AD44:AI44"/>
    <mergeCell ref="B45:C45"/>
    <mergeCell ref="D45:H45"/>
    <mergeCell ref="I45:J45"/>
    <mergeCell ref="K45:O45"/>
    <mergeCell ref="P45:Q45"/>
    <mergeCell ref="R45:V45"/>
    <mergeCell ref="W45:X45"/>
    <mergeCell ref="Y45:AC45"/>
    <mergeCell ref="AD45:AE45"/>
    <mergeCell ref="AF45:AJ45"/>
    <mergeCell ref="B46:H46"/>
    <mergeCell ref="I46:O46"/>
    <mergeCell ref="P46:V46"/>
    <mergeCell ref="W46:AC46"/>
    <mergeCell ref="AD46:AJ46"/>
    <mergeCell ref="B47:G47"/>
    <mergeCell ref="I47:N47"/>
    <mergeCell ref="P47:U47"/>
    <mergeCell ref="W47:AB47"/>
    <mergeCell ref="AD47:AI47"/>
    <mergeCell ref="B48:C48"/>
    <mergeCell ref="D48:H48"/>
    <mergeCell ref="I48:J48"/>
    <mergeCell ref="K48:O48"/>
    <mergeCell ref="P48:Q48"/>
    <mergeCell ref="R48:V48"/>
    <mergeCell ref="W48:X48"/>
    <mergeCell ref="Y48:AC48"/>
    <mergeCell ref="AD48:AE48"/>
    <mergeCell ref="AF48:AJ48"/>
    <mergeCell ref="B49:H49"/>
    <mergeCell ref="I49:O49"/>
    <mergeCell ref="P49:V49"/>
    <mergeCell ref="W49:AC49"/>
    <mergeCell ref="AD49:AJ49"/>
    <mergeCell ref="B50:G50"/>
    <mergeCell ref="I50:N50"/>
    <mergeCell ref="P50:U50"/>
    <mergeCell ref="W50:AB50"/>
    <mergeCell ref="AD50:AI50"/>
    <mergeCell ref="B51:C51"/>
    <mergeCell ref="D51:H51"/>
    <mergeCell ref="I51:J51"/>
    <mergeCell ref="K51:O51"/>
    <mergeCell ref="P51:Q51"/>
    <mergeCell ref="R51:V51"/>
    <mergeCell ref="W51:X51"/>
    <mergeCell ref="Y51:AC51"/>
    <mergeCell ref="AD51:AE51"/>
    <mergeCell ref="AF51:AJ51"/>
    <mergeCell ref="B52:H52"/>
    <mergeCell ref="I52:O52"/>
    <mergeCell ref="P52:V52"/>
    <mergeCell ref="W52:AC52"/>
    <mergeCell ref="AD52:AJ52"/>
    <mergeCell ref="B53:G53"/>
    <mergeCell ref="I53:N53"/>
    <mergeCell ref="P53:U53"/>
    <mergeCell ref="W53:AB53"/>
    <mergeCell ref="AD53:AI53"/>
    <mergeCell ref="B54:C54"/>
    <mergeCell ref="D54:H54"/>
    <mergeCell ref="I54:J54"/>
    <mergeCell ref="K54:O54"/>
    <mergeCell ref="P54:Q54"/>
    <mergeCell ref="R54:V54"/>
    <mergeCell ref="W54:X54"/>
    <mergeCell ref="Y54:AC54"/>
    <mergeCell ref="AD54:AE54"/>
    <mergeCell ref="AF54:AJ54"/>
    <mergeCell ref="B55:H55"/>
    <mergeCell ref="I55:O55"/>
    <mergeCell ref="P55:V55"/>
    <mergeCell ref="W55:AC55"/>
    <mergeCell ref="AD55:AJ55"/>
    <mergeCell ref="B56:G56"/>
    <mergeCell ref="I56:N56"/>
    <mergeCell ref="P56:U56"/>
    <mergeCell ref="W56:AB56"/>
    <mergeCell ref="AD56:AI56"/>
    <mergeCell ref="B57:C57"/>
    <mergeCell ref="D57:H57"/>
    <mergeCell ref="I57:J57"/>
    <mergeCell ref="K57:O57"/>
    <mergeCell ref="P57:Q57"/>
    <mergeCell ref="R57:V57"/>
    <mergeCell ref="W57:X57"/>
    <mergeCell ref="Y57:AC57"/>
    <mergeCell ref="AD57:AE57"/>
    <mergeCell ref="AF57:AJ57"/>
    <mergeCell ref="B58:H58"/>
    <mergeCell ref="I58:O58"/>
    <mergeCell ref="P58:V58"/>
    <mergeCell ref="W58:AC58"/>
    <mergeCell ref="AD58:AJ58"/>
    <mergeCell ref="B59:G59"/>
    <mergeCell ref="I59:N59"/>
    <mergeCell ref="P59:U59"/>
    <mergeCell ref="W59:AB59"/>
    <mergeCell ref="AD59:AI59"/>
    <mergeCell ref="B60:C60"/>
    <mergeCell ref="D60:H60"/>
    <mergeCell ref="I60:J60"/>
    <mergeCell ref="K60:O60"/>
    <mergeCell ref="P60:Q60"/>
    <mergeCell ref="R60:V60"/>
    <mergeCell ref="W60:X60"/>
    <mergeCell ref="Y60:AC60"/>
    <mergeCell ref="AD60:AE60"/>
    <mergeCell ref="AF60:AJ60"/>
    <mergeCell ref="B61:H61"/>
    <mergeCell ref="I61:O61"/>
    <mergeCell ref="P61:V61"/>
    <mergeCell ref="W61:AC61"/>
    <mergeCell ref="AD61:AJ61"/>
    <mergeCell ref="B62:G62"/>
    <mergeCell ref="I62:N62"/>
    <mergeCell ref="P62:U62"/>
    <mergeCell ref="W62:AB62"/>
    <mergeCell ref="AD62:AI62"/>
    <mergeCell ref="B63:C63"/>
    <mergeCell ref="D63:H63"/>
    <mergeCell ref="I63:J63"/>
    <mergeCell ref="K63:O63"/>
    <mergeCell ref="P63:Q63"/>
    <mergeCell ref="R63:V63"/>
    <mergeCell ref="W63:X63"/>
    <mergeCell ref="Y63:AC63"/>
    <mergeCell ref="AD63:AE63"/>
    <mergeCell ref="AF63:AJ63"/>
    <mergeCell ref="B64:H64"/>
    <mergeCell ref="I64:O64"/>
    <mergeCell ref="P64:V64"/>
    <mergeCell ref="W64:AC64"/>
    <mergeCell ref="AD64:AJ64"/>
    <mergeCell ref="B65:G65"/>
    <mergeCell ref="I65:N65"/>
    <mergeCell ref="P65:U65"/>
    <mergeCell ref="W65:AB65"/>
    <mergeCell ref="AD65:AI65"/>
    <mergeCell ref="B66:C66"/>
    <mergeCell ref="D66:H66"/>
    <mergeCell ref="I66:J66"/>
    <mergeCell ref="K66:O66"/>
    <mergeCell ref="P66:Q66"/>
    <mergeCell ref="R66:V66"/>
    <mergeCell ref="W66:X66"/>
    <mergeCell ref="Y66:AC66"/>
    <mergeCell ref="AD66:AE66"/>
    <mergeCell ref="AF66:AJ66"/>
    <mergeCell ref="B67:H67"/>
    <mergeCell ref="I67:O67"/>
    <mergeCell ref="P67:V67"/>
    <mergeCell ref="W67:AC67"/>
    <mergeCell ref="AD67:AJ67"/>
    <mergeCell ref="B68:G68"/>
    <mergeCell ref="I68:N68"/>
    <mergeCell ref="P68:U68"/>
    <mergeCell ref="W68:AB68"/>
    <mergeCell ref="AD68:AI68"/>
    <mergeCell ref="B69:C69"/>
    <mergeCell ref="D69:H69"/>
    <mergeCell ref="I69:J69"/>
    <mergeCell ref="K69:O69"/>
    <mergeCell ref="P69:Q69"/>
    <mergeCell ref="R69:V69"/>
    <mergeCell ref="W69:X69"/>
    <mergeCell ref="Y69:AC69"/>
    <mergeCell ref="AD69:AE69"/>
    <mergeCell ref="AF69:AJ69"/>
    <mergeCell ref="B70:H70"/>
    <mergeCell ref="I70:O70"/>
    <mergeCell ref="P70:V70"/>
    <mergeCell ref="W70:AC70"/>
    <mergeCell ref="AD70:AJ70"/>
    <mergeCell ref="B71:G71"/>
    <mergeCell ref="I71:N71"/>
    <mergeCell ref="P71:U71"/>
    <mergeCell ref="W71:AB71"/>
    <mergeCell ref="AD71:AI71"/>
    <mergeCell ref="B72:C72"/>
    <mergeCell ref="D72:H72"/>
    <mergeCell ref="I72:J72"/>
    <mergeCell ref="K72:O72"/>
    <mergeCell ref="P72:Q72"/>
    <mergeCell ref="R72:V72"/>
    <mergeCell ref="W72:X72"/>
    <mergeCell ref="Y72:AC72"/>
    <mergeCell ref="AD72:AE72"/>
    <mergeCell ref="AF72:AJ72"/>
    <mergeCell ref="A3:A8"/>
    <mergeCell ref="A10:A15"/>
    <mergeCell ref="A17:A21"/>
    <mergeCell ref="A22:A23"/>
    <mergeCell ref="B3:B8"/>
    <mergeCell ref="B10:B15"/>
    <mergeCell ref="I17:I26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 Ngắn mạch 3P 3 nút</vt:lpstr>
      <vt:lpstr> Ngắn mạch 3P 4 nút</vt:lpstr>
      <vt:lpstr> Ngắn mạch 3P 5 nút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Admin</cp:lastModifiedBy>
  <dcterms:created xsi:type="dcterms:W3CDTF">2020-12-28T02:04:00Z</dcterms:created>
  <dcterms:modified xsi:type="dcterms:W3CDTF">2023-12-15T09:17:30Z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C247F3F982184CBCBF3AF5194E3E737A_12</vt:lpwstr>
  </property>
  <property fmtid="{D5CDD505-2E9C-101B-9397-08002B2CF9AE}" pid="3" name="KSOProductBuildVer">
    <vt:lpwstr>1033-12.2.0.13359</vt:lpwstr>
  </property>
</Properties>
</file>