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1"/>
  <workbookPr codeName="ThisWorkbook" defaultThemeVersion="166925"/>
  <mc:AlternateContent xmlns:mc="http://schemas.openxmlformats.org/markup-compatibility/2006">
    <mc:Choice Requires="x15">
      <x15ac:absPath xmlns:x15ac="http://schemas.microsoft.com/office/spreadsheetml/2010/11/ac" url="https://evolutionmining.sharepoint.com/sites/InvestorRelations/Data From I Drive/1 REPORTING/Annual/FY2023/ESG Performance Data/"/>
    </mc:Choice>
  </mc:AlternateContent>
  <xr:revisionPtr revIDLastSave="23" documentId="8_{0F73C487-810C-4DB7-99DA-9D0166425B34}" xr6:coauthVersionLast="47" xr6:coauthVersionMax="47" xr10:uidLastSave="{EBAE3A0B-113E-43C6-B8B2-1A048534950D}"/>
  <bookViews>
    <workbookView xWindow="28680" yWindow="-120" windowWidth="29040" windowHeight="15840" tabRatio="842" firstSheet="8" activeTab="1" xr2:uid="{F96E0B88-A571-4E6D-82FF-F475F1C12936}"/>
  </bookViews>
  <sheets>
    <sheet name="Cover Page &amp; Directory" sheetId="3" r:id="rId1"/>
    <sheet name="GRI &amp; SDG Index" sheetId="2" r:id="rId2"/>
    <sheet name="References" sheetId="15" r:id="rId3"/>
    <sheet name="UNGC Index" sheetId="13" r:id="rId4"/>
    <sheet name="TCFD Index" sheetId="14" r:id="rId5"/>
    <sheet name="TNFD (V0.4) Index" sheetId="19" r:id="rId6"/>
    <sheet name="People" sheetId="4" r:id="rId7"/>
    <sheet name="Economic Performance" sheetId="17" r:id="rId8"/>
    <sheet name="Energy &amp; Emissions" sheetId="23" r:id="rId9"/>
    <sheet name="Health &amp; Safety" sheetId="6" r:id="rId10"/>
    <sheet name="Water Management" sheetId="24" r:id="rId11"/>
    <sheet name="Environmental Stewardship" sheetId="25" r:id="rId12"/>
    <sheet name="Materials, Tailings &amp; Waste" sheetId="27" r:id="rId13"/>
    <sheet name="Case Studies" sheetId="16" r:id="rId14"/>
    <sheet name="Communities" sheetId="11" r:id="rId15"/>
  </sheets>
  <definedNames>
    <definedName name="_xlnm._FilterDatabase" localSheetId="13" hidden="1">'Case Studies'!$A$4:$E$27</definedName>
    <definedName name="_xlnm._FilterDatabase" localSheetId="1" hidden="1">'GRI &amp; SDG Index'!$A$4:$H$121</definedName>
    <definedName name="_xlnm._FilterDatabase" localSheetId="2" hidden="1">References!$A$3:$C$40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5" i="23" l="1"/>
  <c r="B23" i="11" l="1"/>
  <c r="B9" i="6"/>
  <c r="B10" i="6"/>
  <c r="B7" i="6"/>
  <c r="B6" i="6"/>
  <c r="E131" i="4"/>
  <c r="E13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tc={5E5AAB34-F014-4030-A0A1-FB0BD7C5A3F4}</author>
  </authors>
  <commentList>
    <comment ref="A71" authorId="0" shapeId="0" xr:uid="{5E5AAB34-F014-4030-A0A1-FB0BD7C5A3F4}">
      <text>
        <t>[Threaded comment]
Your version of Excel allows you to read this threaded comment; however, any edits to it will get removed if the file is opened in a newer version of Excel. Learn more: https://go.microsoft.com/fwlink/?linkid=870924
Comment:
    Consideration of metric for employee hire rate by employment level</t>
      </text>
    </comment>
  </commentList>
</comments>
</file>

<file path=xl/sharedStrings.xml><?xml version="1.0" encoding="utf-8"?>
<sst xmlns="http://schemas.openxmlformats.org/spreadsheetml/2006/main" count="2111" uniqueCount="1122">
  <si>
    <t>FY23 ESG Performance Data</t>
  </si>
  <si>
    <t>Evolution Mining FY23 ESG Performance Data summarises our environmental, social and governance (ESG) performance for the FY23 reporting year and provides, where possible, three-five year performance trends on consolidated social, environmental and economic data. Changes to data and re-statement may occur throughout the year due to improved reporting or collection methods. Global Reporting Initiative (GRI) &amp; Sustainable Development Goals (SDGs) index is provided on the third tab (along with alignment to United Nations Global Compact (UNGC), Task Force on Climate-Related Financial Disclosures (TCFD), Task Force on Nature-Related Financial Disclosures (TNFD) in the fourth, fifth, and sixth tabs).</t>
  </si>
  <si>
    <t>See our FY23 Annual and Sustainability Report for further details on our sustainability approach, reporting methodology and for a full set of financial and production data.</t>
  </si>
  <si>
    <t>DIRECTORY</t>
  </si>
  <si>
    <t>References</t>
  </si>
  <si>
    <t>TNFD Index</t>
  </si>
  <si>
    <t>Energy &amp; Emissions</t>
  </si>
  <si>
    <t>Communities</t>
  </si>
  <si>
    <t>GRI &amp; SDG Index</t>
  </si>
  <si>
    <t>People</t>
  </si>
  <si>
    <t>Water Management</t>
  </si>
  <si>
    <t>Case Studies</t>
  </si>
  <si>
    <t>UNGC Index</t>
  </si>
  <si>
    <t>Economic Performance</t>
  </si>
  <si>
    <t>Materials,Tailings &amp; Waste</t>
  </si>
  <si>
    <t>TCFD Index</t>
  </si>
  <si>
    <t>Health &amp; Safety</t>
  </si>
  <si>
    <t>Environmental Stewardship</t>
  </si>
  <si>
    <t>Purpose: 
 - EVN has prepared the Sustainability Report in accordance with the Global Reporting Initiative (GRI) Standards (Core Option) but may not achieve the full definition of each GRI indicator.
 - As required by the GRI Standards, we provide an index that specifies each of the GRI Standards used and lists all disclosures included in the report. 
 - EVN's GRI index is based on various sources of information, all produced by the Group: 2023 Annual and Sustainability Report, the Group corporate website, additional documents located in the 'References' tab etc.  Where relevant, key information relevant to each GRI indicator may be called out in the 'Additional Comment/Response' column but this is not meant to be exhaustive.</t>
  </si>
  <si>
    <t>Topic</t>
  </si>
  <si>
    <t>Indicator Number</t>
  </si>
  <si>
    <t>Description</t>
  </si>
  <si>
    <t>Additional Comment/Response</t>
  </si>
  <si>
    <t>Workbook Directory</t>
  </si>
  <si>
    <t>UN Global Compact Principle</t>
  </si>
  <si>
    <t>SDG</t>
  </si>
  <si>
    <t>Organisational Profile</t>
  </si>
  <si>
    <t>102-1</t>
  </si>
  <si>
    <t>Name of the organisation</t>
  </si>
  <si>
    <t>2023 Annual and Sustainability Report
Company Constitution</t>
  </si>
  <si>
    <t xml:space="preserve"> - Evolution Mining Limited</t>
  </si>
  <si>
    <t>102-2</t>
  </si>
  <si>
    <t>Activities, brands, products, and services</t>
  </si>
  <si>
    <t>Our Story
2023 Annual and Sustainability Report</t>
  </si>
  <si>
    <t xml:space="preserve"> - Production of Gold, Silver, Copper (up to June 2023)</t>
  </si>
  <si>
    <t>102-3</t>
  </si>
  <si>
    <t>Location of headquarters</t>
  </si>
  <si>
    <t>Contact Details
2023 Annual and Sustainability Report</t>
  </si>
  <si>
    <t xml:space="preserve"> - Sydney, NSW (Australia)</t>
  </si>
  <si>
    <t>102-4</t>
  </si>
  <si>
    <t>Location of operations</t>
  </si>
  <si>
    <t>Our Assets
2023 Annual and Sustainability Report</t>
  </si>
  <si>
    <t xml:space="preserve"> - Australia, Canada</t>
  </si>
  <si>
    <t>102-5</t>
  </si>
  <si>
    <t>Ownership and legal form</t>
  </si>
  <si>
    <t>Company Constitution
2023 Annual and Sustainability Report</t>
  </si>
  <si>
    <t xml:space="preserve"> - Evolution Mining is a publicly-traded corporation listed on the Australian Stock Exchange under the symbol EVN.</t>
  </si>
  <si>
    <t>102-6</t>
  </si>
  <si>
    <t>Markets served</t>
  </si>
  <si>
    <t>Our Assets
FY2023 Financial Report
2023 Annual and Sustainability Report</t>
  </si>
  <si>
    <t>102-7</t>
  </si>
  <si>
    <t>Scale of the organization</t>
  </si>
  <si>
    <t>102-8</t>
  </si>
  <si>
    <t>Information on employees and other workers</t>
  </si>
  <si>
    <t>Our People and Culture
Our Leadership
2023 Annual and Sustainability Report
This document -  "People" Worksheet</t>
  </si>
  <si>
    <t>Go to Data</t>
  </si>
  <si>
    <t>5, 8</t>
  </si>
  <si>
    <t>102-9</t>
  </si>
  <si>
    <t>Supply chain</t>
  </si>
  <si>
    <t>Modern Slavery Statement
Supplier Code of Conduct
Procurement Statement
2023 Annual and Sustainability Report</t>
  </si>
  <si>
    <t>102-10</t>
  </si>
  <si>
    <t>Significant changes to the organization and its supply chain</t>
  </si>
  <si>
    <t>2023 Annual and Sustainability Report</t>
  </si>
  <si>
    <t>102-11</t>
  </si>
  <si>
    <t>Precautionary Principle or approach</t>
  </si>
  <si>
    <t xml:space="preserve"> - The precautionary principle is integrated into our risk management process whereby, to protect the environment, lack of full scientific certainty shall not be used as a reason for postponing cost-effective measures to prevent environmental degradation. </t>
  </si>
  <si>
    <t>102-12</t>
  </si>
  <si>
    <t>External initiatives</t>
  </si>
  <si>
    <t xml:space="preserve"> - Aligned with: UN Global Compact, UN Sustainable Development Goals, Global Reporting Initiative and Task Force on Climate-Related Financial Disclosures.
 - Electric Mine Consortium
 - Net Zero Emissions Leadership Accelerator Pilot 
 -  Work 180
 - ISO 14001 Environmental certification
 - Cyanide Code certification</t>
  </si>
  <si>
    <t>102-13</t>
  </si>
  <si>
    <t xml:space="preserve">Membership of associations </t>
  </si>
  <si>
    <t xml:space="preserve">  - Do not donate to political associations</t>
  </si>
  <si>
    <t>Strategy</t>
  </si>
  <si>
    <t>102-14</t>
  </si>
  <si>
    <t>Statement from senior decision-maker</t>
  </si>
  <si>
    <t>102-15</t>
  </si>
  <si>
    <t>Key impacts, risks, and opportunities</t>
  </si>
  <si>
    <t>Ethics and integrity</t>
  </si>
  <si>
    <t>102-16</t>
  </si>
  <si>
    <t xml:space="preserve">Values, principles, standards, and norms of behaviour </t>
  </si>
  <si>
    <t xml:space="preserve">Our Story
Corporate Governance Statement
Anti-Bribery and Corruption Policy, page 1
Employee Code of Conduct, page 1
Sustainability Website: Sustainability Principles, Sustainability Policies and Standards and Strategic Planning Policy and Standards
2023 Annual and Sustainability Report
</t>
  </si>
  <si>
    <t>1, 2, 3, 4, 5, 6, 10</t>
  </si>
  <si>
    <t>5, 8, 12, 13</t>
  </si>
  <si>
    <t>102-17</t>
  </si>
  <si>
    <t>Mechanisms for advice and concerns about ethics</t>
  </si>
  <si>
    <t>Employee Code of Conduct, page 1
Whistleblower Policy
Whistleblower Standards
Supplier Code of Conduct
2023 Annual and Sustainability Report</t>
  </si>
  <si>
    <t>1, 2, 10</t>
  </si>
  <si>
    <t>Governance</t>
  </si>
  <si>
    <t>102-18</t>
  </si>
  <si>
    <t xml:space="preserve">Governance structure </t>
  </si>
  <si>
    <t>Corporate Governance
Corporate Governance Statement
Board Charter
Audit Committee Charter
Nomination and Remuneration Committee Charter
Risk and Sustainability Committee Charter
Tailings Storage Facilities Governance Committee Charter
2023 Annual and Sustainability Report</t>
  </si>
  <si>
    <t xml:space="preserve"> - Supported by Board Committee charters</t>
  </si>
  <si>
    <t>102-19</t>
  </si>
  <si>
    <t xml:space="preserve">Delegating authority </t>
  </si>
  <si>
    <t>Our Leadership
Risk and Sustainability Committee Charter
2023 Annual and Sustainability Report</t>
  </si>
  <si>
    <t xml:space="preserve"> - Established under DoA structure</t>
  </si>
  <si>
    <t>102-20</t>
  </si>
  <si>
    <t xml:space="preserve">Executive-level responsibility for economic, environmental, and social topics </t>
  </si>
  <si>
    <t>Our Leadership
Corporate Governance Statement
2023 Annual and Sustainability Report</t>
  </si>
  <si>
    <t xml:space="preserve"> - ESG managed under Sustainability portfolio by Fiona Murfitt - VP Sustainability 
 - Economic: Lawrie Conway - CFO and Finance Director
 - People and Culture: Paul Eagle - Vice President People and Culture
 - Corporate Governance: Evan Elstein - Company Secretary and Vice President of IT</t>
  </si>
  <si>
    <t>102-21</t>
  </si>
  <si>
    <t xml:space="preserve">Consulting stakeholders on economic, environmental, and social topics </t>
  </si>
  <si>
    <t>Corporate Governance Statement
Risk and Sustainability Committee Charter
2023 Annual and Sustainability Report</t>
  </si>
  <si>
    <t>102-22</t>
  </si>
  <si>
    <t xml:space="preserve">Composition of the highest governance body and its committees </t>
  </si>
  <si>
    <t>Our Leadership
Board Charter, page 1
Corporate Governance Statement, page 3
2023 Annual and Sustainability Report</t>
  </si>
  <si>
    <t xml:space="preserve"> - The Board of Directors, supported by  its 3 Sub Committees are the highest governance bodies in the organisation.  </t>
  </si>
  <si>
    <t>5,16</t>
  </si>
  <si>
    <t>102-23</t>
  </si>
  <si>
    <t xml:space="preserve">Chair of the highest governance body </t>
  </si>
  <si>
    <t>Board Charter
Corporate Governance Statement
2023 Annual and Sustainability Report</t>
  </si>
  <si>
    <t>102-24</t>
  </si>
  <si>
    <t xml:space="preserve">Nominating and selecting the highest governance body </t>
  </si>
  <si>
    <t>Corporate Governance Charter, pages 12-13
Diversity Policy, pages 1-2
2023 Annual and Sustainability Report</t>
  </si>
  <si>
    <t>102-25</t>
  </si>
  <si>
    <t>Conflicts of interest</t>
  </si>
  <si>
    <t>Our Leadership
Corporate Governance Statement
Board Code of Conduct
Employee Code of Conduct
2023 Annual and Sustainability Report</t>
  </si>
  <si>
    <t xml:space="preserve"> - The board takes steps to ensure that its directors, executives and employees use sound judgment and understand the  code of conduct, the rules of reporting conflicts of interest, and the need to receive direction from the Executive Chairman as well as the Company Secretary about any potential conflicts of interest.</t>
  </si>
  <si>
    <t>102-26</t>
  </si>
  <si>
    <t>Role of highest governance body in setting purpose, values, and strategy</t>
  </si>
  <si>
    <t>Corporate Governance
Board Charter
Corporate Governance Statement
Risk and Sustainability Committee Charter
2023 Annual and Sustainability Report</t>
  </si>
  <si>
    <t xml:space="preserve"> - The highest governing body within the organisation is the Board of Directors. 
 - The Board maintains three sub committees including the Risk and Sustainability Committee, which meets at least three times per year, and is designed to advise and support the Board of Directors on all matters pertaining to the Sustainability of the Company and group level risk appetite, risk management, and mitigation of all material risks arising from the Company’s activities.
 - Additional in-depth insight into the management of sustainability matters, which includes policy reviews, compliance issues, and incidents can be found in our 2023 Annual and Sustainability Report.</t>
  </si>
  <si>
    <t>1, 7, 8</t>
  </si>
  <si>
    <t>102-27</t>
  </si>
  <si>
    <t>Collective knowledge of highest governance body</t>
  </si>
  <si>
    <t>102-28</t>
  </si>
  <si>
    <t>Evaluating the highest governance body’s performance</t>
  </si>
  <si>
    <t>Corporate Governance
Board Charter
Corporate Governance Statement
2023 Annual and Sustainability Report</t>
  </si>
  <si>
    <t xml:space="preserve"> - We monitor governance developments to make sure our practices continue to be current and appropriate, and support our high standards of governance and stewardship.
 - The board conducts a formal assessment of board and committee effectiveness, as well as the contribution of individual directors.</t>
  </si>
  <si>
    <t>102-29</t>
  </si>
  <si>
    <t>Identifying and managing economic, environmental, and social impacts</t>
  </si>
  <si>
    <t>Our Leadership
Corporate Governance Statement
Risk and Sustainability Committee Charter
2023 Annual and Sustainability Report</t>
  </si>
  <si>
    <t>1, 2, 7, 8, 9, 10</t>
  </si>
  <si>
    <t>9, 16</t>
  </si>
  <si>
    <t>102-30</t>
  </si>
  <si>
    <t>Effectiveness of risk management processes</t>
  </si>
  <si>
    <t>Our Leadership
Risk and Sustainability Committee Charter
Corporate Governance Statement
Sustainability Policy
Strategic Planning Policy
Sustainability Performance Standards
2023 Annual and Sustainability Report</t>
  </si>
  <si>
    <t xml:space="preserve"> - The board has overall responsibility for risk oversight and each board committee is responsible for overseeing risk in particular aspects of our business.
 - The primary responsibility of the Risk and Sustainability Committee is to oversee the Company’s risk management systems, sustainability programs and mitigating controls on behalf of the Board and regularly providing a report of its activities to the Board.
 - We have an established, risk-based decision approach that is supported by the Sustainability and Strategic Planning Policies, Standards, Risk Management Framework and supporting sites processes and procedures that aligns to the principles of the Australian and international standards and guidance.</t>
  </si>
  <si>
    <t>102-31</t>
  </si>
  <si>
    <t>Review of economic, environmental, and social topics</t>
  </si>
  <si>
    <t>102-32</t>
  </si>
  <si>
    <t>Highest governance body’s role in sustainability reporting</t>
  </si>
  <si>
    <t xml:space="preserve"> - The Board's Risk and Sustainability Committee reviews sustainability, health, safety and environmental performance three times a year.
 - The Board receives the Executive Report on a monthly basis which contains a summary of the Sustainability performance.   
 - The Board via the Risk and Sustainability Committee approves the Annual Sustainability Report.</t>
  </si>
  <si>
    <t>102-33</t>
  </si>
  <si>
    <t>Communicating critical concerns</t>
  </si>
  <si>
    <t>Code of Conduct
Whistleblower Policy
Whistleblower Standards
2023 Annual and Sustainability Report</t>
  </si>
  <si>
    <t>The Leadership Team has oversight of all material risk matters including any emerging issues. These issues are raised and communicated directly either via the sub committees, the Board or as needed.</t>
  </si>
  <si>
    <t>1, 10</t>
  </si>
  <si>
    <t>102-34</t>
  </si>
  <si>
    <t>Nature and total number of critical concerns</t>
  </si>
  <si>
    <t xml:space="preserve"> - There is no specific minimum threshold within Evolution Mining for communicating critical concerns to senior management. We track each and every incident, and all senior site management are briefed on all incidents relevant to their site, with appropriate escalations defined.  
 - Material and critical (including near misses) sustainability concerns are jointly managed by the site, and Group management, including with the relevant function leader. Incident Investigation protocols are in place to address incidents (including near misses) based on potential consequence, with lessons learned being shared across all operations. This process aims to reduce the recurrence of incidents. </t>
  </si>
  <si>
    <t>102-35</t>
  </si>
  <si>
    <t>Remuneration policies</t>
  </si>
  <si>
    <t>Nomination and Remuneration Committee Charter
Remuneration Report
2023 Annual and Sustainability Report</t>
  </si>
  <si>
    <t xml:space="preserve"> - ESG factors are incorporated into the short term incentive programme (STIP) linked to the remuneration strategy.</t>
  </si>
  <si>
    <t>1, 2, 4, 10</t>
  </si>
  <si>
    <t>102-36</t>
  </si>
  <si>
    <t xml:space="preserve">Process for determining remuneration </t>
  </si>
  <si>
    <t xml:space="preserve"> - The Board Nomination and Remuneration Committee has oversight of the annual STIP program, including measures, targets and outcomes and makes recommendation to the Board in  this regard.</t>
  </si>
  <si>
    <t>102-37</t>
  </si>
  <si>
    <t xml:space="preserve">Stakeholders’ involvement in remuneration </t>
  </si>
  <si>
    <t>8, 16</t>
  </si>
  <si>
    <t>Stakeholder Engagement</t>
  </si>
  <si>
    <t>102-40</t>
  </si>
  <si>
    <t xml:space="preserve">List of stakeholder groups </t>
  </si>
  <si>
    <t>102-41</t>
  </si>
  <si>
    <t>Collective bargaining agreements</t>
  </si>
  <si>
    <t>This document -  "People" Worksheet
2023 Annual and Sustainability Report</t>
  </si>
  <si>
    <t xml:space="preserve"> - The Group respects employee rights to freedom of association and collective bargaining. 
 - The majority of Group employees are covered by individual agreements rather than collective bargaining agreements. 
 - There have been no examples of significant industrial action in the reporting period.</t>
  </si>
  <si>
    <t>1,3</t>
  </si>
  <si>
    <t>102-42</t>
  </si>
  <si>
    <t xml:space="preserve">Identifying and selecting stakeholders </t>
  </si>
  <si>
    <t>102-43</t>
  </si>
  <si>
    <t>Approach to stakeholder engagement</t>
  </si>
  <si>
    <t>102-44</t>
  </si>
  <si>
    <t>Key topics and concerns raised</t>
  </si>
  <si>
    <t xml:space="preserve"> - No general or significant concerns were noted in the reporting period</t>
  </si>
  <si>
    <t>Reporting Practice</t>
  </si>
  <si>
    <t>102-45</t>
  </si>
  <si>
    <t xml:space="preserve">Entities included in the consolidated financial statements </t>
  </si>
  <si>
    <t xml:space="preserve"> - Our financial overview is updated annually.</t>
  </si>
  <si>
    <t>102-46</t>
  </si>
  <si>
    <t xml:space="preserve">Defining report content and topic boundaries </t>
  </si>
  <si>
    <t xml:space="preserve"> - Refer to 'Materiality Assessment' section in Annual and Sustainability Report.
 - Captured in Risk Register.
 - Aligned with ESG reporting frameworks including GRI, UNSDGs, UNGC and TCFD.</t>
  </si>
  <si>
    <t>102-47</t>
  </si>
  <si>
    <t xml:space="preserve">List of material topics </t>
  </si>
  <si>
    <t>102-48</t>
  </si>
  <si>
    <t>Restatements of information</t>
  </si>
  <si>
    <t>102-49</t>
  </si>
  <si>
    <t xml:space="preserve">Changes in reporting </t>
  </si>
  <si>
    <t xml:space="preserve"> - In FY21, we conducted an independent materiality assessment for the development of this report. The material topics in the FY23 Sustainability Report are based on this assessment.</t>
  </si>
  <si>
    <t>102-50</t>
  </si>
  <si>
    <t xml:space="preserve">Reporting period </t>
  </si>
  <si>
    <t xml:space="preserve"> - 1 July 2022 - 30 June 2023</t>
  </si>
  <si>
    <t>102-51</t>
  </si>
  <si>
    <t xml:space="preserve">Date of most recent report </t>
  </si>
  <si>
    <t>2022 Annual and Sustainability Report</t>
  </si>
  <si>
    <t xml:space="preserve"> - FY22</t>
  </si>
  <si>
    <t>102-52</t>
  </si>
  <si>
    <t>Reporting cycle</t>
  </si>
  <si>
    <t xml:space="preserve"> - Annual, released in conjunction with Annual Report</t>
  </si>
  <si>
    <t>102-53</t>
  </si>
  <si>
    <t xml:space="preserve">Contact point for questions regarding the report </t>
  </si>
  <si>
    <t>esgreporting@evolutionmining.com</t>
  </si>
  <si>
    <t>102-54</t>
  </si>
  <si>
    <t>Claims of reporting in accordance with the GRI Standards</t>
  </si>
  <si>
    <t>2023 Annual and Sustainability Report
GRI &amp; SDG Index</t>
  </si>
  <si>
    <t xml:space="preserve"> - Annual and Sustainability Report has been prepared in accordance with the GRI Standards.</t>
  </si>
  <si>
    <t>102-55</t>
  </si>
  <si>
    <t>GRI content index</t>
  </si>
  <si>
    <t>-</t>
  </si>
  <si>
    <t>This document</t>
  </si>
  <si>
    <t>102-56</t>
  </si>
  <si>
    <t xml:space="preserve">External assurance </t>
  </si>
  <si>
    <t xml:space="preserve"> - This report has been reviewed by the Board
 - This report has been prepared in accordance with ASX Corporate Governance Council ‘Corporate Governance Principle 5’ to be ‘factual, complete, balanced (disclosing both positive and negative information) and expressed in a clear and objective manner’.
 - The Remuneration Report and Financial Report in the Annual Report is subject to independent external audit, the report on which appears in the Annual Report as the ‘independent auditor’s report’.
 - Audits are complete for each operation as per the legal obligations.
 - Cowal Gold is ISO14001 Compliant.
 - Recertification for Cowal and Red Lake to the International Cyanide Management Code.
 - Certain other information is assured by external providers, as noted in this report.</t>
  </si>
  <si>
    <t>Management Approach</t>
  </si>
  <si>
    <t>103-1</t>
  </si>
  <si>
    <t>Explanation of the material topic and its Boundary</t>
  </si>
  <si>
    <t xml:space="preserve"> - In each section of the 2023 Annual and Sustainability Report and Sustainability Website.</t>
  </si>
  <si>
    <t>Principles 1-10</t>
  </si>
  <si>
    <t>Goals 1-17</t>
  </si>
  <si>
    <t>103-2</t>
  </si>
  <si>
    <t>The management approach and its components</t>
  </si>
  <si>
    <t>1,5,8,16</t>
  </si>
  <si>
    <t>103-3</t>
  </si>
  <si>
    <t>Evaluation of the management approach</t>
  </si>
  <si>
    <t>201-1</t>
  </si>
  <si>
    <t>Direct economic value generated and distributed</t>
  </si>
  <si>
    <t>This document - "Economic Performance" Worksheet
2023 Annual and Sustainability Report</t>
  </si>
  <si>
    <t>6, 10</t>
  </si>
  <si>
    <t>2, 5, 7, 8, 9</t>
  </si>
  <si>
    <t>201-2</t>
  </si>
  <si>
    <t>Financial implications and other risks and opportunities due to climate change</t>
  </si>
  <si>
    <t>2023 Annual and Sustainability Report
Climate Risk Position Statement
TCFD Index</t>
  </si>
  <si>
    <t>8, 9</t>
  </si>
  <si>
    <t>Market Presence</t>
  </si>
  <si>
    <t>202-1</t>
  </si>
  <si>
    <t>Ratios of standard entry level wage by gender compared to local minimum wage</t>
  </si>
  <si>
    <t xml:space="preserve"> - At all our significant locations, we ensure that the ratios of entry level wages meets or exceeds the legal requirements and complies with all applicable laws.</t>
  </si>
  <si>
    <t>1,5,8, 10</t>
  </si>
  <si>
    <t>Procurement Practices</t>
  </si>
  <si>
    <t>204-1</t>
  </si>
  <si>
    <t>Proportion of spending on local suppliers</t>
  </si>
  <si>
    <t>1, 12</t>
  </si>
  <si>
    <t>Anti-Corruption</t>
  </si>
  <si>
    <t>205-1</t>
  </si>
  <si>
    <t>Operations assessed for risks related to corruption</t>
  </si>
  <si>
    <t>Corporate Governance Statement
2023 Annual and Sustainability Report</t>
  </si>
  <si>
    <t xml:space="preserve"> - Fraud (including corruption) is reviewed and reported as part of annual assurance. </t>
  </si>
  <si>
    <t>205-2</t>
  </si>
  <si>
    <t>Communication and training about anti-corruption policies
and procedures</t>
  </si>
  <si>
    <t>Anti-Bribery and Corruption Policy
2023 Annual and Sustainability Report
Code of Conduct</t>
  </si>
  <si>
    <t xml:space="preserve"> - 100% of employees have received training on EVN's Code of Conduct.</t>
  </si>
  <si>
    <t>205-3</t>
  </si>
  <si>
    <t>Confirmed incidents of corruption and actions taken</t>
  </si>
  <si>
    <t xml:space="preserve"> - There were no incidents of bribery and corruption during this reporting period.</t>
  </si>
  <si>
    <t>206-1</t>
  </si>
  <si>
    <t>Legal actions for anti-competitive behaviour, anti-trust, and monopoly practices</t>
  </si>
  <si>
    <t xml:space="preserve"> - 0 legal actions for anti-competitive behaviour, anti-trust and monopoly practices to report in FY23. </t>
  </si>
  <si>
    <t>Energy</t>
  </si>
  <si>
    <t>302-1</t>
  </si>
  <si>
    <t>Energy consumption within the organization</t>
  </si>
  <si>
    <t>This document - "Energy and Emissions" Worksheet
2023 Annual and Sustainability Report</t>
  </si>
  <si>
    <t xml:space="preserve"> - Assurance reporting is undertaken on National Pollutant Inventory (NPI) and greenhouse gas (GHG) emissions as part of the submission to National Greenhouse and Energy Reporting Act 2007 (NGER Act). Technical experts have also been engaged to complete a range of internal audit processes.</t>
  </si>
  <si>
    <t>7, 8, 9</t>
  </si>
  <si>
    <t>7, 8, 12, 13</t>
  </si>
  <si>
    <t>302-3</t>
  </si>
  <si>
    <t>Energy intensity</t>
  </si>
  <si>
    <t>302-4</t>
  </si>
  <si>
    <t>Reduction of energy consumption</t>
  </si>
  <si>
    <t>Water and Effluents</t>
  </si>
  <si>
    <t>303-1</t>
  </si>
  <si>
    <t>Water as a shared resource</t>
  </si>
  <si>
    <t>This document - "Water Management" Worksheet
2023 Annual and Sustainability Report</t>
  </si>
  <si>
    <t>- We acknowledge water as a valued and shared resource. Our water strategy is informed by stakeholder engagement, and focuses on optimising water consumption, reliance on fresh water, maximising reuse of mine affected water (MAW) to reduce competition in external raw water demand with agricultural and other industries and communities, and minimising the potential for operational impacts on water quality.</t>
  </si>
  <si>
    <t>7, 8</t>
  </si>
  <si>
    <t>6, 12, 13</t>
  </si>
  <si>
    <t xml:space="preserve">303-3 </t>
  </si>
  <si>
    <t>Water withdrawal</t>
  </si>
  <si>
    <t>6, 8, 12</t>
  </si>
  <si>
    <t>303-4</t>
  </si>
  <si>
    <t>Water discharge</t>
  </si>
  <si>
    <t>303-5</t>
  </si>
  <si>
    <t>Water consumption</t>
  </si>
  <si>
    <t>Biodiversity</t>
  </si>
  <si>
    <t>304-1</t>
  </si>
  <si>
    <t>Operational sites owned, leased, managed in, or adjacent to, protected areas and areas of high biodiversity value outside protected areas</t>
  </si>
  <si>
    <t>One operating site is located adjacent to areas of high biodiversity value or protected areas - Cowal (Lake Cowal)</t>
  </si>
  <si>
    <t>6, 7, 14, 15</t>
  </si>
  <si>
    <t>304-2</t>
  </si>
  <si>
    <t>Description of significant impacts of activities, products, and services on biodiversity in protected areas and areas of high biodiversity value outside protected areas</t>
  </si>
  <si>
    <t xml:space="preserve">During the reporting year, we did not identify any significant impacts (measured) on biodiversity resulting from our operations’ activities. In some instances, this is attributable to application of the mitigation hierarchy and other environmental management mitigation and management efforts. </t>
  </si>
  <si>
    <t>304-3</t>
  </si>
  <si>
    <t>Habitats protected or restored</t>
  </si>
  <si>
    <t>This document - "Environmental Stewardship" Worksheet
2023 Annual and Sustainability Report</t>
  </si>
  <si>
    <t>Emissions</t>
  </si>
  <si>
    <t>305-1</t>
  </si>
  <si>
    <t>Direct (Scope 1) GHG emissions</t>
  </si>
  <si>
    <t>3, 12, 13, 14, 15</t>
  </si>
  <si>
    <t>305-2</t>
  </si>
  <si>
    <t>Energy indirect (Scope 2) GHG emissions</t>
  </si>
  <si>
    <t>305-4</t>
  </si>
  <si>
    <t>GHG emissions intensity</t>
  </si>
  <si>
    <t>13, 14, 15</t>
  </si>
  <si>
    <t>305-5</t>
  </si>
  <si>
    <t>Reduction of GHG emissions</t>
  </si>
  <si>
    <t>305-7</t>
  </si>
  <si>
    <t xml:space="preserve">Nitrogen oxides (NOX), sulphur oxides (SOX), and other significant air emissions </t>
  </si>
  <si>
    <t xml:space="preserve"> - Linked to legal reporting obligations.</t>
  </si>
  <si>
    <t>Waste</t>
  </si>
  <si>
    <t>306-1</t>
  </si>
  <si>
    <t>Water discharge by quality and destination</t>
  </si>
  <si>
    <t>3, 6, 12, 14</t>
  </si>
  <si>
    <t>306-2</t>
  </si>
  <si>
    <t>Waste by type and disposal method</t>
  </si>
  <si>
    <t>3, 6, 12</t>
  </si>
  <si>
    <t>306-3</t>
  </si>
  <si>
    <t>Significant spills</t>
  </si>
  <si>
    <t>There were no significant spills during this reporting period.</t>
  </si>
  <si>
    <t>Environmental compliance</t>
  </si>
  <si>
    <t>307-1</t>
  </si>
  <si>
    <t>Non-compliance with environmental laws and regulations</t>
  </si>
  <si>
    <t xml:space="preserve"> - No significant breaches 
 - We have not paid any significant fines (&gt; USD $10,000) related to environmental or ecological issues this financial year.</t>
  </si>
  <si>
    <t>6, 12, 16</t>
  </si>
  <si>
    <t>Employment</t>
  </si>
  <si>
    <t>401-1</t>
  </si>
  <si>
    <t>New employee hires and employee turnover</t>
  </si>
  <si>
    <t>3, 6</t>
  </si>
  <si>
    <t>5, 8, 10</t>
  </si>
  <si>
    <t>401-2</t>
  </si>
  <si>
    <t>Benefits provided to full-time employees that are not provided to temporary or part-time employees</t>
  </si>
  <si>
    <t xml:space="preserve"> - We provide an array of benefits to our employees that are not provided to temporary or part time employees. The benefits include: life-insurance scheme, health-insurance scheme, parental leave, retirement benefits and management grades are covered under stock options scheme of EVN.</t>
  </si>
  <si>
    <t>401-3</t>
  </si>
  <si>
    <t>Parental Leave</t>
  </si>
  <si>
    <t>Labour / Management Relations</t>
  </si>
  <si>
    <t>402-1</t>
  </si>
  <si>
    <t>Minimum notice periods regarding operational changes</t>
  </si>
  <si>
    <t>1, 3, 6</t>
  </si>
  <si>
    <t>Occupational Health and Safety</t>
  </si>
  <si>
    <t>403-8</t>
  </si>
  <si>
    <t>Workers covered by an occupational health and safety management system</t>
  </si>
  <si>
    <t xml:space="preserve"> - 100% of workers (including contractors) covered by an worker health and safety management system and associated controls.</t>
  </si>
  <si>
    <t>3, 8</t>
  </si>
  <si>
    <t>403-9</t>
  </si>
  <si>
    <t>Work-related injuries</t>
  </si>
  <si>
    <t>This document -  "Health &amp; Safety" Worksheet
2023 Annual and Sustainability Report</t>
  </si>
  <si>
    <t>403-10</t>
  </si>
  <si>
    <t>Work-related ill health</t>
  </si>
  <si>
    <t>Training and education</t>
  </si>
  <si>
    <t>404-1</t>
  </si>
  <si>
    <t>Average hours of training per year per employee</t>
  </si>
  <si>
    <t>4, 5, 8</t>
  </si>
  <si>
    <t>404-2</t>
  </si>
  <si>
    <t>Programs for upgrading employee skills and transition assistance programs</t>
  </si>
  <si>
    <t>4, 8</t>
  </si>
  <si>
    <t>404-3</t>
  </si>
  <si>
    <t>Percentage of employees receiving regular performance and career development reviews</t>
  </si>
  <si>
    <t xml:space="preserve"> - EVN's Performance Management Framework requires that all employees receive a mid-year and end-of-year performance review and development plan.</t>
  </si>
  <si>
    <t>Diversity and equal opportunity</t>
  </si>
  <si>
    <t>405-1</t>
  </si>
  <si>
    <t>Diversity of governance bodies and employees</t>
  </si>
  <si>
    <t>1, 2, 6</t>
  </si>
  <si>
    <t>Freedom of association and collective bargaining</t>
  </si>
  <si>
    <t>407-1</t>
  </si>
  <si>
    <t>Operations and suppliers in which the right to freedom of association and collective bargaining may be at risk</t>
  </si>
  <si>
    <t xml:space="preserve"> - 0 operations identified as having significant risk for the right to freedom of association and collective bargaining.</t>
  </si>
  <si>
    <t>1, 2, 3</t>
  </si>
  <si>
    <t>Child labour</t>
  </si>
  <si>
    <t>408-1</t>
  </si>
  <si>
    <t>Operations and suppliers at significant risk for incidents of child labour</t>
  </si>
  <si>
    <t>This document - "Communities" Worksheet
2023 Annual and Sustainability Report</t>
  </si>
  <si>
    <t xml:space="preserve"> - During FY23, there were no incidents of child labour at any of our operations. None of our operations represents significant risks in this respect.</t>
  </si>
  <si>
    <t>1, 2, 5</t>
  </si>
  <si>
    <t>Forced or compulsory labour</t>
  </si>
  <si>
    <t>409-1</t>
  </si>
  <si>
    <t>Operations and suppliers at significant risk for incidents of forced or compulsory labour</t>
  </si>
  <si>
    <t xml:space="preserve"> - During FY23, there were no incidents of forced labour at any of our operations. None of our operations represents significant risks in this respect.</t>
  </si>
  <si>
    <t>1, 2, 4</t>
  </si>
  <si>
    <t>Security Practices</t>
  </si>
  <si>
    <t>410-1</t>
  </si>
  <si>
    <t>Security personnel trained in human rights policies or procedures</t>
  </si>
  <si>
    <t xml:space="preserve"> - None of our owned or operated sites have security forces employed.</t>
  </si>
  <si>
    <t>1, 2</t>
  </si>
  <si>
    <t>Rights of indigenous peoples</t>
  </si>
  <si>
    <t>411-1</t>
  </si>
  <si>
    <t>Incidents of violations involving rights of indigenous peoples</t>
  </si>
  <si>
    <t xml:space="preserve"> - None</t>
  </si>
  <si>
    <t>Human rights assessments</t>
  </si>
  <si>
    <t>412-1</t>
  </si>
  <si>
    <t>Operations that have been subject to human rights reviews or impact assessments</t>
  </si>
  <si>
    <t xml:space="preserve"> - Risk assessments are undertaken on an ongoing basis and grievance mechanisms are in place at the operations to record, address and respond to social, environmental and human rights grievances.</t>
  </si>
  <si>
    <t>412-2</t>
  </si>
  <si>
    <t>Employee training on human rights policies or procedures</t>
  </si>
  <si>
    <t xml:space="preserve"> - Developed a Modern Slavery Business Guide in FY21 which sets out the approach adopted by Evolution in its business activities to manage the potential risk of modern slavery occurring in our vendor supply chains.</t>
  </si>
  <si>
    <t>1, 2, 3,4, 5, 6</t>
  </si>
  <si>
    <t>Local communities</t>
  </si>
  <si>
    <t>413-1</t>
  </si>
  <si>
    <t>Operations with local community engagement, impact assessments, and development programs</t>
  </si>
  <si>
    <t>413-2</t>
  </si>
  <si>
    <t>Operations with significant actual and potential negative impacts on
local communities</t>
  </si>
  <si>
    <t>Supplier social assessment</t>
  </si>
  <si>
    <t>414-1</t>
  </si>
  <si>
    <t>New suppliers that were screened using social criteria</t>
  </si>
  <si>
    <t>3, 10</t>
  </si>
  <si>
    <t>5, 8, 16</t>
  </si>
  <si>
    <t>414-2</t>
  </si>
  <si>
    <t>Negative social impacts in the supply chain and actions taken</t>
  </si>
  <si>
    <t xml:space="preserve"> - A metric has yet to be defined to assess impact on society in the supply chain. Following the monthly screening outcome of third parties, the site procurement teams apply their risk management process, which is informed by the outcome of the screening risk calculator, when engaging with suppliers during maintenance, planned engagement and contractual reviews.</t>
  </si>
  <si>
    <t>Public policy</t>
  </si>
  <si>
    <t>415-1</t>
  </si>
  <si>
    <t>Political contributions</t>
  </si>
  <si>
    <t xml:space="preserve"> - We did not make any contributions to and spending for political campaigns or political organisations.</t>
  </si>
  <si>
    <t>Socio-economic compliance</t>
  </si>
  <si>
    <t>419-1</t>
  </si>
  <si>
    <t>Non-compliance with laws and regulations in the social and economic area</t>
  </si>
  <si>
    <t xml:space="preserve"> - 0 significant fines or non-compliance with laws and regulations in the social and economic area.</t>
  </si>
  <si>
    <t>MM1</t>
  </si>
  <si>
    <t>Amount of land (owned or leased, and managed for production activities or extractive use) disturbed or rehabilitated</t>
  </si>
  <si>
    <t>3, 6, 12, 14, 15</t>
  </si>
  <si>
    <t>MM2</t>
  </si>
  <si>
    <t>The number and percentage of total sites identified as requiring biodiversity management plans according to stated criteria, and the number (percentage) of those sites with plans in place</t>
  </si>
  <si>
    <t>- 100% of sites have Biodiversity Management Plans in place.</t>
  </si>
  <si>
    <t>6, 14, 15</t>
  </si>
  <si>
    <t>MM3</t>
  </si>
  <si>
    <t>Total amount of overburden, rock, tailings, and sludges and their associated risks</t>
  </si>
  <si>
    <t>This document - "Materials, Tailings and Waste" Worksheet
2023 Annual and Sustainability Report
Church of England Disclosure</t>
  </si>
  <si>
    <t xml:space="preserve"> - Associated risks: Risk of contamination to soil and groundwater; dust; risk of tailings dam failure</t>
  </si>
  <si>
    <t>MM4</t>
  </si>
  <si>
    <t>Number of strikes and lock-outs exceeding one week's duration, by country</t>
  </si>
  <si>
    <t xml:space="preserve"> - No operations had strikes in FY23.</t>
  </si>
  <si>
    <t>Rights of Indigenous Peoples</t>
  </si>
  <si>
    <t>MM5</t>
  </si>
  <si>
    <t>Total number of operations taking place in or adjacent to Indigenous People's territories, and number and percentage of operations or sites where there are formal agreements with Indigenous Peoples' communities</t>
  </si>
  <si>
    <t xml:space="preserve"> - All operations are located in Indigenous People's territories. Native Title Agreements have been signed with the following communities: Cowal (Wiradjuri), Mt Rawdon (Port Curtis Coral Coast), and Red Lake (Lac Seul and Wabauskang).</t>
  </si>
  <si>
    <t>MM6</t>
  </si>
  <si>
    <t>Number and description of significant disputes relating to land use, customary rights of local communities and Indigenous Peoples</t>
  </si>
  <si>
    <t>MM8</t>
  </si>
  <si>
    <t>Number (and percentage) of company operating sites where artisanal and small-scale mining (ASM) take place on, or adjacent to, the site; the associated risks and the actions taken to manage and mitigate these risks</t>
  </si>
  <si>
    <t xml:space="preserve"> - We have no reported artisanal and small-scale mining on or adjacent to our operations.</t>
  </si>
  <si>
    <t>1, 2, 3, 6, 8, 12</t>
  </si>
  <si>
    <t>MM9</t>
  </si>
  <si>
    <t>Sites where resettlements took place, the number of households resettled in each, and how their livelihoods were affected in the process</t>
  </si>
  <si>
    <t xml:space="preserve"> - There were no resettlements undertaken at our operated assets.</t>
  </si>
  <si>
    <t>Mine Closure</t>
  </si>
  <si>
    <t>MM10</t>
  </si>
  <si>
    <t>Environment - mine closure</t>
  </si>
  <si>
    <t xml:space="preserve"> - As a part of statutory clearance all our mining operations have a closure plan.</t>
  </si>
  <si>
    <t>8, 9, 10</t>
  </si>
  <si>
    <t>Reference*</t>
  </si>
  <si>
    <t>Type</t>
  </si>
  <si>
    <t>Material Topics</t>
  </si>
  <si>
    <t>Anti-Bribery and Corruption Policy</t>
  </si>
  <si>
    <t>Policy</t>
  </si>
  <si>
    <t>Anti-Bribery and Corruption</t>
  </si>
  <si>
    <t>Audit Committee Charter</t>
  </si>
  <si>
    <t>Charter</t>
  </si>
  <si>
    <t>Governance and Compliance</t>
  </si>
  <si>
    <t>Board Charter</t>
  </si>
  <si>
    <t>Board Code of Conduct</t>
  </si>
  <si>
    <t>Code of Conduct</t>
  </si>
  <si>
    <t>Climate Risk Position Statement</t>
  </si>
  <si>
    <t>Statement</t>
  </si>
  <si>
    <t>Climate Risk; Water Management; Energy and Emissions</t>
  </si>
  <si>
    <t>Company Constitution</t>
  </si>
  <si>
    <t>Constitution</t>
  </si>
  <si>
    <t>Compliance</t>
  </si>
  <si>
    <t>Website</t>
  </si>
  <si>
    <t>Contact Details</t>
  </si>
  <si>
    <t>Continuous Disclosure Policy</t>
  </si>
  <si>
    <t>Corporate Governance</t>
  </si>
  <si>
    <t>Corporate Governance Statement</t>
  </si>
  <si>
    <t>Diversity and Inclusion; Anti-Bribery and Corruption; Community Engagement; Cultural Heritage; Modern Slavery and Human Rights; Indigenous Stakeholder Outcomes; Work Health, Safety &amp; Wellbeing; Effluents and Waste; Tailings Management; Hazardous Chemicals Management; Water Management; Energy and Emissions</t>
  </si>
  <si>
    <t>Inclusion and Diversity Policy</t>
  </si>
  <si>
    <t>Diversity and Inclusion; Talent Attraction and Retention</t>
  </si>
  <si>
    <t>Employee Code of Conduct</t>
  </si>
  <si>
    <t>Community Engagement; Anti-Bribery and Corruption</t>
  </si>
  <si>
    <t>External Communications Policy</t>
  </si>
  <si>
    <t>FY2023 Financial Report</t>
  </si>
  <si>
    <t>Report</t>
  </si>
  <si>
    <t>Economic Performance; Governance and Compliance</t>
  </si>
  <si>
    <t>Modern Slavery Statement</t>
  </si>
  <si>
    <t>Modern Slavery and Human Rights; Sustainable Procurement</t>
  </si>
  <si>
    <t>Nomination and Remuneration Committee Charter</t>
  </si>
  <si>
    <t>Governance and Compliance; Diversity and Inclusion</t>
  </si>
  <si>
    <t>Our Assets</t>
  </si>
  <si>
    <t>Our Leadership</t>
  </si>
  <si>
    <t>Our People and Culture</t>
  </si>
  <si>
    <t>Our Story</t>
  </si>
  <si>
    <t>Procurement Statement</t>
  </si>
  <si>
    <t>Work Health, Safety &amp; Wellbeing; Energy and Emissions; Community Engagement; Environmental Compliance; Cultural Heritage; Governance and Compliance; Modern Slavery and Human Rights; Sustainable Procurement</t>
  </si>
  <si>
    <t>Risk and Sustainability Committee Charter</t>
  </si>
  <si>
    <t>Work Health, Safety &amp; Wellbeing; Energy and Emissions; Climate Risk; Community Engagement; Tailings Management; Environmental Compliance; Cultural Heritage; Governance and Compliance</t>
  </si>
  <si>
    <t>Securities Trading Policy</t>
  </si>
  <si>
    <t>Shareholder Communication Policy</t>
  </si>
  <si>
    <t>Social Media Policy</t>
  </si>
  <si>
    <t>Supplier Code of Conduct</t>
  </si>
  <si>
    <t>Suppliers Terms and Conditions</t>
  </si>
  <si>
    <t>Sustainability Performance Standards</t>
  </si>
  <si>
    <t>Standard</t>
  </si>
  <si>
    <t>Work Health, Safety &amp; Wellbeing; Environmental Compliance; Land Use and Biodiversity; Mine Legacy and Rehabilitation; Energy and Emissions; Tailings Management; Effluents and Waste; Water Management; Cultural Heritage; Modern Slavery and Human Rights; Indigenous Stakeholder Outcomes; Hazardous Chemicals Management; Transport Safety; Governance and Compliance; Stakeholder Engagement; Climate Risk</t>
  </si>
  <si>
    <t>Sustainability and Strategic Planning Policy</t>
  </si>
  <si>
    <t>Diversity and Inclusion; Energy and Emissions; Talent Attraction and Retention; Community Engagement; Cultural Heritage; Modern Slavery and Human Rights; Governance and Compliance; Innovation and Technology</t>
  </si>
  <si>
    <t>Sustainability Website</t>
  </si>
  <si>
    <t>Tailings Storage Facilities Governance Committee Charter</t>
  </si>
  <si>
    <t>Tailings Management</t>
  </si>
  <si>
    <t>Tax Governance Statement</t>
  </si>
  <si>
    <t>Tax Governance Policy</t>
  </si>
  <si>
    <t>Whistleblower Policy</t>
  </si>
  <si>
    <t>Whistleblower Standards</t>
  </si>
  <si>
    <t>Workplace Gender Equality Public Report 2022</t>
  </si>
  <si>
    <t>Diversity and Inclusion</t>
  </si>
  <si>
    <t>* In alphabetical order</t>
  </si>
  <si>
    <t>Purpose: 
 - EVN's 2023 Annual and Sustainability Report serves as our Communication on Progress, an annual disclosure to stakeholders on progress made in implementing the Ten Principles of the UN Global Compact in the areas of human rights, labour, environment and anti-corruption.
 - We provide this index corresponding to our progress in implementing the Ten Principles. As a signatory of the UN Global Compact, we strive to embrace its core values and promote these values within our sphere of influence.</t>
  </si>
  <si>
    <t>Theme</t>
  </si>
  <si>
    <t>Principle</t>
  </si>
  <si>
    <t>EVN Response</t>
  </si>
  <si>
    <t>Human Rights</t>
  </si>
  <si>
    <r>
      <t xml:space="preserve">Principle 1 </t>
    </r>
    <r>
      <rPr>
        <sz val="9"/>
        <rFont val="Arial"/>
        <family val="2"/>
      </rPr>
      <t>Businesses should support and respect the protection of internationally proclaimed human rights</t>
    </r>
  </si>
  <si>
    <t xml:space="preserve"> - Annual and Sustainability Report 2023 - Community
 - Community Relations Policy
 - Modern Slavery Statement
 - Supplier Code of Conduct
 - Procurement Statement
 - Sustainability Performance Standards - Social Responsibility Performance Standards
 - Additional information can be found on our website</t>
  </si>
  <si>
    <r>
      <t xml:space="preserve">Principle 2 </t>
    </r>
    <r>
      <rPr>
        <sz val="9"/>
        <rFont val="Arial"/>
        <family val="2"/>
      </rPr>
      <t>Make sure that they are not complicit in human rights abuses</t>
    </r>
  </si>
  <si>
    <t>Labour</t>
  </si>
  <si>
    <r>
      <t xml:space="preserve">Principle 3 </t>
    </r>
    <r>
      <rPr>
        <sz val="9"/>
        <rFont val="Arial"/>
        <family val="2"/>
      </rPr>
      <t>Businesses should uphold the freedom of association and the effective recognition of the right to collective bargaining</t>
    </r>
  </si>
  <si>
    <t xml:space="preserve"> - Annual and Sustainability Report 2023 - Community
 - Annual and Sustainability Report 2023 - People &amp; Culture
 - Sustainability Performance Standards - Social Responsibility Performance Standards
 - Additional Information can be found on our website at evolutionmining.com.au
 - GRI Index indicator 102-41</t>
  </si>
  <si>
    <r>
      <rPr>
        <b/>
        <sz val="9"/>
        <rFont val="Arial"/>
        <family val="2"/>
      </rPr>
      <t xml:space="preserve">Principle 4 </t>
    </r>
    <r>
      <rPr>
        <sz val="9"/>
        <rFont val="Arial"/>
        <family val="2"/>
      </rPr>
      <t>The elimination of all forms of forced and compulsory labour</t>
    </r>
  </si>
  <si>
    <t xml:space="preserve"> - Modern Slavery Statement
 - Supplier Code of Conduct
 - Procurement Statement
 - Sustainability Performance Standards - Social Responsibility Performance Standards
 - Additional Information can be found on our website at evolutionmining.com.au</t>
  </si>
  <si>
    <r>
      <rPr>
        <b/>
        <sz val="9"/>
        <rFont val="Arial"/>
        <family val="2"/>
      </rPr>
      <t xml:space="preserve">Principle 5 </t>
    </r>
    <r>
      <rPr>
        <sz val="9"/>
        <rFont val="Arial"/>
        <family val="2"/>
      </rPr>
      <t>The effective abolition of child labour</t>
    </r>
  </si>
  <si>
    <t xml:space="preserve"> - Modern Slavery Statement
 - Supplier Code of Conduct
 - Procurement Statement
 - Sustainability Performance Standards - Social Responsibility Performance Standards
 - Additional information can be found on our website at evolutionmining.com.au</t>
  </si>
  <si>
    <r>
      <rPr>
        <b/>
        <sz val="9"/>
        <rFont val="Arial"/>
        <family val="2"/>
      </rPr>
      <t xml:space="preserve">Principle 6 </t>
    </r>
    <r>
      <rPr>
        <sz val="9"/>
        <rFont val="Arial"/>
        <family val="2"/>
      </rPr>
      <t>The elimination of discrimination in respect of employment and occupation</t>
    </r>
  </si>
  <si>
    <t xml:space="preserve"> - Annual and Sustainability Report 2023 - People
 - Diversity and Inclusion Policy
 - Modern Slavery Statement
 - Supplier Code of Conduct
 - Procurement Statement
 - Sustainability Performance Standards - Social Responsibility Performance Standards
 - Additional information can be found on our website at evolutionmining.com.au
</t>
  </si>
  <si>
    <t xml:space="preserve">Environment </t>
  </si>
  <si>
    <r>
      <rPr>
        <b/>
        <sz val="9"/>
        <rFont val="Arial"/>
        <family val="2"/>
      </rPr>
      <t>Principle 7</t>
    </r>
    <r>
      <rPr>
        <sz val="9"/>
        <rFont val="Arial"/>
        <family val="2"/>
      </rPr>
      <t xml:space="preserve"> Businesses should support a precautionary approach to environmental challenges</t>
    </r>
  </si>
  <si>
    <t>Annual and Sustainability Report 2023 - Environment
 - Climate Risk Position Statement
 - Tailings Storage Facilities Governance Committee Charter
 - Sustainability Policy
 - Sustainability Performance Standards - Environmental Performance Standards
 - Supplier Code of Conduct
 - Additional information can be found on our website at evolutionmining.com.au on Environment; Biodiversity; Tailings Storage Facilities; Water</t>
  </si>
  <si>
    <r>
      <rPr>
        <b/>
        <sz val="9"/>
        <rFont val="Arial"/>
        <family val="2"/>
      </rPr>
      <t xml:space="preserve">Principle 8 </t>
    </r>
    <r>
      <rPr>
        <sz val="9"/>
        <rFont val="Arial"/>
        <family val="2"/>
      </rPr>
      <t>Undertake initiatives to promote greater environmental responsibility</t>
    </r>
  </si>
  <si>
    <t xml:space="preserve"> - Annual and Sustainability Report 2023 - Risk management
 - Annual and Sustainability Report 2023 - Environment
 - Sustainability Policy
 - Sustainability Performance Standard - Environmental Performance Standards
 - Sustainability Performance Standard - Social Responsibility Performance Standards
 - Supplier Code of Conduct
 - Additional information can be found on our website at evolutionmining.com.au</t>
  </si>
  <si>
    <r>
      <rPr>
        <b/>
        <sz val="9"/>
        <rFont val="Arial"/>
        <family val="2"/>
      </rPr>
      <t xml:space="preserve">Principle 9 </t>
    </r>
    <r>
      <rPr>
        <sz val="9"/>
        <rFont val="Arial"/>
        <family val="2"/>
      </rPr>
      <t>Encourage the development and diffusion of environmentally friendly technologies</t>
    </r>
  </si>
  <si>
    <t xml:space="preserve">Anti-Corruption </t>
  </si>
  <si>
    <r>
      <rPr>
        <b/>
        <sz val="9"/>
        <rFont val="Arial"/>
        <family val="2"/>
      </rPr>
      <t>Principle 10</t>
    </r>
    <r>
      <rPr>
        <sz val="9"/>
        <rFont val="Arial"/>
        <family val="2"/>
      </rPr>
      <t xml:space="preserve"> Businesses should work against corruption in all its forms, including extortion and bribery</t>
    </r>
  </si>
  <si>
    <t xml:space="preserve"> - Annual and Sustainability Report 2023 - Economic Performance
 - Code of Conduct
 - Tax Governance Statement
 - Additional information can be found on our website at evolutionmining.com.au</t>
  </si>
  <si>
    <r>
      <rPr>
        <b/>
        <sz val="11"/>
        <rFont val="Arial"/>
        <family val="2"/>
      </rPr>
      <t>Purpose</t>
    </r>
    <r>
      <rPr>
        <sz val="11"/>
        <rFont val="Arial"/>
        <family val="2"/>
      </rPr>
      <t>: 
 - The Financial Stability Board Task Force on Climate-related Financial Disclosure (TCFD) has developed voluntary, consistent climate-related financial risk disclosures for use by companies in providing information to investors, lenders, insurers and other stakeholders. 
 - The following index provides links to EVN's disclosures on climate-related risks and opportunities as recommended by the TCFD.</t>
    </r>
  </si>
  <si>
    <t>Core Elements</t>
  </si>
  <si>
    <t>Disclosure</t>
  </si>
  <si>
    <t>Disclosure Location</t>
  </si>
  <si>
    <t>Describe the board’s oversight of climate-related risks and opportunities.</t>
  </si>
  <si>
    <r>
      <rPr>
        <sz val="9"/>
        <color rgb="FF000000"/>
        <rFont val="Arial"/>
        <family val="2"/>
      </rPr>
      <t xml:space="preserve"> - The Evolution Board of Directors has delegated to the Risk and Sustainability Committee responsibility to oversee the Company’s risk management systems, sustainability programs and mitigating controls on behalf of the Board. 
 - This Committee is comprised of Independent Non-Executive Directors and is appointed by the Board on whose behalf it acts, and to whom it reports a minimum of two times per year on risk management activities and recommendations.
 - The Risk and Sustainability Committee oversees the management of climate related risks and the opportunities in a socially responsible manner by regular review of internal compliance programs and externally applicable sustainability codes and principles. 
 - As one of Evolution's  material sustainability topics, we integrate climate-related risk and the low carbon economy transition into our Balanced Business Plan (BBP).
 </t>
    </r>
    <r>
      <rPr>
        <strike/>
        <sz val="9"/>
        <color rgb="FF000000"/>
        <rFont val="Arial"/>
        <family val="2"/>
      </rPr>
      <t xml:space="preserve">- </t>
    </r>
    <r>
      <rPr>
        <sz val="9"/>
        <color rgb="FF000000"/>
        <rFont val="Arial"/>
        <family val="2"/>
      </rPr>
      <t>In support of regular training on material risks, in 2023 all the Board attended a Risk workshop in June 2023. The Group Manager Safety &amp; Training and Group Manager Risk &amp; Improvement delivered a workshop to train and build further understanding of the Evolution Risk Framework, and to enable the Board to endorse the revised Risk Assessment Matric and material risks, including Climate Change as a material business risk. 
 - Refer to the '</t>
    </r>
    <r>
      <rPr>
        <i/>
        <sz val="9"/>
        <color rgb="FF000000"/>
        <rFont val="Arial"/>
        <family val="2"/>
      </rPr>
      <t>Our Leadership</t>
    </r>
    <r>
      <rPr>
        <sz val="9"/>
        <color rgb="FF000000"/>
        <rFont val="Arial"/>
        <family val="2"/>
      </rPr>
      <t>' page for more information on their qualifications and alignment to climate risk.</t>
    </r>
  </si>
  <si>
    <t xml:space="preserve"> - Our Leadership
 - Corporate Governance Statement
 - Risk and Sustainability Committee Charter
 - Annual and Sustainability Report: Governance
 - Annual and Sustainability Report: Climate Risk
- Climate Risk Position Statement 
 - Annual and Sustainability Report: Director's Report</t>
  </si>
  <si>
    <t>Describe management’s role in assessing and managing climate-related risks and opportunities.</t>
  </si>
  <si>
    <r>
      <rPr>
        <sz val="9"/>
        <color rgb="FF000000"/>
        <rFont val="Arial"/>
        <family val="2"/>
      </rPr>
      <t xml:space="preserve"> - In FY19 a set of Sustainability Principles to support our objective of delivering long-term stakeholder value through safe, low-cost gold production in an environmentally and socially responsible manner were adopted by the Board. The Sustainability Principles prescribes nine key focus areas that will ensure sustainability is embedded in our decision making at all levels of the organisation.
 - Evolution’s Leadership Team is responsible for reviewing climate strategy, risks, governance processes and procedures for the Group, and receives regular updates from the Sustainability Team. 
 - Regular risk management training is delivered for all executive and non-executive directors. In 2023 all the Board attended a Risk workshop in June 2023. The Group Manager Safety &amp; Training and Group Manager Risk &amp; Improvement delivered a workshop to train and build further understanding of the Evolution Risk Framework, and to enable the Board to endorse the revised Risk Assessment Matric and material risks, including Climate Change as a material business risk. These revisions had been reviewed and approved by the Leadership Team.
 -The Climate Risk Position statement was first published in FY19 and was reviewed and updated in FY20.
 - Fiona Murfitt, Vice President of Sustainability is responsible for leading Health, Safety, Environment (including Climate Risk), Risk and Social Responsibility (including First Nation engagement) across the portfolio.
 - The Leadership Team meets monthly to discuss operational performance and to ensure key strategic responses to climate-related financial risk and opportunity are being implemented effectively.
 - General Managers of operational sites are responsible for implementing efficiency initiatives to minimise energy consumption.
 - A Resource Efficiency Working Group  was established in FY21 to help coordinate and support the execution of strategic climate projects and provide oversight of Evolution’s abatement activities.
- In alignment with the Balanced Business Plan, FY23 saw the implementation of the Net Zero Future Project which established a Net Zero Future Steering Committee and Net Zero Future Working Group comprising employees from Group and operations, at all levels including the Leadership Team. It supported the execution of strategic climate and net zero milestones, provide oversight of Evolution's abatement activities, and strengthen internal governance and capability. 
 - Management prepare an Annual Sustainability Report for endorsement by the Risk and Sustainability Committee and approval by the Board.
 - The Balanced Business Plan is revised annually to define key goals, measures and targets for their year to deliver against agreed strategic objectives. The remuneration strategy for short-term incentive payments (STIP) is linked to ESG elements that include sustainability, safety, community, risk, emissions and people. Consistent with this approach is the inclusion within the FY23 STIP program was the measurement of performance against our Net Zero future linked with the new 2030 and 2050 approach. The inclusion of ESG factors within the STIP remuneration strategy reinforces the importance of and focus on delivery against ESG by Evolution. 
 - Refer to the '</t>
    </r>
    <r>
      <rPr>
        <i/>
        <sz val="9"/>
        <color rgb="FF000000"/>
        <rFont val="Arial"/>
        <family val="2"/>
      </rPr>
      <t>Our Leadership</t>
    </r>
    <r>
      <rPr>
        <sz val="9"/>
        <color rgb="FF000000"/>
        <rFont val="Arial"/>
        <family val="2"/>
      </rPr>
      <t>' page for more information on the Board and Leadership Team, and their qualifications and alignment to climate risk.</t>
    </r>
  </si>
  <si>
    <t xml:space="preserve"> - Our Leadership
 - Corporate Governance Statement
 - Annual and Sustainability Report: Governance
 - Annual and Sustainability Report: Climate Risk
- Climate Risk Position Statement </t>
  </si>
  <si>
    <t>Describe the climate-related risks and opportunities the organization has identified over the short, medium, and long term.</t>
  </si>
  <si>
    <r>
      <rPr>
        <sz val="9"/>
        <color rgb="FF000000"/>
        <rFont val="Arial"/>
        <family val="2"/>
      </rPr>
      <t xml:space="preserve">Climate related risk was a key element of an internal company funded project, which ran from 2019 to 2021 as a focus on our ongoing commitment to decarbonisation. Climate  risk  was classified as a material risk area for Evolution in 2019 (note: climate change related risks were outlined in the 2019 Evolution Risk Register). Climate risk was also identified as a high material issue in the formal materiality assessment conducted in early 2021. In FY23, following a review of the Evolution Risk Framework, Climate Change was again endorsed as a material risk to the business. </t>
    </r>
    <r>
      <rPr>
        <b/>
        <sz val="9"/>
        <color rgb="FF00B050"/>
        <rFont val="Arial"/>
        <family val="2"/>
      </rPr>
      <t xml:space="preserve"> </t>
    </r>
    <r>
      <rPr>
        <sz val="9"/>
        <color rgb="FF000000"/>
        <rFont val="Arial"/>
        <family val="2"/>
      </rPr>
      <t>We evaluate and monitor the impact of climate-related risks and opportunities on our businesses and corporate plans over a range of time horizons, and the Board, through the Risk &amp; Sustainability Committee, monitors progress every three months.
The Company consider short, medium, and long-term risks as noted below: 
 - Short-term risks: risks which may materialise in the current annual reporting period 
 - Medium-term risks: risks that may materialise over a 2-5-year timeframe
 - Long-term risks: risks which may fundamentally impact the viability of our long-term business strategy and our legacy extending 5-10-20 years 
The climate-related physical risks identified as applicable to our business are as follows:
 - Energy and emissions: We keep informed of changing regulations, including policy, codes and principles to help manage transition risk. We engage with our community and stakeholders to ensure we are operating with a holistic mindset. We remain agile in response to changing markets and explore innovative technology including renewables to improve our resilience to resource financial and supply uncertainty. We aim to contribute positively to local, regional and national sustainability efforts
 - Water security: Production is reliant on the availability of water. In the short term, the Group is adapting to a changing water security environment by working towards reducing demand and reusing a greater portion of water. In the medium to long term, we are investing in water recycling and reuse strategies to improve efficiencies
 - Extreme weather events: We ensure we minimise the impact of extreme weather events on our operations through business continuity planning. This includes the consideration of potential climate impacts in the design and construction of new and upgraded assets and alternate supply chains
- Extreme health events: the events of COVID-19 continue to have a legacy with global impacts, and it has highlighted the need to act early and collectively to mitigate loss, both of life and financial. We also recognise that we must remain prepared to manage these events and support the communities in which we operate with their recovery efforts. We have integrated this into our scenario plans, supply chain reviews and we have stress tested our balance sheet and our financial capacity
These risks were identified in the Project Sustain Climate Risk workshop, and continue to be reaffirmed during climate scenario analyses, planning and modelling at our sites. 
All three time horizons (i.e. short, medium and long term) were considered for each risk e.g. for extreme weather events, we looked at cyclone (short term), droughts (medium term) and climate change (long term).</t>
    </r>
  </si>
  <si>
    <t xml:space="preserve"> - Annual and Sustainability Report: Climate Risk; Sustainability Performance Standards and Strategic Planning Standards; Materiality Assessment
 - Climate Risk Position Statement</t>
  </si>
  <si>
    <t>Describe the impact of climate-related risks and opportunities on the organization’s businesses, strategy, and financial planning.</t>
  </si>
  <si>
    <r>
      <rPr>
        <sz val="9"/>
        <color rgb="FF000000"/>
        <rFont val="Arial"/>
        <family val="2"/>
      </rPr>
      <t xml:space="preserve">The Climate Risk Position Statement was reviewed in FY20. The impact of climate related risks, including transitional risks and opportunities on the organisation’s businesses, strategy and financial planning are summarised as follows:
 - </t>
    </r>
    <r>
      <rPr>
        <b/>
        <sz val="9"/>
        <color rgb="FF000000"/>
        <rFont val="Arial"/>
        <family val="2"/>
      </rPr>
      <t>Water security</t>
    </r>
    <r>
      <rPr>
        <sz val="9"/>
        <color rgb="FF000000"/>
        <rFont val="Arial"/>
        <family val="2"/>
      </rPr>
      <t xml:space="preserve">: Production is dependent on water availability and by addressing transitional risks and responding to scenario planning, we are adapting to a changing water security environment. In the short term we are working toward reducing our water demand and further reusing a greater portion of mine affected water. Medium to long term we are investing in water efficiencies, water recycling and water reuse strategies. 
 - </t>
    </r>
    <r>
      <rPr>
        <b/>
        <sz val="9"/>
        <color rgb="FF000000"/>
        <rFont val="Arial"/>
        <family val="2"/>
      </rPr>
      <t>Extreme weather events</t>
    </r>
    <r>
      <rPr>
        <sz val="9"/>
        <color rgb="FF000000"/>
        <rFont val="Arial"/>
        <family val="2"/>
      </rPr>
      <t xml:space="preserve">: Contingency plans are embedded in our operations where seasonal weather interrupts operations. We ensure potential climate impacts are considered in our design and construction of new/upgraded assets. We build the resilience of our operations by ensuring we consider alternate supply chains. 
 - </t>
    </r>
    <r>
      <rPr>
        <b/>
        <sz val="9"/>
        <color rgb="FF000000"/>
        <rFont val="Arial"/>
        <family val="2"/>
      </rPr>
      <t>Energy and Emissions</t>
    </r>
    <r>
      <rPr>
        <sz val="9"/>
        <color rgb="FF000000"/>
        <rFont val="Arial"/>
        <family val="2"/>
      </rPr>
      <t xml:space="preserve">: We remain well-informed of changing regulations, including policy, codes and principles, </t>
    </r>
    <r>
      <rPr>
        <b/>
        <sz val="9"/>
        <color rgb="FF00B050"/>
        <rFont val="Arial"/>
        <family val="2"/>
      </rPr>
      <t>including carbon pricing</t>
    </r>
    <r>
      <rPr>
        <sz val="9"/>
        <color rgb="FF000000"/>
        <rFont val="Arial"/>
        <family val="2"/>
      </rPr>
      <t xml:space="preserve">. We engage with our community and stakeholders to ensure we are operating with a holistic mindset. We remain agile in response to changing markets and explore innovative technology to improve our resilience to resource financial and supply uncertainty. We aim to contribute positively to local, regional and national sustainability efforts. </t>
    </r>
  </si>
  <si>
    <t xml:space="preserve"> - Annual and Sustainability Report: Climate Risk
 - Climate Risk Position Statement</t>
  </si>
  <si>
    <t>Describe the resilience of the organization’s strategy, taking into consideration different climate-related scenarios, including a 2°C or lower scenario.</t>
  </si>
  <si>
    <r>
      <rPr>
        <sz val="9"/>
        <color rgb="FF000000"/>
        <rFont val="Arial"/>
        <family val="2"/>
      </rPr>
      <t>Climate-related risks and opportunities have been included in our strategic planning integrated across our business. The potential likelihood, severity, and materiality of these risks and opportunities to our operations and communities have been proactively assessed and forecasted. They have informed the reporting requirements and targets outlined in the:
 - Site water management plans 
 - Emergency management plans
 - Severe Weather Management Plan at Mt Rawdon 
In FY22, the Cowal Gold operations was stress tested</t>
    </r>
    <r>
      <rPr>
        <u val="double"/>
        <sz val="9"/>
        <color rgb="FF000000"/>
        <rFont val="Arial"/>
        <family val="2"/>
      </rPr>
      <t xml:space="preserve"> </t>
    </r>
    <r>
      <rPr>
        <sz val="9"/>
        <color rgb="FF000000"/>
        <rFont val="Arial"/>
        <family val="2"/>
      </rPr>
      <t xml:space="preserve">using climate scenarios relating to energy and emissions and water security. 
In FY23, the Mungari Gold operation was also stress tested using climate scenarios relating to energy and emissions and extreme weather events (storms). In both analyses, there were scenarios, including a 2°C or lower scenario. The Mungari analysis covered both physical and transitional risk scenarios. Quantifying these risks has helped inform our holistic business planning and decision making to ensure all our assets remain resilient to changes in climate.
</t>
    </r>
    <r>
      <rPr>
        <strike/>
        <sz val="9"/>
        <color rgb="FF000000"/>
        <rFont val="Arial"/>
        <family val="2"/>
      </rPr>
      <t>I</t>
    </r>
    <r>
      <rPr>
        <sz val="9"/>
        <color rgb="FF000000"/>
        <rFont val="Arial"/>
        <family val="2"/>
      </rPr>
      <t>n FY24, disclosures will be further strengthened by stress testing all our assets using climate scenarios to identify climate-related financial risks and opportunities.</t>
    </r>
  </si>
  <si>
    <t>Risk Management</t>
  </si>
  <si>
    <t>Describe the organization’s processes for identifying and assessing climate-related risks.</t>
  </si>
  <si>
    <r>
      <rPr>
        <sz val="9"/>
        <color rgb="FF000000"/>
        <rFont val="Arial"/>
        <family val="2"/>
      </rPr>
      <t xml:space="preserve"> - We manage our physical climate risks through our risk management framework which is based on ISO 31000 framework. The framework reflects our exposure to a variety of uncertainties (both threats and opportunities) that can have financial, operational and compliance impacts on our business performance, reputation and ability to operate successfully. It includes clearly defined oversight responsibilities for the Board, supported by the Risk and Sustainability Committee and support functions, to enable effective risk identification, evaluation and management across Evolution. Management is responsible for the execution, monitoring, measurement, and reporting of climate related and net zero objectives to the Board Risk and Sustainability Committee at least three times a year.
- Climate Change has been identified at the Group strategic level as a material risk to the business, which is communicated, and supported by risk management at the operational level.
 - Long term physical risks that could impact new mining projects are evaluated during the pre-feasibility and feasibility study, and mitigating design features are built into the equipment, layout and intended operations of the project. Risks relating to the development of government policy or legislation to address climate change are monitored by the Group’s Investor Relations and Sustainability teams. Reputational risk arising from changing investor or lender attitudes towards climate change are addressed through effective communication of the Company's underlying growth-oriented strategy and ongoing plans to reduce the environmental impacts of the Company's operations.
 - Refer to Annual and Sustainability Report, in particular the </t>
    </r>
    <r>
      <rPr>
        <i/>
        <sz val="9"/>
        <color rgb="FF000000"/>
        <rFont val="Arial"/>
        <family val="2"/>
      </rPr>
      <t>Climate Risk:</t>
    </r>
    <r>
      <rPr>
        <sz val="9"/>
        <color rgb="FF000000"/>
        <rFont val="Arial"/>
        <family val="2"/>
      </rPr>
      <t xml:space="preserve"> </t>
    </r>
    <r>
      <rPr>
        <i/>
        <sz val="9"/>
        <color rgb="FF000000"/>
        <rFont val="Arial"/>
        <family val="2"/>
      </rPr>
      <t>Risk Management</t>
    </r>
    <r>
      <rPr>
        <sz val="9"/>
        <color rgb="FF000000"/>
        <rFont val="Arial"/>
        <family val="2"/>
      </rPr>
      <t xml:space="preserve"> section for more information.</t>
    </r>
  </si>
  <si>
    <t xml:space="preserve"> - Annual and Sustainability Report: Climate Risk - Risk Management
 - Climate Risk Position Statement</t>
  </si>
  <si>
    <t>Describe the organization’s processes for managing climate-related risks.</t>
  </si>
  <si>
    <r>
      <rPr>
        <sz val="9"/>
        <color rgb="FF000000"/>
        <rFont val="Arial"/>
        <family val="2"/>
      </rPr>
      <t xml:space="preserve"> - We manage our physical climate risks through our risk management framework which is based on ISO 31000 framework, with specific mining risk also aligned with ICMM protocols. 
 - The abovementioned physical risks and uncertainties outlined reflect the risks that could materially affect (negatively or positively) our performance, future prospects or reputation. As such, we set expectations that all our leaders and team members understand their risks, assess them in line with Group policies and procedures, and respond. Where risks are material to the Group, they are escalated to the Board Risk &amp; Sustainability Committee and, as appropriate, to the Board.</t>
    </r>
    <r>
      <rPr>
        <b/>
        <sz val="9"/>
        <color rgb="FF00B050"/>
        <rFont val="Arial"/>
        <family val="2"/>
      </rPr>
      <t xml:space="preserve"> </t>
    </r>
    <r>
      <rPr>
        <sz val="9"/>
        <color rgb="FF000000"/>
        <rFont val="Arial"/>
        <family val="2"/>
      </rPr>
      <t>This material risk is communicated at the operational level. 
 - In FY22 we required each of our operations to implement an Emissions Reduction Plan (a continuation of the Energy and GHG Management Plans in place).</t>
    </r>
    <r>
      <rPr>
        <b/>
        <sz val="9"/>
        <color rgb="FF00B050"/>
        <rFont val="Arial"/>
        <family val="2"/>
      </rPr>
      <t xml:space="preserve"> </t>
    </r>
    <r>
      <rPr>
        <sz val="9"/>
        <color rgb="FF000000"/>
        <rFont val="Arial"/>
        <family val="2"/>
      </rPr>
      <t xml:space="preserve">In FY23, operations continued to be involved in emissions reduction initiatives and net zero through the Net Zero Future Steering Committee and Net Zero Future Working Group established in the Net Zero Future Balanced Business Plan Project. It supported the execution of strategic climate and net zero milestones with accountabilities at Group and at operational levels for climate risk management. 
 - Refer to Annual and Sustainability Report, in particular the </t>
    </r>
    <r>
      <rPr>
        <i/>
        <sz val="9"/>
        <color rgb="FF000000"/>
        <rFont val="Arial"/>
        <family val="2"/>
      </rPr>
      <t>Climate Risk</t>
    </r>
    <r>
      <rPr>
        <sz val="9"/>
        <color rgb="FF000000"/>
        <rFont val="Arial"/>
        <family val="2"/>
      </rPr>
      <t xml:space="preserve"> section for more information.</t>
    </r>
  </si>
  <si>
    <t>Describe how processes for identifying, assessing, and managing climate-related risks are integrated into the organization’s overall risk management.</t>
  </si>
  <si>
    <r>
      <t xml:space="preserve"> - We have an established, risk-based decision approach that is supported by the Sustainability and Strategic Planning Policies, Standards, revised Integrated Risk Management Framework and supporting sites processes and procedures that aligns to the principles of the Australian, Canadian and international standards and guidance. 
 - The Group risk reporting and assurance control mechanisms are designed to ensure strategic, operational, legal, financial, reputational and other risks are identified, assessed and appropriately managed. Matters relating to sustainability are recorded in a database and communicated widely across the organisation on daily, weekly, monthly, quarterly and annual timelines dependent on the issue. These are reviewed by our Board Risk and Sustainability Committee throughout the year, supported by regular reviews by the Leadership Team, site leadership teams and subject matter experts such as the TSF Governance Committee. Further, an integrated three level Line of Defence (LOD) assurance program has been implemented, supported by subject matter experts and internal and third-party audit. Results of these analyses are considered in the review of management plans and formal risk assessments. 
Refer to </t>
    </r>
    <r>
      <rPr>
        <i/>
        <sz val="9"/>
        <color rgb="FF000000"/>
        <rFont val="Arial"/>
        <family val="2"/>
      </rPr>
      <t>Annual and Sustainability Report</t>
    </r>
    <r>
      <rPr>
        <sz val="9"/>
        <color rgb="FF000000"/>
        <rFont val="Arial"/>
        <family val="2"/>
      </rPr>
      <t xml:space="preserve"> for Risk Management process.</t>
    </r>
  </si>
  <si>
    <t>Metrics and Targets</t>
  </si>
  <si>
    <t>Disclose the metrics used by the organization to assess climate-related risks and opportunities in line with its strategy and risk management process.</t>
  </si>
  <si>
    <r>
      <rPr>
        <sz val="9"/>
        <color rgb="FF000000"/>
        <rFont val="Arial"/>
        <family val="2"/>
      </rPr>
      <t xml:space="preserve">The Company reports Scope 1 and Scope 2 CO2 emissions data.
 - In June 2021, Evolution announced its commitment to reducing greenhouse gas emissions in alignment with the climate change goals and </t>
    </r>
    <r>
      <rPr>
        <b/>
        <sz val="9"/>
        <color rgb="FF00B050"/>
        <rFont val="Arial"/>
        <family val="2"/>
      </rPr>
      <t>scenarios</t>
    </r>
    <r>
      <rPr>
        <sz val="9"/>
        <color rgb="FF000000"/>
        <rFont val="Arial"/>
        <family val="2"/>
      </rPr>
      <t xml:space="preserve"> of the Paris Agreement. Evolution is committed to:
     - Reducing greenhouse gas emissions by 30% by 2030 (Scope 1 and 2 from a FY20 baseline)
     - Achieving net zero greenhouse gas emissions by 2050 (or earlier)
</t>
    </r>
    <r>
      <rPr>
        <b/>
        <sz val="9"/>
        <color rgb="FF000000"/>
        <rFont val="Arial"/>
        <family val="2"/>
      </rPr>
      <t xml:space="preserve">Physical risks and associated targets
 </t>
    </r>
    <r>
      <rPr>
        <sz val="9"/>
        <color rgb="FF000000"/>
        <rFont val="Arial"/>
        <family val="2"/>
      </rPr>
      <t xml:space="preserve">- In FY23 we measured and analysed our performance (against a FY20 baseline) with the intent to reduce emissions and water intensity for our business.
 Emissions data covering the period from FY16 to date is available in the Energy &amp; Emissions worksheet of this document. 
    - Evolution completes assurance reporting on its National Pollutant Inventory (NPI) and greenhouse gas (GHG) emissions as part of our submission to NGERS. 
    - Refer to the </t>
    </r>
    <r>
      <rPr>
        <i/>
        <sz val="9"/>
        <color rgb="FF000000"/>
        <rFont val="Arial"/>
        <family val="2"/>
      </rPr>
      <t>Annual and Sustainability Report</t>
    </r>
    <r>
      <rPr>
        <sz val="9"/>
        <color rgb="FF000000"/>
        <rFont val="Arial"/>
        <family val="2"/>
      </rPr>
      <t xml:space="preserve"> for more information on our material business risks. 
The Balanced Business Plan (BBP) is updated annually to define key goals, measures and targets for the year to deliver against agreed strategic objectives. The remuneration strategy for our short-term incentive payments (STIP) link to ESG elements that include safety, sustainability, risk and people. Performance against our Net Zero future approach has been included in the </t>
    </r>
    <r>
      <rPr>
        <b/>
        <sz val="9"/>
        <color rgb="FF00B050"/>
        <rFont val="Arial"/>
        <family val="2"/>
      </rPr>
      <t>FY23</t>
    </r>
    <r>
      <rPr>
        <sz val="9"/>
        <color rgb="FF000000"/>
        <rFont val="Arial"/>
        <family val="2"/>
      </rPr>
      <t xml:space="preserve"> STIP program, linked with the new 2030 and 2050 targets. The inclusion of ESG factors within the remuneration strategy reinforces the importance and for us on delivery against ESG by Evolution.
Carbon pricing: Whilst Evolution operations are currently not subject to mandatory carbon pricing for Scope 1 emissions, we acknowledge global and national carbon price trends. Our operations are also subject to an environmental levy payment for Scope 2 emissions.</t>
    </r>
    <r>
      <rPr>
        <b/>
        <sz val="9"/>
        <color rgb="FF00B050"/>
        <rFont val="Arial"/>
        <family val="2"/>
      </rPr>
      <t xml:space="preserve"> 
</t>
    </r>
    <r>
      <rPr>
        <sz val="9"/>
        <color rgb="FF000000"/>
        <rFont val="Arial"/>
        <family val="2"/>
      </rPr>
      <t xml:space="preserve">
To understand the potential financial risks, a robust direct (Scope 1) and indirect (Scope 2) accounting program has been developed, including setting an emissions baseline. Using the baseline, we have conducted a CO2 abatement cost review focussing on marginal abatement cost curves (MACC). Although our exposure to carbon price is lower than others in the industry due to our lower emissions intensity, we are working on short and long-term plans to decarbonise our operations by 2050. These includes plans to migrate to renewable energy sources and the consideration of renewable fuel, electric fleet and hydrogen fuel adoption. One of the ways we respond to transition risk such as the potential impact of climate change policies on our business is by considering an internal price on carbon and the impacts of climate risk are evaluated as part of life of mine planning. In FY22, we tested distinct price forecasts for Australia and Canada as part of our decarbonisation modelling. While there is a level of risk assumed under different carbon pricing and regulatory scenarios, the opportunity exists to improve Evolution’s competitive position given our GHG emissions performance compared to our peers and our practical strategy in place to enable net zero by 2050. In FY23, an internal tool was developed to enable emissions modelling and forecasting, including the impact of a carbon price in line with ACCUs, within our business development, projects, integrated planning, and commercial processes. </t>
    </r>
  </si>
  <si>
    <t xml:space="preserve"> - Annual and Sustainability Report: Climate Risk
 - Annual and Sustainability Report: Energy and Emissions
 - This document: Energy &amp; Emissions worksheet; Water Management worksheet
- Net Zero Commitment </t>
  </si>
  <si>
    <t>Disclose Scope 1, Scope 2, and, if appropriate, Scope 3 greenhouse gas (GHG) emissions, and the related risks.</t>
  </si>
  <si>
    <r>
      <rPr>
        <sz val="9"/>
        <color rgb="FF000000"/>
        <rFont val="Arial"/>
        <family val="2"/>
      </rPr>
      <t xml:space="preserve"> - We measure and report on our energy consumption and Scope 1 and Scope 2 emissions, as well as GHG and energy intensity metrics for our sites. This includes detailed historical emissions data to allow for year-on-year trend analysis.
 - Scope 1 emissions mainly relate to mining activities (diesel fuel) and heat energy consumption. Scope 2 emissions are mainly a result of electricity consumption (Data Source: Greenbase, NPI and NGERS (Australia), NPRI (Canada), GRI).
 - While the gold sector has a more limited exposure to Scope 3 emissions than other industries, our Scope 3 emissions will continue to be internally tracked and third-party audited and will be fully disclosed in future reports.</t>
    </r>
    <r>
      <rPr>
        <b/>
        <sz val="9"/>
        <color rgb="FF00B050"/>
        <rFont val="Arial"/>
        <family val="2"/>
      </rPr>
      <t xml:space="preserve"> </t>
    </r>
    <r>
      <rPr>
        <sz val="9"/>
        <color rgb="FF000000"/>
        <rFont val="Arial"/>
        <family val="2"/>
      </rPr>
      <t xml:space="preserve">At current, Evolution reports Scope 3 emissions to select ESG agencies. </t>
    </r>
  </si>
  <si>
    <t xml:space="preserve"> - Annual and Sustainability Report: Climate Risk
 - Annual and Sustainability Report: Energy and Emissions
- This document: Energy &amp; Emissions worksheet</t>
  </si>
  <si>
    <t>Describe the targets used by the organization to manage climate-related risks and opportunities and performance against targets.</t>
  </si>
  <si>
    <r>
      <rPr>
        <sz val="9"/>
        <color rgb="FF000000"/>
        <rFont val="Arial"/>
        <family val="2"/>
      </rPr>
      <t xml:space="preserve">We are working to build climate related risk resilience in our operations, our communities and our environment through sound risk management practices across all areas in our business. We are actively managing these risks and opportunities, improving energy efficiency, responsibly managing water use and preparing and managing for extreme weather and health events. 
- All data is subject to third-party audit.
</t>
    </r>
    <r>
      <rPr>
        <b/>
        <sz val="9"/>
        <color rgb="FF000000"/>
        <rFont val="Arial"/>
        <family val="2"/>
      </rPr>
      <t xml:space="preserve">Baseline year
</t>
    </r>
    <r>
      <rPr>
        <sz val="9"/>
        <color rgb="FF000000"/>
        <rFont val="Arial"/>
        <family val="2"/>
      </rPr>
      <t xml:space="preserve"> - FY20 was adopted as a baseline year to improve energy efficiency and water security including responsible water management practices, prepare for extreme weather and health events, (including pandemic, smoke impacts from fires, and prolonged</t>
    </r>
    <r>
      <rPr>
        <b/>
        <sz val="9"/>
        <color rgb="FF00B050"/>
        <rFont val="Arial"/>
        <family val="2"/>
      </rPr>
      <t xml:space="preserve"> </t>
    </r>
    <r>
      <rPr>
        <sz val="9"/>
        <color rgb="FF000000"/>
        <rFont val="Arial"/>
        <family val="2"/>
      </rPr>
      <t xml:space="preserve">wet and dry periods). 
</t>
    </r>
    <r>
      <rPr>
        <b/>
        <sz val="9"/>
        <color rgb="FF000000"/>
        <rFont val="Arial"/>
        <family val="2"/>
      </rPr>
      <t xml:space="preserve">Targets
</t>
    </r>
    <r>
      <rPr>
        <sz val="9"/>
        <color rgb="FF000000"/>
        <rFont val="Arial"/>
        <family val="2"/>
      </rPr>
      <t xml:space="preserve"> - Targets have been developed for FY23 to improve energy and emissions and water security, prepare for extreme weather and health events, and adopt responsible water management practices. Specific targets have also been captured in our annual Balanced Business Scorecard, including reduction in absolute emissions, reduction of CO2-e emissions per tonne of material mined (0.0151) against a FY20 baseline and year on- year reduction of raw water demand per dry tonne milled (0.34) against a FY20 baseline.
 - Set a Net Zero target by 2050 and a 30% emissions reduction target by 2030 (against a FY20 baseline).
</t>
    </r>
    <r>
      <rPr>
        <b/>
        <sz val="9"/>
        <color rgb="FF000000"/>
        <rFont val="Arial"/>
        <family val="2"/>
      </rPr>
      <t xml:space="preserve">Performance
</t>
    </r>
    <r>
      <rPr>
        <sz val="9"/>
        <color rgb="FF000000"/>
        <rFont val="Arial"/>
        <family val="2"/>
      </rPr>
      <t xml:space="preserve"> - Refer to the Energy &amp; Emissions and Water Management worksheets in this document for our performance against target.</t>
    </r>
  </si>
  <si>
    <r>
      <rPr>
        <b/>
        <sz val="11"/>
        <rFont val="Arial"/>
        <family val="2"/>
      </rPr>
      <t>Purpose</t>
    </r>
    <r>
      <rPr>
        <sz val="11"/>
        <rFont val="Arial"/>
        <family val="2"/>
      </rPr>
      <t>: 
 - The Financial Stability Board Task Force on Nature-related Financial Disclosure (TNFD) has developed voluntary, consistent nature-related financial risk disclosures for use by companies in providing information to investors, lenders, insurers and other stakeholders. 
 - The following index provides links to EVN's disclosures on nature-related risks and opportunities as recommended by the TNFD.</t>
    </r>
  </si>
  <si>
    <t xml:space="preserve">Describe the board's oversight of nature-related dependencies, impacts, risks and opportunities. </t>
  </si>
  <si>
    <t>- The Board maintains oversight of nature-related risks and opportunities, dependencies and impacts, by delegating responsibility to the Risk and Sustainability Committee. The primary responsibility of the Risk and Sustainability Committee is to oversee the Company’s Operational risk management systems, sustainability programs and mitigating controls on behalf of the Board and regularly providing a report of its activities to the Board.
- The role of the Risk and Sustainability Committee is to advise and support the Board of Directors on all matters pertaining to the Sustainability of the Company and Group level risk appetite, risk management, and mitigation of all Operational material risks arising from the Company’s activities, including nature-related risk and opportunities. 
- This Committee is comprised of Independent Non-Executive Directors and is appointed by the Board on whose behalf it acts, and to whom it reports at least three times per year on risk management activities and recommendations. 
- In assisting the Board, the Committee oversees the management of nature-related risks and opportunities by regular review of internal compliance programs and externally applicable sustainability codes and principles, including: periodically visiting Company; reviewing and monitoring risk management processes and standards to ensure all material risks are identified and that appropriate risk mitigation, controls and assurance processes are effectively in place; reviewing and monitoring environmental contingency planning which are designed for all material environmental risks; and reviewing and monitoring the plans, activities and corrective actions in place designed to ensure that there is appropriate engagement with communities and First Nation partners impacted by the Company's operations.
- The Executive Chair is responsible for our water management strategy and performance.
 - Refer to the 'Risk and Sustainability Committee Charter' for more information on the roles and responsibilities of the Committee and the Board.</t>
  </si>
  <si>
    <t xml:space="preserve"> - Our Leadership
- Risk and Sustainability Committee Charter
 - Corporate Governance Statement
 - Annual and Sustainability Report: Governance
 - Annual and Sustainability Report: Climate Risk; Water Management; Land Use and Biodiversity
- Climate Risk Position Statement 
 - Annual and Sustainability Report: Director's Report</t>
  </si>
  <si>
    <t>Describe management's role in assessing and managing nature-related dependencies, impacts, risk and opportunities.</t>
  </si>
  <si>
    <t>-  Management is responsible for developing, implementing and executing the strategy related to nature related risk. Responsible executives have been identified for these material risks and these executives report directly to the CEO. 
- The performance and ongoing management of these risk remains with Management who have  oversight of the execution at a site level 
- Supporting this is a set of Sustainability Principles implemented in FY19 to support our objective of delivering long-term stakeholder value through safe, low-cost gold production in an environmentally and socially responsible way.  The Sustainability Principles prescribes nine key focus areas (linked to UNSDGs) that ensure sustainability is embedded in our decision making at all levels of the organisation and is linked directly to the Company Strategy. 
- The development and implementation of our Sustainability goals, policies and standards on matters of climate risk and environmental management and managed by the Leadership team with specific  authority over Performance standards, policies, and procedures sitting with the appointed Executive reporting to the CEO. The Risk and Sustainability Committee oversees the performance of these are defined by their Charter.
 - Evolution’s Leadership Team is responsible for developing the sustainability strategy, risks, governance processes and procedures for the Group, and receives regular updates from the Sustainability Team and broader business. 
-  Fiona Murfitt, Vice President of Sustainability is responsible for leading Health, Safety, Environment (including nature-related Risk), Risk and Social Responsibility (including First Nation engagement) across the portfolio, reporting to the CEO and interfacing directly with the Chair of the Risk and Sustainability Committee delegated by the Board.
- A structured risk management framework is applied aligned with international standards. Risks are regularly reviewed and assessed for their adequacy of controls which are updated in the relevant risk registers also reviewed at all levels of the business.
 - The Leadership Team regularly (as a minimum weekly and formally monthly) to discuss operational performance supported by auditable documentation.
 - Refer to the 'Our Leadership' page for more information on the Board and Leadership Team, and their qualifications and alignment to nature-related risk.</t>
  </si>
  <si>
    <t xml:space="preserve"> - Our Leadership
 - Corporate Governance Statement
 - Annual and Sustainability Report: Governance
 - Annual and Sustainability Report: Climate Risk; Water Management; Land Use and Biodiversity
- Climate Risk Position Statement </t>
  </si>
  <si>
    <t xml:space="preserve">Describe the nature-related dependencies, impacts, and risk and opportunities the organisation has identified over the short, medium, and long term. </t>
  </si>
  <si>
    <t>- Land Use, Biodiversity and Water Management were identified as a high material matters in the formal materiality assessment conducted in early 2021 with internal and external stakeholders. It is also included on the Group Risk register as a material risk under "Water Management", with the accountable executive being the Vice President of Sustainability reporting to the CEO. This was updated and endorsed by the Board in FY23. 
- The Sustainability and Strategic Planning Policy supported by the respective Standards set out to define and demonstrate robust risk management and environmental stewardship to mitigate threats, whilst exploiting opportunities to create value for the business and our stakeholders.
- Risk management (including that of climate change related risks) is embedded into the day-to-day operational business processes and is a Board endorsed statement. All material risks and actions are documented and kept current for managing and reporting purposes. 
- Our risk assessment process is founded on site-specific exposures and potential vulnerabilities. In line with our Sustainability strategy of "Integrated into everything we do", we deliver disciplined, consistent, and reliable management  in our risk management approach, including the management of our environmental footprint. Biodiversity assessments are undertaken in the project planning phase to identify risk of impact biodiversity and mitigation opportunities which inform the development of operational plans at each site in alignment with the standard. Our biodiversity strategy is linked to the stage of development of projects which is also evaluated at all levels of the life of mine cycle. 
- We strive to apply the mitigation hierarchy with the ambition of no net loss in protecting biodiversity and ecosystems. We do not conduct exploration or mining operations in protected areas and commit to the protection of World Heritage Sites.</t>
  </si>
  <si>
    <t xml:space="preserve"> - Annual and Sustainability Report: Climate Risk; Water Management; Land Use and Biodiversity; Sustainability and Strategic Planning Policy; Sustainability Performance Standards and Strategic Planning Standards; Materiality Assessment</t>
  </si>
  <si>
    <t>Describe how nature-related risks and opportunities identified in Strategy A have affected its businesses, strategy and financial planning</t>
  </si>
  <si>
    <t xml:space="preserve">- The Sustainability and Strategic Planning Policy and supporting Standards outline how Sustainability is integrated into every aspect of the business to ensure we deliver long-term stakeholder value through safe, reliable, low-cost gold production in an environmentally and socially responsible way. This involves a commitment to reduce our environmental footprint. 
- Sensitive flora and fauna are only impacted where the internal and external risk assessments and permitting processes have been evaluated, approved and met (and no other alternative is available). </t>
  </si>
  <si>
    <t>- Annual and Sustainability Report: Climate Risk; Water Management; Land Use and Biodiversity</t>
  </si>
  <si>
    <t xml:space="preserve">Describe the resilience of the organisation's strategy, tracking into consideration different scenarios. </t>
  </si>
  <si>
    <t xml:space="preserve">- In FY23, a gap analysis of Evolution's business-wide performance against TNFD (V0.4) was undertaken by an external consultant. As the TNFD Framework is formalised from its current beta status, Evolution is committed to addressing recommendations from this gap analysis to enhance our risk assessment of nature-related risks and opportunities, including scenario planning and modelling. 
- Currently, Evolution has undertaken climate scenario analysis aligned with the recommendations of the TCFD. In FY22, the Cowal Gold operations was stress tested using climate scenarios relating to energy and emissions and water security. In FY23, the Mungari Gold operation was also stress tested using climate scenarios relating to energy and emissions and extreme weather events (storms). Both scenario analysis have considered water-related risks and impacts to productivity and the value chain. Climate-related risks and opportunities have been included in the strategic planning integrated across the business. </t>
  </si>
  <si>
    <t xml:space="preserve">Describe the organization's interactions with low integrity ecosystems, high importance ecosystems or areas of water stress. </t>
  </si>
  <si>
    <t xml:space="preserve">- Our sites are in a range of climatic zones with varying vulnerabilities to both acute and chronic physical risks, including disasters; changes in the patterns and intensity of rainfall and storms, and water shortages. Ecosystem and species of concern are identified at site level and these are also audited and reviewed at a Group level linked to the application of the Biodiversity Standards.  
- No Evolution operations are in high to extremely high baseline water stress areas according to definitions set in the WBCSD Global Water Tool, WRI Aqueduct Global Water Tool or Water Footprint Network.
- The Climate Risk Position Statement was reviewed and updated in FY23. The impact of climate related risks, including transitional risks and opportunities on the organisation’s businesses, strategy and financial planning are summarised as follows:
- Water security: Production is dependent on water availability and by addressing transitional risks and responding to scenario planning, we are adapting to a changing water security environment. In the short term we are working toward reducing our water demand and further reusing a greater portion of mine affected water. Medium to long term we are investing in water efficiencies, water recycling and water reuse strategies. 
- Mitigating this risk is informed by our water strategy. It is guided by robust stakeholder engagement with stakeholders such as investors, policymakers, non-government organisations and communities. It focusses on optimising water consumption, reducing reliance on fresh water, maximising reuse of mine affected water (MAW) to reduce competition in external raw water demand with agricultural and other industries and communities, and minimising the potential for operational impacts on water quality. </t>
  </si>
  <si>
    <t>- Annual and Sustainability Report: Climate Risk; Water Management; Land Use and Biodiversity
- This document: Environmental Stewardship; Water Management Worksheet
 - Climate Risk Position Statement</t>
  </si>
  <si>
    <t>Describe the organisation’s processes for identifying and assessing nature-related dependencies, impacts, risks and opportunities in its direct operations.</t>
  </si>
  <si>
    <t xml:space="preserve"> - We manage our physical and transitional climate risks, including emissions and water security, through our risk management framework which is based on ISO 31000 framework. The framework reflects our exposure to a variety of uncertainties (both threats and opportunities) that can have financial, operational and compliance impacts on our business performance, reputation and ability to operate successfully. It includes clearly defined oversight responsibilities for the Board, supported by the Risk and Sustainability Committee and support functions, to enable effective risk identification, evaluation and management across Evolution. Management is responsible for the execution, monitoring, measurement, and reporting to the Board Risk and Sustainability Committee at least three times a year.
 - Long term physical risks that could impact new mining projects are evaluated during the pre-feasibility and feasibility study, and mitigating design features are built into the equipment, layout and intended operations of the project.
- Biodiversity assessments are undertaken in the project planning phase to identify risk of impact biodiversity and mitigation opportunities which inform the development of operational plans at each site in alignment with the Biodiversity Sustainability Performance Standard.
 - Refer to Annual and Sustainability Report, in particular the Climate Risk: Risk Management and Land Use and Biodiversity section for more information.</t>
  </si>
  <si>
    <t xml:space="preserve"> - Annual and Sustainability Report: Climate Risk - Risk Management; Water Management; Land Use and Biodiversity
 - Climate Risk Position Statement</t>
  </si>
  <si>
    <t>Describe the organisation’s approach to identifying nature-related dependencies, impacts, risks and opportunities in its upstream and downstream value chain(s) and financed activities and assets.</t>
  </si>
  <si>
    <t>- In line with our climate-related risk management, including water security, we are committed to mapping our risks along the supply chain and further developing and optimising value chain partnerships as opportunities present.
- Evolution continues to enhance our understanding of the supply chain beyond the recognised climate-related risks and opportunities identified, and Scope 3 (value chain) emissions.
- We measure and report on our energy consumption and Scope 1 and Scope 2 emissions, as well as GHG and energy intensity metrics for our sites. This includes detailed historical emissions data to allow for year-on-year trend analysis. All emissions are reported on a monthly basis and are annually independently audited and reported to the relevant regulator.</t>
  </si>
  <si>
    <t>Describe the organisation's processes for managing nature-related dependencies, impacts, risks and opportunities and actions taken in light of these processes.</t>
  </si>
  <si>
    <t xml:space="preserve"> - We manage our physical and transitional climate risks, including emissions and  water security, through our risk management framework which is based on ISO 31000 framework. The framework reflects our exposure to a variety of uncertainties (both threats and opportunities) that can have financial, operational and compliance impacts on our business performance, reputation and ability to operate successfully. It includes clearly defined oversight responsibilities for the Board, supported by the Risk and Sustainability Committee and support functions, to enable effective risk identification, evaluation and management across Evolution. Management is responsible for the execution, monitoring, measurement, and reporting to the Board Risk and Sustainability Committee at least three times a year.
 - Long term physical risks that could impact new mining projects are evaluated during the pre-feasibility and feasibility study, and mitigating design features are built into the equipment, layout and intended operations of the project.
- Biodiversity assessments are undertaken in the project planning phase to identify risk of impact biodiversity and mitigation opportunities which inform the development of operational plans at each site in alignment with the Biodiversity Sustainability Performance Standard.
- We strive to apply the mitigation hierarchy with the ambition of no net loss in protecting biodiversity and ecosystems. We do not conduct exploration or mining operations in protected areas and commit to the protection of World Heritage Sites.
 - Refer to Annual and Sustainability Report, in particular the Climate Risk: Risk Management and Land Use and Biodiversity section for more information.</t>
  </si>
  <si>
    <t>Describe how processes for identifying, assessing and managing nature-related risks are integrated into the organisation’s overall risk management.</t>
  </si>
  <si>
    <t xml:space="preserve"> - We have an established, risk-based decision approach that is supported by the Sustainability and Strategic Planning Policies, Standards, an Integrated Risk Management Framework and supporting sites processes and procedures that align to the principles of the Australian, Canadian and international standards and guidance. 
 - The Group risk reporting and assurance control mechanisms are designed to ensure strategic, operational, legal, financial, reputational and other risks are identified, assessed and appropriately managed. Matters relating to sustainability are recorded in a database and communicated widely across the organisation on daily, weekly, monthly, quarterly and annual timelines dependent on the issue. These are reviewed by our Board Risk and Sustainability Committee throughout the year, supported by regular reviews by the Leadership Team, site leadership teams and subject matter experts such as the TSF Governance Committee. Further, an integrated three level Line of Defence (LOD) assurance program has been implemented, supported by subject matter experts and internal and third-party audit. Results of these analyses are considered in the review of management plans and formal risk assessments. 
- Various risk management measures have been implemented into climate-related risks, including Water Security, into mainstream risk management plans and processes, for example the pre-wet season planning at Mt Rawdon and Ernest Henry. 
- In an operational context, environmental and biodiversity assessments are undertaken in the project planning phase to identify the risk of the impact biodiversity and mitigation opportunities which inform the development of operational plans at each site in alignment with the Biodiversity Sustainability Performance Standard.</t>
  </si>
  <si>
    <t>Describe how affected stakeholders are engaged by the organisation in its assessment of, and response to, nature-related dependencies, impacts, risks and opportunities.</t>
  </si>
  <si>
    <t>The Stakeholder Engagement Performance Standard ensures a consistent approach to engaging with stakeholder including  investors, policy makers, local conservation groups, communities, First Nations Partners, employees, contractors, suppliers, and other stakeholders. Each site maintains a systematic stakeholder mapping process, and at intervals, a social impact assessment is completed to identify and prioritise stakeholders from direct and indirect influence areas, and those interested in, or potentially impacted by the operations throughout the entire mine lifecycle. These stakeholders have variable and important interests and impacts on our management of nature-related risks, dependencies and impacts. 
- Our water strategy and operational objectives are informed by robust engagement with a variety of stakeholders. The strategy is under the full authority of Management.
- Local stakeholders are a valuable sources of knowledge concerning biodiversity, and we work closely with the local communities including First Nation/ Traditional Owners  to identify sensitive areas and monitor any potential impacts.</t>
  </si>
  <si>
    <t xml:space="preserve"> - Annual and Sustainability Report: Stakeholder Engagement; Climate Risk - Risk Management; Water Management; Land Use and Biodiversity</t>
  </si>
  <si>
    <t>Disclose the metrics used by the organisation to assess and manage material nature-related risks and opportunities in line with its strategy and risk management process.</t>
  </si>
  <si>
    <r>
      <t xml:space="preserve">The Company reports progress against key targets towards key objectives for FY23 on a monthly and annual basis. This includes:
- 0.19kL freshwater demand per dry tonne milled (DTM) against a target of 0.34 kL. 
- In our Annual Sustainability Report, the Company reports total hectares under management, habitats protected or restored, % of sites with biodiversity management plans, water withdraws, water consumption and water discharge.
- Refer to </t>
    </r>
    <r>
      <rPr>
        <i/>
        <sz val="9"/>
        <rFont val="Arial"/>
        <family val="2"/>
      </rPr>
      <t xml:space="preserve">Environmental Stewardship and Water Management in this document. </t>
    </r>
    <r>
      <rPr>
        <sz val="9"/>
        <rFont val="Arial"/>
        <family val="2"/>
      </rPr>
      <t xml:space="preserve">
- This performance is also factored in to the overall short term bonus </t>
    </r>
  </si>
  <si>
    <t xml:space="preserve"> - Annual and Sustainability Report: Climate Risk - Risk Management; Water Management; Land Use and Biodiversity
 - This document: Environmental Stewardship worksheet; Water Management worksheet</t>
  </si>
  <si>
    <t>Disclose the metrics used by the organisation to assess and manage dependencies and impacts on nature.</t>
  </si>
  <si>
    <r>
      <t xml:space="preserve">The Company reports progress against key targets towards key objectives for FY23 on a monthly an annual basis.
In our Annual Sustainability Report, the Company reports total hectares under management, habitats protected or restored, % of sites with biodiversity management plans, water withdraws, water consumption and water discharge.
Refer to </t>
    </r>
    <r>
      <rPr>
        <i/>
        <sz val="9"/>
        <rFont val="Arial"/>
        <family val="2"/>
      </rPr>
      <t xml:space="preserve">Environmental Stewardship in this document. </t>
    </r>
  </si>
  <si>
    <t>Describe the targets and goals used by the organisation to manage nature-related dependencies, impacts, risks and opportunities and its performance against these.</t>
  </si>
  <si>
    <r>
      <t xml:space="preserve">We are actively working to reduce raw water demand to reduce reliance on external water sources and pressure on water sources that support communities and agriculture, and to reduce total water demand through mine design and process improvements. To do so, we aim for a year on year increase reuse of mine affected water in preference to fresh water through design, construction and operation of process plant and tailings facilities; and to increase use of hypersaline and low-quality water not suitable for other industries and communities in preference to fresh water.
- All data is subject to third-party audit.
</t>
    </r>
    <r>
      <rPr>
        <b/>
        <sz val="9"/>
        <rFont val="Arial"/>
        <family val="2"/>
      </rPr>
      <t>Baseline year</t>
    </r>
    <r>
      <rPr>
        <sz val="9"/>
        <rFont val="Arial"/>
        <family val="2"/>
      </rPr>
      <t xml:space="preserve">
 - FY20 was adopted as a baseline year to improve energy efficiency and water security including responsible water management practices, prepare for extreme weather and health events, (including pandemic, smoke impacts from fires, and prolonged wet and dry periods). 
</t>
    </r>
    <r>
      <rPr>
        <b/>
        <sz val="9"/>
        <rFont val="Arial"/>
        <family val="2"/>
      </rPr>
      <t>Targets</t>
    </r>
    <r>
      <rPr>
        <sz val="9"/>
        <rFont val="Arial"/>
        <family val="2"/>
      </rPr>
      <t xml:space="preserve">
 - Targets have been developed for FY23 to improve energy and emissions and water security, prepare for extreme weather and health events, and adopt responsible water management practices. Specific targets have also been captured in our annual Balanced Business Scorecard, including year on- year reduction of raw water demand per dry tonne milled (0.34) against a FY20 baseline.
</t>
    </r>
    <r>
      <rPr>
        <b/>
        <sz val="9"/>
        <rFont val="Arial"/>
        <family val="2"/>
      </rPr>
      <t>Performance</t>
    </r>
    <r>
      <rPr>
        <sz val="9"/>
        <rFont val="Arial"/>
        <family val="2"/>
      </rPr>
      <t xml:space="preserve">
 - Refer to the Environmental Stewardship and Water Management worksheets in this document for our performance against target.</t>
    </r>
  </si>
  <si>
    <t>Describe how targets on nature and climate are aligned and contribute to each other, and any trade-offs.</t>
  </si>
  <si>
    <t xml:space="preserve">We are actively working to build climate related risk resilience in our operations, our communities and our environment through sound risk management practices across all areas in our business. Water Security is identified as a climate-related physical risk applicable to the business. Nature-related risks and opportunities such as these have been managed on site via Biodiversity Management Plans and Water Management Plans. We recognise the impacts and mitigation to these risks may have synergies as well as trade offs, and they require focused management. We are actively managing these risks and opportunities, responsibly managing water use and preparing and managing for extreme weather events, including storms and cyclones. 
</t>
  </si>
  <si>
    <t xml:space="preserve"> - Annual and Sustainability Report: Climate Risk - Risk Management; Water Management; Land Use and Biodiversity
- Climate Risk Position Statement
 - This document: Environmental Stewardship worksheet; Water Management worksheet</t>
  </si>
  <si>
    <t>Employment type, contract, gender and region</t>
  </si>
  <si>
    <t>FY23</t>
  </si>
  <si>
    <t>GRI 102-8</t>
  </si>
  <si>
    <t>FY22</t>
  </si>
  <si>
    <t>FY21</t>
  </si>
  <si>
    <t>FY20</t>
  </si>
  <si>
    <t>FY19</t>
  </si>
  <si>
    <t>FY18</t>
  </si>
  <si>
    <t>Corporate</t>
  </si>
  <si>
    <t>Cowal</t>
  </si>
  <si>
    <t>Red Lake</t>
  </si>
  <si>
    <t>Mungari</t>
  </si>
  <si>
    <t>Mt Rawdon</t>
  </si>
  <si>
    <t>Ernest Henry</t>
  </si>
  <si>
    <t>Total Contractors</t>
  </si>
  <si>
    <t>Total Employees (excludes Labour Hire)</t>
  </si>
  <si>
    <t>Total Employees Male</t>
  </si>
  <si>
    <t>Total Employees Female</t>
  </si>
  <si>
    <t>Total Permanent Full time</t>
  </si>
  <si>
    <t>Permanent Male</t>
  </si>
  <si>
    <t>Permanent Female</t>
  </si>
  <si>
    <t>Total Part time</t>
  </si>
  <si>
    <t>Part time Male</t>
  </si>
  <si>
    <t>Part time Female</t>
  </si>
  <si>
    <r>
      <t xml:space="preserve">Total Flexible Work </t>
    </r>
    <r>
      <rPr>
        <vertAlign val="superscript"/>
        <sz val="11"/>
        <color theme="1"/>
        <rFont val="Arial"/>
        <family val="2"/>
      </rPr>
      <t>(1)</t>
    </r>
  </si>
  <si>
    <t>Flexible Work Male</t>
  </si>
  <si>
    <t>Flexible Work Female</t>
  </si>
  <si>
    <t>Total Fixed Term</t>
  </si>
  <si>
    <t>Fixed Term Male</t>
  </si>
  <si>
    <t>Fixed Term Female</t>
  </si>
  <si>
    <t>Total Casual</t>
  </si>
  <si>
    <t>Casual Male</t>
  </si>
  <si>
    <t>Casual Female</t>
  </si>
  <si>
    <t>Total Labour Hire</t>
  </si>
  <si>
    <t>Labour Hire Male</t>
  </si>
  <si>
    <t>Labour Hire Female</t>
  </si>
  <si>
    <t>Percentage Contractors</t>
  </si>
  <si>
    <t>Total Workforce</t>
  </si>
  <si>
    <r>
      <rPr>
        <vertAlign val="superscript"/>
        <sz val="8"/>
        <color theme="1"/>
        <rFont val="Arial"/>
        <family val="2"/>
      </rPr>
      <t xml:space="preserve">(1) </t>
    </r>
    <r>
      <rPr>
        <sz val="8"/>
        <color theme="1"/>
        <rFont val="Arial"/>
        <family val="2"/>
      </rPr>
      <t>Evolution supports and has many informal flexible work practices that are not captured in the above figures.  Only those arrangements that are formalised have been included.</t>
    </r>
  </si>
  <si>
    <r>
      <t xml:space="preserve">Employment level </t>
    </r>
    <r>
      <rPr>
        <b/>
        <vertAlign val="superscript"/>
        <sz val="14"/>
        <color rgb="FF5EB0AC"/>
        <rFont val="Arial"/>
        <family val="2"/>
      </rPr>
      <t>(2)</t>
    </r>
  </si>
  <si>
    <t>Male</t>
  </si>
  <si>
    <t>Female</t>
  </si>
  <si>
    <t>Board</t>
  </si>
  <si>
    <t>Senior Leaders</t>
  </si>
  <si>
    <t>Manager/Superintendents</t>
  </si>
  <si>
    <t>Professionals/Supervisors</t>
  </si>
  <si>
    <t>Operations</t>
  </si>
  <si>
    <r>
      <rPr>
        <vertAlign val="superscript"/>
        <sz val="8"/>
        <color rgb="FF000000"/>
        <rFont val="Arial"/>
        <family val="2"/>
      </rPr>
      <t xml:space="preserve">(2) </t>
    </r>
    <r>
      <rPr>
        <sz val="8"/>
        <color rgb="FF000000"/>
        <rFont val="Arial"/>
        <family val="2"/>
      </rPr>
      <t>This section includes data for all employee types (permanent, fixed term and casuals) excluding labour hire &amp; contractors</t>
    </r>
  </si>
  <si>
    <t>GRI 102-17</t>
  </si>
  <si>
    <r>
      <t>Corruption or Bribery</t>
    </r>
    <r>
      <rPr>
        <vertAlign val="superscript"/>
        <sz val="11"/>
        <color theme="1"/>
        <rFont val="Arial"/>
        <family val="2"/>
      </rPr>
      <t>(3)</t>
    </r>
  </si>
  <si>
    <t>Discrimination or Harassment</t>
  </si>
  <si>
    <t>Customer Privacy Data</t>
  </si>
  <si>
    <t>Conflicts of Interest</t>
  </si>
  <si>
    <t>Money Laundering or Insider Trading</t>
  </si>
  <si>
    <t>Other</t>
  </si>
  <si>
    <t>% of employees receiving code of conduct training</t>
  </si>
  <si>
    <t>Number of whistleblower complaints</t>
  </si>
  <si>
    <t>1*</t>
  </si>
  <si>
    <t>% of whistleblower complaints remediated</t>
  </si>
  <si>
    <t>NA</t>
  </si>
  <si>
    <t xml:space="preserve">* One claim in relation to Cracow, a divested asset and outside of the scope of this report, was investigated and closed in September 2020. </t>
  </si>
  <si>
    <r>
      <rPr>
        <vertAlign val="superscript"/>
        <sz val="8"/>
        <color theme="1"/>
        <rFont val="Arial"/>
        <family val="2"/>
      </rPr>
      <t>(3)</t>
    </r>
    <r>
      <rPr>
        <sz val="8"/>
        <color theme="1"/>
        <rFont val="Arial"/>
        <family val="2"/>
      </rPr>
      <t xml:space="preserve"> Types of misconduct drawn from ESG agencies</t>
    </r>
  </si>
  <si>
    <t>GRI 102-41</t>
  </si>
  <si>
    <t>% of total employees represented covered by collective bargaining agreements</t>
  </si>
  <si>
    <t>Employees that have undergone training in organisational anti-corruption policies and procedures</t>
  </si>
  <si>
    <t>GRI 205-2</t>
  </si>
  <si>
    <t>% of employees</t>
  </si>
  <si>
    <t>% of contractors</t>
  </si>
  <si>
    <r>
      <t xml:space="preserve">New employee hires by age group, gender, and region </t>
    </r>
    <r>
      <rPr>
        <b/>
        <vertAlign val="superscript"/>
        <sz val="14"/>
        <color rgb="FF5EB0AC"/>
        <rFont val="Arial"/>
        <family val="2"/>
      </rPr>
      <t>(4)</t>
    </r>
  </si>
  <si>
    <t>GRI 401-1</t>
  </si>
  <si>
    <t>Total Female New Hires</t>
  </si>
  <si>
    <t>Female under 36 years</t>
  </si>
  <si>
    <t>Female 36-55 years</t>
  </si>
  <si>
    <t>Female over 55 years</t>
  </si>
  <si>
    <t>Total Male New Hires</t>
  </si>
  <si>
    <t>Male under 36 years</t>
  </si>
  <si>
    <t>Male 36-55 years</t>
  </si>
  <si>
    <t>Male over 55 years</t>
  </si>
  <si>
    <t>Total New Hires</t>
  </si>
  <si>
    <r>
      <rPr>
        <vertAlign val="superscript"/>
        <sz val="8"/>
        <color rgb="FF000000"/>
        <rFont val="Arial"/>
        <family val="2"/>
      </rPr>
      <t xml:space="preserve">(4) </t>
    </r>
    <r>
      <rPr>
        <sz val="8"/>
        <color rgb="FF000000"/>
        <rFont val="Arial"/>
        <family val="2"/>
      </rPr>
      <t>This section includes data for all employee types (permanent, fixed term and casuals) excluding labour hire &amp; contractors</t>
    </r>
  </si>
  <si>
    <r>
      <t xml:space="preserve">New employee hire rate </t>
    </r>
    <r>
      <rPr>
        <b/>
        <vertAlign val="superscript"/>
        <sz val="14"/>
        <color rgb="FF5EB0AC"/>
        <rFont val="Arial"/>
        <family val="2"/>
      </rPr>
      <t xml:space="preserve">(5) </t>
    </r>
    <r>
      <rPr>
        <b/>
        <sz val="14"/>
        <color rgb="FF5EB0AC"/>
        <rFont val="Arial"/>
        <family val="2"/>
      </rPr>
      <t>by gender, and region</t>
    </r>
  </si>
  <si>
    <t>Total female new hire rate</t>
  </si>
  <si>
    <t>Total male new hire rate</t>
  </si>
  <si>
    <t>Total New Hire Rate</t>
  </si>
  <si>
    <r>
      <rPr>
        <vertAlign val="superscript"/>
        <sz val="8"/>
        <color theme="1"/>
        <rFont val="Arial"/>
        <family val="2"/>
      </rPr>
      <t>(5)</t>
    </r>
    <r>
      <rPr>
        <sz val="8"/>
        <color theme="1"/>
        <rFont val="Arial"/>
        <family val="2"/>
      </rPr>
      <t xml:space="preserve"> New hire rate is calculated as the number of new hires for the year over the average number of employees for the year (all employees)</t>
    </r>
  </si>
  <si>
    <r>
      <t xml:space="preserve">New employee hire by management level </t>
    </r>
    <r>
      <rPr>
        <b/>
        <vertAlign val="superscript"/>
        <sz val="14"/>
        <color rgb="FF5EB0AC"/>
        <rFont val="Arial"/>
        <family val="2"/>
      </rPr>
      <t>(6)</t>
    </r>
  </si>
  <si>
    <r>
      <rPr>
        <vertAlign val="superscript"/>
        <sz val="8"/>
        <color theme="1"/>
        <rFont val="Arial"/>
        <family val="2"/>
      </rPr>
      <t>(6)</t>
    </r>
    <r>
      <rPr>
        <sz val="8"/>
        <color theme="1"/>
        <rFont val="Arial"/>
        <family val="2"/>
      </rPr>
      <t xml:space="preserve"> Management level is determined by Band classification</t>
    </r>
  </si>
  <si>
    <r>
      <t xml:space="preserve">Permanent employee turnover rate </t>
    </r>
    <r>
      <rPr>
        <b/>
        <vertAlign val="superscript"/>
        <sz val="14"/>
        <color rgb="FF5EB0AC"/>
        <rFont val="Arial"/>
        <family val="2"/>
      </rPr>
      <t>(7)</t>
    </r>
    <r>
      <rPr>
        <b/>
        <sz val="14"/>
        <color rgb="FF5EB0AC"/>
        <rFont val="Arial"/>
        <family val="2"/>
      </rPr>
      <t xml:space="preserve"> by age group, gender, and region</t>
    </r>
  </si>
  <si>
    <r>
      <t xml:space="preserve">Total Female Turnover </t>
    </r>
    <r>
      <rPr>
        <sz val="11"/>
        <color rgb="FF000000"/>
        <rFont val="Arial"/>
        <family val="2"/>
      </rPr>
      <t>(% of Total Turnover Rate)</t>
    </r>
  </si>
  <si>
    <r>
      <t xml:space="preserve">Total Male Turnover </t>
    </r>
    <r>
      <rPr>
        <sz val="11"/>
        <color rgb="FF000000"/>
        <rFont val="Arial"/>
        <family val="2"/>
      </rPr>
      <t>(% of Total Turnover Rate)</t>
    </r>
  </si>
  <si>
    <t>Total Turnover Rate</t>
  </si>
  <si>
    <r>
      <rPr>
        <vertAlign val="superscript"/>
        <sz val="8"/>
        <color theme="1"/>
        <rFont val="Arial"/>
        <family val="2"/>
      </rPr>
      <t>(7)</t>
    </r>
    <r>
      <rPr>
        <sz val="8"/>
        <color theme="1"/>
        <rFont val="Arial"/>
        <family val="2"/>
      </rPr>
      <t xml:space="preserve"> Turnover result for EVN total is voluntary permanent on 12 month moving average. The split by age bracket and gender is the % of all terminations (summing up to 100%), rather than turnover rates for each grouping. </t>
    </r>
  </si>
  <si>
    <r>
      <t xml:space="preserve">Permanent employee turnover rate </t>
    </r>
    <r>
      <rPr>
        <b/>
        <vertAlign val="superscript"/>
        <sz val="14"/>
        <color rgb="FF5EB0AC"/>
        <rFont val="Arial"/>
        <family val="2"/>
      </rPr>
      <t xml:space="preserve">(8) </t>
    </r>
    <r>
      <rPr>
        <b/>
        <sz val="14"/>
        <color rgb="FF5EB0AC"/>
        <rFont val="Arial"/>
        <family val="2"/>
      </rPr>
      <t>by gender, and region</t>
    </r>
  </si>
  <si>
    <t>Total female turnover rate (% of Total Turnover Rate)</t>
  </si>
  <si>
    <t>Total male turnover rate (% of Total Turnover Rate)</t>
  </si>
  <si>
    <r>
      <rPr>
        <vertAlign val="superscript"/>
        <sz val="8"/>
        <color theme="1"/>
        <rFont val="Arial"/>
        <family val="2"/>
      </rPr>
      <t xml:space="preserve">(8) </t>
    </r>
    <r>
      <rPr>
        <sz val="8"/>
        <color theme="1"/>
        <rFont val="Arial"/>
        <family val="2"/>
      </rPr>
      <t>Permanent employee turnover rate is calculated as the number of permanent employee turnover for the year over the average number of permanent employees for the year.</t>
    </r>
  </si>
  <si>
    <r>
      <t xml:space="preserve">Parental leave </t>
    </r>
    <r>
      <rPr>
        <b/>
        <vertAlign val="superscript"/>
        <sz val="14"/>
        <color rgb="FF5EB0AC"/>
        <rFont val="Arial"/>
        <family val="2"/>
      </rPr>
      <t>(9)</t>
    </r>
  </si>
  <si>
    <t>GRI 401-3</t>
  </si>
  <si>
    <t>Number of employees who took parental leave</t>
  </si>
  <si>
    <t>Number of employees who returned to work after parental leave ended</t>
  </si>
  <si>
    <r>
      <rPr>
        <vertAlign val="superscript"/>
        <sz val="8"/>
        <color theme="1"/>
        <rFont val="Arial"/>
        <family val="2"/>
      </rPr>
      <t xml:space="preserve">(9) </t>
    </r>
    <r>
      <rPr>
        <sz val="8"/>
        <color theme="1"/>
        <rFont val="Arial"/>
        <family val="2"/>
      </rPr>
      <t>Includes primary and secondary parental leave.  Please note some employees are still currently on parental leave so does not represent the true value of returned employees.</t>
    </r>
  </si>
  <si>
    <t xml:space="preserve">Operational changes </t>
  </si>
  <si>
    <t>GRI 402-1</t>
  </si>
  <si>
    <t xml:space="preserve">Number of strikes and lockouts exceeding one week duration </t>
  </si>
  <si>
    <t>GRI 404-1</t>
  </si>
  <si>
    <r>
      <t xml:space="preserve">Total training hours </t>
    </r>
    <r>
      <rPr>
        <vertAlign val="superscript"/>
        <sz val="11"/>
        <color rgb="FF000000"/>
        <rFont val="Arial"/>
        <family val="2"/>
      </rPr>
      <t>(10)</t>
    </r>
  </si>
  <si>
    <t>Average Hours of Training per Employee</t>
  </si>
  <si>
    <r>
      <rPr>
        <vertAlign val="superscript"/>
        <sz val="8"/>
        <color rgb="FF000000"/>
        <rFont val="Arial"/>
        <family val="2"/>
      </rPr>
      <t>(10)</t>
    </r>
    <r>
      <rPr>
        <sz val="8"/>
        <color rgb="FF000000"/>
        <rFont val="Arial"/>
        <family val="2"/>
      </rPr>
      <t xml:space="preserve"> Training hours include: Leadership training (Leader essential), Compliance training (Manager/Supervisor training, High Risk Licenses) Competency (operations training, inductions, safety training) and development training where a formal course or conference is required</t>
    </r>
  </si>
  <si>
    <t>GRI 404-3</t>
  </si>
  <si>
    <t>Salaried employees who receive performance and career reviews (%)</t>
  </si>
  <si>
    <t>91%%</t>
  </si>
  <si>
    <r>
      <t xml:space="preserve">Hourly employees who receive performance and career reviews (%) </t>
    </r>
    <r>
      <rPr>
        <vertAlign val="superscript"/>
        <sz val="8"/>
        <color rgb="FF000000"/>
        <rFont val="Arial"/>
        <family val="2"/>
      </rPr>
      <t>(11)</t>
    </r>
  </si>
  <si>
    <t>84%%</t>
  </si>
  <si>
    <t>66%%</t>
  </si>
  <si>
    <r>
      <rPr>
        <vertAlign val="superscript"/>
        <sz val="8"/>
        <color rgb="FF000000"/>
        <rFont val="Arial"/>
        <family val="2"/>
      </rPr>
      <t>(11)</t>
    </r>
    <r>
      <rPr>
        <sz val="8"/>
        <color rgb="FF000000"/>
        <rFont val="Arial"/>
        <family val="2"/>
      </rPr>
      <t xml:space="preserve"> Excluding casual employees</t>
    </r>
  </si>
  <si>
    <t>Diversity of Board of Directors by gender</t>
  </si>
  <si>
    <t>GRI 405-1</t>
  </si>
  <si>
    <t>Percentage female</t>
  </si>
  <si>
    <t>Percentage male</t>
  </si>
  <si>
    <t>Diversity of Board of Directors by age</t>
  </si>
  <si>
    <t>Percentage under 36 years</t>
  </si>
  <si>
    <t>Percentage 36-55 years</t>
  </si>
  <si>
    <t>Percentage over 55 years</t>
  </si>
  <si>
    <r>
      <t xml:space="preserve">Diversity of employees by gender </t>
    </r>
    <r>
      <rPr>
        <b/>
        <vertAlign val="superscript"/>
        <sz val="14"/>
        <color rgb="FF5EB0AC"/>
        <rFont val="Arial"/>
        <family val="2"/>
      </rPr>
      <t>(12)</t>
    </r>
  </si>
  <si>
    <t>Percentage of female employees</t>
  </si>
  <si>
    <t>Percentage of male employees</t>
  </si>
  <si>
    <r>
      <rPr>
        <vertAlign val="superscript"/>
        <sz val="8"/>
        <color rgb="FF000000"/>
        <rFont val="Arial"/>
        <family val="2"/>
      </rPr>
      <t>(12)</t>
    </r>
    <r>
      <rPr>
        <sz val="8"/>
        <color rgb="FF000000"/>
        <rFont val="Arial"/>
        <family val="2"/>
      </rPr>
      <t xml:space="preserve"> % of all employee types as at 30/06/2023</t>
    </r>
  </si>
  <si>
    <t>Diversity of employees by age</t>
  </si>
  <si>
    <t>Percentage of employees under 36 years</t>
  </si>
  <si>
    <t>Percentage of employees 36-55 years</t>
  </si>
  <si>
    <t>Percentage of employees over 55 years</t>
  </si>
  <si>
    <t>Local employment</t>
  </si>
  <si>
    <t>% local employment across our operations</t>
  </si>
  <si>
    <t>Employee engagement</t>
  </si>
  <si>
    <r>
      <t>% respondents to survey</t>
    </r>
    <r>
      <rPr>
        <vertAlign val="superscript"/>
        <sz val="11"/>
        <color rgb="FF000000"/>
        <rFont val="Arial"/>
        <family val="2"/>
      </rPr>
      <t>(13)</t>
    </r>
  </si>
  <si>
    <t>% employee retention</t>
  </si>
  <si>
    <r>
      <t xml:space="preserve">Employee engagement  - overall score </t>
    </r>
    <r>
      <rPr>
        <vertAlign val="superscript"/>
        <sz val="11"/>
        <color rgb="FF000000"/>
        <rFont val="Arial"/>
        <family val="2"/>
      </rPr>
      <t>(14)</t>
    </r>
  </si>
  <si>
    <t>Number of ALO initiatives</t>
  </si>
  <si>
    <r>
      <rPr>
        <vertAlign val="superscript"/>
        <sz val="8"/>
        <color rgb="FF000000"/>
        <rFont val="Arial"/>
        <family val="2"/>
      </rPr>
      <t xml:space="preserve">(13) </t>
    </r>
    <r>
      <rPr>
        <sz val="8"/>
        <color rgb="FF000000"/>
        <rFont val="Arial"/>
        <family val="2"/>
      </rPr>
      <t>In FY23, the % respondents was based on the pilot of the Your Voice survey</t>
    </r>
  </si>
  <si>
    <r>
      <rPr>
        <vertAlign val="superscript"/>
        <sz val="8"/>
        <color rgb="FF000000"/>
        <rFont val="Arial"/>
        <family val="2"/>
      </rPr>
      <t xml:space="preserve">(14) </t>
    </r>
    <r>
      <rPr>
        <sz val="8"/>
        <color rgb="FF000000"/>
        <rFont val="Arial"/>
        <family val="2"/>
      </rPr>
      <t>Refers to Your Voice survey in FY23 and Teamgage Survey for prior years</t>
    </r>
  </si>
  <si>
    <t>Inclusion and Diversity</t>
  </si>
  <si>
    <t>Female graduate intake (% of total graduate intake)</t>
  </si>
  <si>
    <t>Female summer vacation interns (% of total vacation interns)</t>
  </si>
  <si>
    <t>Indigenous and First Nation Employees (% of total employee count)</t>
  </si>
  <si>
    <t>Development and retention</t>
  </si>
  <si>
    <t>% of people fulfilling their stated development goals</t>
  </si>
  <si>
    <r>
      <t xml:space="preserve">No. of enrolments in leadership development program </t>
    </r>
    <r>
      <rPr>
        <vertAlign val="superscript"/>
        <sz val="11"/>
        <color theme="1"/>
        <rFont val="Arial"/>
        <family val="2"/>
      </rPr>
      <t>(15)</t>
    </r>
  </si>
  <si>
    <t>% of roles appointed through succession and internal candidates</t>
  </si>
  <si>
    <r>
      <rPr>
        <vertAlign val="superscript"/>
        <sz val="8"/>
        <color rgb="FF000000"/>
        <rFont val="Arial"/>
        <family val="2"/>
      </rPr>
      <t xml:space="preserve">(15) </t>
    </r>
    <r>
      <rPr>
        <sz val="8"/>
        <color rgb="FF000000"/>
        <rFont val="Arial"/>
        <family val="2"/>
      </rPr>
      <t>Includes on-site delivery of modules as part of Leader essentials mini-workshops</t>
    </r>
  </si>
  <si>
    <r>
      <t xml:space="preserve">Direct economic value generated and distributed (A$ million) </t>
    </r>
    <r>
      <rPr>
        <b/>
        <vertAlign val="superscript"/>
        <sz val="14"/>
        <color rgb="FFF6A21D"/>
        <rFont val="Arial"/>
        <family val="2"/>
      </rPr>
      <t>(1)</t>
    </r>
  </si>
  <si>
    <t>GRI 201-1, 415-1</t>
  </si>
  <si>
    <t>Australia</t>
  </si>
  <si>
    <t>Canada</t>
  </si>
  <si>
    <t>Revenue</t>
  </si>
  <si>
    <t>Operations - supplier payments (Goods and Services)</t>
  </si>
  <si>
    <t>Employees - wages and benefits</t>
  </si>
  <si>
    <t>Payments to government - taxes</t>
  </si>
  <si>
    <t>Payments to government - royalties</t>
  </si>
  <si>
    <t>Payments to political organisations</t>
  </si>
  <si>
    <r>
      <t xml:space="preserve">Community Investment </t>
    </r>
    <r>
      <rPr>
        <vertAlign val="superscript"/>
        <sz val="11"/>
        <color theme="1"/>
        <rFont val="Arial"/>
        <family val="2"/>
      </rPr>
      <t>(2)</t>
    </r>
  </si>
  <si>
    <t>Payments to providers of capital - Dividend payments to shareholders</t>
  </si>
  <si>
    <t>Payments to financial institutions - interest</t>
  </si>
  <si>
    <t>Total contribution</t>
  </si>
  <si>
    <r>
      <rPr>
        <vertAlign val="superscript"/>
        <sz val="8"/>
        <color theme="1"/>
        <rFont val="Arial"/>
        <family val="2"/>
      </rPr>
      <t>(1)</t>
    </r>
    <r>
      <rPr>
        <sz val="8"/>
        <color theme="1"/>
        <rFont val="Arial"/>
        <family val="2"/>
      </rPr>
      <t xml:space="preserve"> Values are reported on an accrual basis in AUD unless otherwise noted. </t>
    </r>
  </si>
  <si>
    <t>Community Investment (A$)</t>
  </si>
  <si>
    <t xml:space="preserve">GRI 201-1
</t>
  </si>
  <si>
    <t>Shared Value Projects</t>
  </si>
  <si>
    <r>
      <t xml:space="preserve">Sponsorships &amp; Donations </t>
    </r>
    <r>
      <rPr>
        <vertAlign val="superscript"/>
        <sz val="11"/>
        <color rgb="FF000000"/>
        <rFont val="Arial"/>
        <family val="2"/>
      </rPr>
      <t>(2)</t>
    </r>
  </si>
  <si>
    <t>Total</t>
  </si>
  <si>
    <r>
      <rPr>
        <vertAlign val="superscript"/>
        <sz val="8"/>
        <color rgb="FF000000"/>
        <rFont val="Arial"/>
        <family val="2"/>
      </rPr>
      <t xml:space="preserve">(2) </t>
    </r>
    <r>
      <rPr>
        <sz val="8"/>
        <color rgb="FF000000"/>
        <rFont val="Arial"/>
        <family val="2"/>
      </rPr>
      <t>Includes Obligations
Definition: Community Investment (obligation): an expenditure that benefits the community that we are obligated to pay, for example in return for land access (eg scholarships under NTA’s).</t>
    </r>
  </si>
  <si>
    <t>Community Investment - breakdown of impact areas (%)</t>
  </si>
  <si>
    <t>Arts, Culture and Sport</t>
  </si>
  <si>
    <t>Skills, Education and Training</t>
  </si>
  <si>
    <t>Community Resilience</t>
  </si>
  <si>
    <t>Health and Wellbeing</t>
  </si>
  <si>
    <t>Local Economic Development</t>
  </si>
  <si>
    <t>Infrastructure Capability</t>
  </si>
  <si>
    <r>
      <t>Other</t>
    </r>
    <r>
      <rPr>
        <vertAlign val="superscript"/>
        <sz val="11"/>
        <color rgb="FF000000"/>
        <rFont val="Arial"/>
        <family val="2"/>
      </rPr>
      <t>(3)</t>
    </r>
  </si>
  <si>
    <r>
      <rPr>
        <vertAlign val="superscript"/>
        <sz val="8"/>
        <rFont val="Arial"/>
        <family val="2"/>
      </rPr>
      <t>(3)</t>
    </r>
    <r>
      <rPr>
        <sz val="8"/>
        <rFont val="Arial"/>
        <family val="2"/>
      </rPr>
      <t xml:space="preserve"> 'Other' refers to impacts other than those identified impact areas. Commonly allocated to Obligations.</t>
    </r>
  </si>
  <si>
    <r>
      <t>Proportion of spending on local suppliers (A$ million)</t>
    </r>
    <r>
      <rPr>
        <b/>
        <vertAlign val="superscript"/>
        <sz val="8"/>
        <color rgb="FFF6A21D"/>
        <rFont val="Arial"/>
        <family val="2"/>
      </rPr>
      <t xml:space="preserve"> </t>
    </r>
    <r>
      <rPr>
        <b/>
        <vertAlign val="superscript"/>
        <sz val="11"/>
        <color rgb="FFF6A21D"/>
        <rFont val="Arial"/>
        <family val="2"/>
      </rPr>
      <t>(4)</t>
    </r>
  </si>
  <si>
    <t xml:space="preserve">GRI 204-1
</t>
  </si>
  <si>
    <t>% of spending on local suppliers</t>
  </si>
  <si>
    <t>Total local procurement spend</t>
  </si>
  <si>
    <t>Total procurement spend</t>
  </si>
  <si>
    <r>
      <rPr>
        <vertAlign val="superscript"/>
        <sz val="8"/>
        <color theme="1"/>
        <rFont val="Arial"/>
        <family val="2"/>
      </rPr>
      <t>(4)</t>
    </r>
    <r>
      <rPr>
        <sz val="8"/>
        <color theme="1"/>
        <rFont val="Arial"/>
        <family val="2"/>
      </rPr>
      <t xml:space="preserve"> Local is defined based on post codes</t>
    </r>
  </si>
  <si>
    <r>
      <t>Proportion of spending on regional</t>
    </r>
    <r>
      <rPr>
        <b/>
        <vertAlign val="superscript"/>
        <sz val="14"/>
        <color rgb="FFF6A21D"/>
        <rFont val="Arial"/>
        <family val="2"/>
      </rPr>
      <t xml:space="preserve"> </t>
    </r>
    <r>
      <rPr>
        <b/>
        <sz val="14"/>
        <color rgb="FFF6A21D"/>
        <rFont val="Arial"/>
        <family val="2"/>
      </rPr>
      <t xml:space="preserve">suppliers (A$ million) </t>
    </r>
    <r>
      <rPr>
        <b/>
        <vertAlign val="superscript"/>
        <sz val="11"/>
        <color rgb="FFF6A21D"/>
        <rFont val="Arial"/>
        <family val="2"/>
      </rPr>
      <t>(5)</t>
    </r>
  </si>
  <si>
    <t>% of spending on regional suppliers</t>
  </si>
  <si>
    <r>
      <t xml:space="preserve">Total regional procurement spend </t>
    </r>
    <r>
      <rPr>
        <vertAlign val="superscript"/>
        <sz val="11"/>
        <color theme="1"/>
        <rFont val="Arial"/>
        <family val="2"/>
      </rPr>
      <t>(6)</t>
    </r>
  </si>
  <si>
    <r>
      <rPr>
        <vertAlign val="superscript"/>
        <sz val="8"/>
        <color theme="1"/>
        <rFont val="Arial"/>
        <family val="2"/>
      </rPr>
      <t>(5)</t>
    </r>
    <r>
      <rPr>
        <sz val="8"/>
        <color theme="1"/>
        <rFont val="Arial"/>
        <family val="2"/>
      </rPr>
      <t xml:space="preserve"> Regional is defined based on post codes</t>
    </r>
  </si>
  <si>
    <r>
      <rPr>
        <vertAlign val="superscript"/>
        <sz val="8"/>
        <color theme="1"/>
        <rFont val="Arial"/>
        <family val="2"/>
      </rPr>
      <t>(6)</t>
    </r>
    <r>
      <rPr>
        <sz val="8"/>
        <color theme="1"/>
        <rFont val="Arial"/>
        <family val="2"/>
      </rPr>
      <t xml:space="preserve"> Local and Regional procurement ($) were combined in FY18; FY19 was the first year this was split.</t>
    </r>
  </si>
  <si>
    <t>Energy consumption within the organisation</t>
  </si>
  <si>
    <t xml:space="preserve">GRI 302-1
</t>
  </si>
  <si>
    <t>FY17</t>
  </si>
  <si>
    <t>FY16</t>
  </si>
  <si>
    <r>
      <t>Other</t>
    </r>
    <r>
      <rPr>
        <vertAlign val="superscript"/>
        <sz val="11"/>
        <color theme="1"/>
        <rFont val="Arial"/>
        <family val="2"/>
      </rPr>
      <t xml:space="preserve"> (1)</t>
    </r>
  </si>
  <si>
    <t>Diesel (L)</t>
  </si>
  <si>
    <t>Liquid Petroleum Gas (LPG) (L)</t>
  </si>
  <si>
    <t>Unleaded Gasoline (ULP) (L)</t>
  </si>
  <si>
    <t>Pipeline Natural Gas (GJ)</t>
  </si>
  <si>
    <r>
      <t xml:space="preserve">Renewable Electricity Purchased from Grid (kWh) </t>
    </r>
    <r>
      <rPr>
        <vertAlign val="superscript"/>
        <sz val="11"/>
        <color theme="1"/>
        <rFont val="Arial"/>
        <family val="2"/>
      </rPr>
      <t>(2)</t>
    </r>
  </si>
  <si>
    <t>Renewable Electricity Generated On-site (kWh)</t>
  </si>
  <si>
    <t>Non-Renewable Electricity Purchased from Grid (kWh)</t>
  </si>
  <si>
    <t>Non-Renewable Electricity Generated On-site (kWh)</t>
  </si>
  <si>
    <r>
      <t xml:space="preserve">Low-emission Electricity Purchased from Grid (kWh) </t>
    </r>
    <r>
      <rPr>
        <vertAlign val="superscript"/>
        <sz val="11"/>
        <color theme="1"/>
        <rFont val="Arial"/>
        <family val="2"/>
      </rPr>
      <t>(3)</t>
    </r>
  </si>
  <si>
    <t>Total Electricity Consumption (kWh)</t>
  </si>
  <si>
    <t>Total Energy Consumption (GJ)</t>
  </si>
  <si>
    <r>
      <rPr>
        <vertAlign val="superscript"/>
        <sz val="8"/>
        <color rgb="FF000000"/>
        <rFont val="Arial"/>
        <family val="2"/>
      </rPr>
      <t>(1)</t>
    </r>
    <r>
      <rPr>
        <sz val="8"/>
        <color rgb="FF000000"/>
        <rFont val="Arial"/>
        <family val="2"/>
      </rPr>
      <t xml:space="preserve"> Includes Corporate and Exploration emissions</t>
    </r>
  </si>
  <si>
    <r>
      <rPr>
        <vertAlign val="superscript"/>
        <sz val="8"/>
        <color theme="1"/>
        <rFont val="Arial"/>
        <family val="2"/>
      </rPr>
      <t>(2)</t>
    </r>
    <r>
      <rPr>
        <sz val="8"/>
        <color theme="1"/>
        <rFont val="Arial"/>
        <family val="2"/>
      </rPr>
      <t xml:space="preserve"> From FY23 onwards, adjustment made to exclude low-emission nuclear energy source at Red Lake and to include the renewable energy associated with large-scale generation certificates (LGCs) at Cowal. </t>
    </r>
  </si>
  <si>
    <r>
      <rPr>
        <vertAlign val="superscript"/>
        <sz val="8"/>
        <color theme="1"/>
        <rFont val="Arial"/>
        <family val="2"/>
      </rPr>
      <t>(3)</t>
    </r>
    <r>
      <rPr>
        <sz val="8"/>
        <color theme="1"/>
        <rFont val="Arial"/>
        <family val="2"/>
      </rPr>
      <t xml:space="preserve"> New metric reported in Sustainability Report for FY23 onwards. Includes low-emission nuclear energy source at Red Lake. </t>
    </r>
  </si>
  <si>
    <t xml:space="preserve">GRI 302-3
</t>
  </si>
  <si>
    <t>Electricity Intensity (per tonne of ore processed) (MWh/t)</t>
  </si>
  <si>
    <t>Energy Intensity per tonne of ore processed (GJ/t)</t>
  </si>
  <si>
    <t>Energy intensity by gold produced  (GJ/oz)</t>
  </si>
  <si>
    <r>
      <t xml:space="preserve">Greenhouse gas (GHG) emissions </t>
    </r>
    <r>
      <rPr>
        <b/>
        <vertAlign val="superscript"/>
        <sz val="14"/>
        <color rgb="FF00E1B1"/>
        <rFont val="Arial"/>
        <family val="2"/>
      </rPr>
      <t>(4)</t>
    </r>
  </si>
  <si>
    <t>GRI 305-1, 305-2, 305-4, 305-5</t>
  </si>
  <si>
    <r>
      <t xml:space="preserve">Red Lake </t>
    </r>
    <r>
      <rPr>
        <vertAlign val="superscript"/>
        <sz val="11"/>
        <color theme="1"/>
        <rFont val="Arial"/>
        <family val="2"/>
      </rPr>
      <t>(7, 8)</t>
    </r>
  </si>
  <si>
    <r>
      <t>Greenhouse gas emissions Scope 1 (t CO</t>
    </r>
    <r>
      <rPr>
        <vertAlign val="subscript"/>
        <sz val="11"/>
        <color rgb="FF4D4D4F"/>
        <rFont val="Arial"/>
        <family val="2"/>
      </rPr>
      <t>2</t>
    </r>
    <r>
      <rPr>
        <sz val="11"/>
        <color rgb="FF4D4D4F"/>
        <rFont val="Arial"/>
        <family val="2"/>
      </rPr>
      <t xml:space="preserve">-e) </t>
    </r>
    <r>
      <rPr>
        <vertAlign val="superscript"/>
        <sz val="11"/>
        <color rgb="FF4D4D4F"/>
        <rFont val="Arial"/>
        <family val="2"/>
      </rPr>
      <t>(5)</t>
    </r>
  </si>
  <si>
    <r>
      <t>Greenhouse gas emissions Scope 2 (t CO</t>
    </r>
    <r>
      <rPr>
        <vertAlign val="subscript"/>
        <sz val="11"/>
        <rFont val="Arial"/>
        <family val="2"/>
      </rPr>
      <t>2</t>
    </r>
    <r>
      <rPr>
        <sz val="11"/>
        <rFont val="Arial"/>
        <family val="2"/>
      </rPr>
      <t>-e)</t>
    </r>
    <r>
      <rPr>
        <vertAlign val="superscript"/>
        <sz val="11"/>
        <rFont val="Arial"/>
        <family val="2"/>
      </rPr>
      <t xml:space="preserve">(6) </t>
    </r>
    <r>
      <rPr>
        <sz val="11"/>
        <rFont val="Arial"/>
        <family val="2"/>
      </rPr>
      <t>(Market-based, i.e. includes LGCs</t>
    </r>
    <r>
      <rPr>
        <vertAlign val="superscript"/>
        <sz val="11"/>
        <rFont val="Arial"/>
        <family val="2"/>
      </rPr>
      <t>(10)</t>
    </r>
    <r>
      <rPr>
        <sz val="11"/>
        <rFont val="Arial"/>
        <family val="2"/>
      </rPr>
      <t>)</t>
    </r>
  </si>
  <si>
    <r>
      <t>Greenhouse gas emissions Scope 2 (t CO</t>
    </r>
    <r>
      <rPr>
        <vertAlign val="subscript"/>
        <sz val="11"/>
        <rFont val="Arial"/>
        <family val="2"/>
      </rPr>
      <t>2</t>
    </r>
    <r>
      <rPr>
        <sz val="11"/>
        <rFont val="Arial"/>
        <family val="2"/>
      </rPr>
      <t xml:space="preserve">-e) </t>
    </r>
    <r>
      <rPr>
        <vertAlign val="superscript"/>
        <sz val="11"/>
        <rFont val="Arial"/>
        <family val="2"/>
      </rPr>
      <t>(6)</t>
    </r>
    <r>
      <rPr>
        <sz val="11"/>
        <rFont val="Arial"/>
        <family val="2"/>
      </rPr>
      <t xml:space="preserve"> (Location-based, i.e. excludes LGCs</t>
    </r>
    <r>
      <rPr>
        <vertAlign val="superscript"/>
        <sz val="11"/>
        <rFont val="Arial"/>
        <family val="2"/>
      </rPr>
      <t>(9)</t>
    </r>
    <r>
      <rPr>
        <sz val="11"/>
        <rFont val="Arial"/>
        <family val="2"/>
      </rPr>
      <t>)</t>
    </r>
  </si>
  <si>
    <r>
      <t>Total of Scope 1 and Scope 2 (t CO</t>
    </r>
    <r>
      <rPr>
        <b/>
        <vertAlign val="subscript"/>
        <sz val="11"/>
        <color theme="0"/>
        <rFont val="Arial"/>
        <family val="2"/>
      </rPr>
      <t>2</t>
    </r>
    <r>
      <rPr>
        <b/>
        <sz val="11"/>
        <color theme="0"/>
        <rFont val="Arial"/>
        <family val="2"/>
      </rPr>
      <t>-e) (Market-based, i.e. includes LGCs</t>
    </r>
    <r>
      <rPr>
        <b/>
        <vertAlign val="superscript"/>
        <sz val="11"/>
        <color theme="0"/>
        <rFont val="Arial"/>
        <family val="2"/>
      </rPr>
      <t>(10)</t>
    </r>
    <r>
      <rPr>
        <b/>
        <sz val="11"/>
        <color theme="0"/>
        <rFont val="Arial"/>
        <family val="2"/>
      </rPr>
      <t>)</t>
    </r>
  </si>
  <si>
    <r>
      <t>Total of Scope 1 and Scope 2 (t CO</t>
    </r>
    <r>
      <rPr>
        <b/>
        <vertAlign val="subscript"/>
        <sz val="11"/>
        <color theme="0"/>
        <rFont val="Arial"/>
        <family val="2"/>
      </rPr>
      <t>2</t>
    </r>
    <r>
      <rPr>
        <b/>
        <sz val="11"/>
        <color theme="0"/>
        <rFont val="Arial"/>
        <family val="2"/>
      </rPr>
      <t xml:space="preserve">-e) </t>
    </r>
    <r>
      <rPr>
        <b/>
        <vertAlign val="superscript"/>
        <sz val="11"/>
        <color theme="0"/>
        <rFont val="Arial"/>
        <family val="2"/>
      </rPr>
      <t>(12)</t>
    </r>
    <r>
      <rPr>
        <b/>
        <sz val="11"/>
        <color theme="0"/>
        <rFont val="Arial"/>
        <family val="2"/>
      </rPr>
      <t xml:space="preserve"> (Location-based, i.e. excludes LGCs</t>
    </r>
    <r>
      <rPr>
        <b/>
        <vertAlign val="superscript"/>
        <sz val="11"/>
        <color theme="0"/>
        <rFont val="Arial"/>
        <family val="2"/>
      </rPr>
      <t>(9)</t>
    </r>
    <r>
      <rPr>
        <b/>
        <sz val="11"/>
        <color theme="0"/>
        <rFont val="Arial"/>
        <family val="2"/>
      </rPr>
      <t>)</t>
    </r>
  </si>
  <si>
    <r>
      <t>Total of Scope 1 and Scope 2 (t CO</t>
    </r>
    <r>
      <rPr>
        <b/>
        <vertAlign val="subscript"/>
        <sz val="11"/>
        <color rgb="FFFFFFFF"/>
        <rFont val="Arial"/>
        <family val="2"/>
      </rPr>
      <t>2</t>
    </r>
    <r>
      <rPr>
        <b/>
        <sz val="11"/>
        <color rgb="FFFFFFFF"/>
        <rFont val="Arial"/>
        <family val="2"/>
      </rPr>
      <t xml:space="preserve">-e) </t>
    </r>
    <r>
      <rPr>
        <b/>
        <vertAlign val="superscript"/>
        <sz val="11"/>
        <color rgb="FFFFFFFF"/>
        <rFont val="Arial"/>
        <family val="2"/>
      </rPr>
      <t>(11)</t>
    </r>
    <r>
      <rPr>
        <b/>
        <sz val="11"/>
        <color rgb="FFFFFFFF"/>
        <rFont val="Arial"/>
        <family val="2"/>
      </rPr>
      <t xml:space="preserve"> (Historic Location-based, i.e. excludes LGCs)</t>
    </r>
  </si>
  <si>
    <r>
      <rPr>
        <vertAlign val="superscript"/>
        <sz val="8"/>
        <rFont val="Arial"/>
        <family val="2"/>
      </rPr>
      <t xml:space="preserve">(4) </t>
    </r>
    <r>
      <rPr>
        <sz val="8"/>
        <rFont val="Arial"/>
        <family val="2"/>
      </rPr>
      <t xml:space="preserve">The energy and emissions boundary is based on operational control as defined by the National Greenhouse and Energy Reporting (NGER) Act 2007. The applied global warming potential (GWP) rates and emission factors are based on the NGER Act (2007) and the National Pollutant Inventory. </t>
    </r>
  </si>
  <si>
    <r>
      <rPr>
        <vertAlign val="superscript"/>
        <sz val="8"/>
        <rFont val="Arial"/>
        <family val="2"/>
      </rPr>
      <t xml:space="preserve">(5) </t>
    </r>
    <r>
      <rPr>
        <sz val="8"/>
        <rFont val="Arial"/>
        <family val="2"/>
      </rPr>
      <t>Scope 1 refers to emissions produced directly by operations, primarily resulting from combustion of various fuels and includes CO2-equivalent values for greenhouse gases such as CH</t>
    </r>
    <r>
      <rPr>
        <vertAlign val="subscript"/>
        <sz val="8"/>
        <rFont val="Arial"/>
        <family val="2"/>
      </rPr>
      <t>4</t>
    </r>
    <r>
      <rPr>
        <sz val="8"/>
        <rFont val="Arial"/>
        <family val="2"/>
      </rPr>
      <t>, N</t>
    </r>
    <r>
      <rPr>
        <vertAlign val="subscript"/>
        <sz val="8"/>
        <rFont val="Arial"/>
        <family val="2"/>
      </rPr>
      <t>2</t>
    </r>
    <r>
      <rPr>
        <sz val="8"/>
        <rFont val="Arial"/>
        <family val="2"/>
      </rPr>
      <t>0 and SF</t>
    </r>
    <r>
      <rPr>
        <vertAlign val="subscript"/>
        <sz val="8"/>
        <rFont val="Arial"/>
        <family val="2"/>
      </rPr>
      <t>6</t>
    </r>
    <r>
      <rPr>
        <sz val="8"/>
        <rFont val="Arial"/>
        <family val="2"/>
      </rPr>
      <t>.</t>
    </r>
  </si>
  <si>
    <r>
      <rPr>
        <vertAlign val="superscript"/>
        <sz val="8"/>
        <rFont val="Arial"/>
        <family val="2"/>
      </rPr>
      <t>(6)</t>
    </r>
    <r>
      <rPr>
        <sz val="8"/>
        <rFont val="Arial"/>
        <family val="2"/>
      </rPr>
      <t xml:space="preserve"> Scope 2 refers to indirect emissions resulting from the import of electricity from external parties; commonly the electricity grid.</t>
    </r>
  </si>
  <si>
    <r>
      <rPr>
        <vertAlign val="superscript"/>
        <sz val="8"/>
        <rFont val="Arial"/>
        <family val="2"/>
      </rPr>
      <t>(7)</t>
    </r>
    <r>
      <rPr>
        <sz val="8"/>
        <rFont val="Arial"/>
        <family val="2"/>
      </rPr>
      <t xml:space="preserve"> Red Lake: Scope 1 – Emissions have been estimated from all fuel usage (diesel, propane, gasoline and natural gas), oils and greases, and sulphur hexafluoride.</t>
    </r>
  </si>
  <si>
    <r>
      <rPr>
        <vertAlign val="superscript"/>
        <sz val="8"/>
        <color rgb="FF000000"/>
        <rFont val="Arial"/>
        <family val="2"/>
      </rPr>
      <t>(8)</t>
    </r>
    <r>
      <rPr>
        <sz val="8"/>
        <color rgb="FF000000"/>
        <rFont val="Arial"/>
        <family val="2"/>
      </rPr>
      <t xml:space="preserve"> Red Lake: Scope 2 - Emissions factor has been sourced from Table 6 from "Emission Factors and Reference Values: Canada's Greenhouse Gas Offset Credit System" published by Environment and Climate Change Canada, June 2023 (source: https://publications.gc.ca/collections/collection_2023/eccc/En84-294-2023-eng.pdf) </t>
    </r>
  </si>
  <si>
    <r>
      <rPr>
        <vertAlign val="superscript"/>
        <sz val="8"/>
        <rFont val="Arial"/>
        <family val="2"/>
      </rPr>
      <t>(9)</t>
    </r>
    <r>
      <rPr>
        <sz val="8"/>
        <rFont val="Arial"/>
        <family val="2"/>
      </rPr>
      <t xml:space="preserve"> Calculated using the location-based method, aligned with the GHG Protocol and NGER reporting, which does not include consideration of LGCs that are surrendered on the Company’s behalf.</t>
    </r>
  </si>
  <si>
    <r>
      <rPr>
        <vertAlign val="superscript"/>
        <sz val="8"/>
        <rFont val="Arial"/>
        <family val="2"/>
      </rPr>
      <t>(10)</t>
    </r>
    <r>
      <rPr>
        <sz val="8"/>
        <rFont val="Arial"/>
        <family val="2"/>
      </rPr>
      <t xml:space="preserve"> New metric reported in Sustainability Report for FY23 onwards. Calculated using the market-based method, aligned with the Greenhouse Gas (GHG) Protocol, which reflects the renewable energy purchased through our electricity provider in New South Wales and the large-scale generation certificates (LGCs) that are surrendered on the Company’s behalf.</t>
    </r>
  </si>
  <si>
    <r>
      <rPr>
        <vertAlign val="superscript"/>
        <sz val="8"/>
        <rFont val="Arial"/>
        <family val="2"/>
      </rPr>
      <t>(11)</t>
    </r>
    <r>
      <rPr>
        <sz val="8"/>
        <rFont val="Arial"/>
        <family val="2"/>
      </rPr>
      <t xml:space="preserve"> Includes emissions reflective of the historic asset portfolio in each of the respective years using location-based method.</t>
    </r>
  </si>
  <si>
    <t>Emissions intensity</t>
  </si>
  <si>
    <r>
      <t>Emissions intensity per tonne material mined (t Scope 1 and Scope 2 CO</t>
    </r>
    <r>
      <rPr>
        <vertAlign val="subscript"/>
        <sz val="11"/>
        <rFont val="Arial"/>
        <family val="2"/>
      </rPr>
      <t>2</t>
    </r>
    <r>
      <rPr>
        <sz val="11"/>
        <rFont val="Arial"/>
        <family val="2"/>
      </rPr>
      <t>-e/tonne)</t>
    </r>
    <r>
      <rPr>
        <vertAlign val="superscript"/>
        <sz val="11"/>
        <rFont val="Arial"/>
        <family val="2"/>
      </rPr>
      <t xml:space="preserve"> </t>
    </r>
    <r>
      <rPr>
        <sz val="11"/>
        <rFont val="Arial"/>
        <family val="2"/>
      </rPr>
      <t>(Market-based, i.e. includes LGCs</t>
    </r>
    <r>
      <rPr>
        <vertAlign val="superscript"/>
        <sz val="11"/>
        <rFont val="Arial"/>
        <family val="2"/>
      </rPr>
      <t>(10)</t>
    </r>
    <r>
      <rPr>
        <sz val="11"/>
        <rFont val="Arial"/>
        <family val="2"/>
      </rPr>
      <t>)</t>
    </r>
    <r>
      <rPr>
        <vertAlign val="superscript"/>
        <sz val="11"/>
        <rFont val="Arial"/>
        <family val="2"/>
      </rPr>
      <t>(13)</t>
    </r>
  </si>
  <si>
    <r>
      <t>Emissions intensity per tonne material mined (t Scope 1 and Scope 2 CO</t>
    </r>
    <r>
      <rPr>
        <vertAlign val="subscript"/>
        <sz val="11"/>
        <rFont val="Arial"/>
        <family val="2"/>
      </rPr>
      <t>2</t>
    </r>
    <r>
      <rPr>
        <sz val="11"/>
        <rFont val="Arial"/>
        <family val="2"/>
      </rPr>
      <t xml:space="preserve">-e/tonne) </t>
    </r>
    <r>
      <rPr>
        <vertAlign val="superscript"/>
        <sz val="10"/>
        <rFont val="Arial"/>
        <family val="2"/>
      </rPr>
      <t>(12)</t>
    </r>
    <r>
      <rPr>
        <sz val="11"/>
        <rFont val="Arial"/>
        <family val="2"/>
      </rPr>
      <t xml:space="preserve"> (Location-based, i.e. excludes LGCs</t>
    </r>
    <r>
      <rPr>
        <vertAlign val="superscript"/>
        <sz val="11"/>
        <rFont val="Arial"/>
        <family val="2"/>
      </rPr>
      <t>(9)</t>
    </r>
    <r>
      <rPr>
        <sz val="11"/>
        <rFont val="Arial"/>
        <family val="2"/>
      </rPr>
      <t>)</t>
    </r>
  </si>
  <si>
    <r>
      <t>Emissions intensity per tonne material mined (t Scope 1 and Scope 2 CO</t>
    </r>
    <r>
      <rPr>
        <vertAlign val="subscript"/>
        <sz val="11"/>
        <color rgb="FF000000"/>
        <rFont val="Arial"/>
        <family val="2"/>
      </rPr>
      <t>2</t>
    </r>
    <r>
      <rPr>
        <sz val="11"/>
        <color rgb="FF000000"/>
        <rFont val="Arial"/>
        <family val="2"/>
      </rPr>
      <t>-e/tonne)</t>
    </r>
    <r>
      <rPr>
        <vertAlign val="superscript"/>
        <sz val="11"/>
        <color rgb="FF000000"/>
        <rFont val="Arial"/>
        <family val="2"/>
      </rPr>
      <t xml:space="preserve"> (11)</t>
    </r>
  </si>
  <si>
    <r>
      <t>Emissions intensity per tonne material moved (t Scope 1 and Scope 2 CO2-e/tonne)</t>
    </r>
    <r>
      <rPr>
        <vertAlign val="superscript"/>
        <sz val="11"/>
        <color rgb="FF000000"/>
        <rFont val="Arial"/>
        <family val="2"/>
      </rPr>
      <t>(13)</t>
    </r>
  </si>
  <si>
    <r>
      <t>Emissions intensity per tonne ore processed (t Scope 1 and Scope 2 CO</t>
    </r>
    <r>
      <rPr>
        <vertAlign val="subscript"/>
        <sz val="11"/>
        <color rgb="FF000000"/>
        <rFont val="Arial"/>
        <family val="2"/>
      </rPr>
      <t>2</t>
    </r>
    <r>
      <rPr>
        <sz val="11"/>
        <color rgb="FF000000"/>
        <rFont val="Arial"/>
        <family val="2"/>
      </rPr>
      <t>-e/tonne)</t>
    </r>
  </si>
  <si>
    <r>
      <t>Emissions intensity per gold equivalent ounce produced (t Scope 1 and Scope 2 CO</t>
    </r>
    <r>
      <rPr>
        <vertAlign val="subscript"/>
        <sz val="11"/>
        <color rgb="FF000000"/>
        <rFont val="Arial"/>
        <family val="2"/>
      </rPr>
      <t>2</t>
    </r>
    <r>
      <rPr>
        <sz val="11"/>
        <color rgb="FF000000"/>
        <rFont val="Arial"/>
        <family val="2"/>
      </rPr>
      <t>-e/oz)</t>
    </r>
    <r>
      <rPr>
        <vertAlign val="superscript"/>
        <sz val="11"/>
        <color rgb="FF000000"/>
        <rFont val="Arial"/>
        <family val="2"/>
      </rPr>
      <t>(13)</t>
    </r>
  </si>
  <si>
    <r>
      <t>Emissions intensity per gold ounce produced (t Scope 1 and Scope 2 CO</t>
    </r>
    <r>
      <rPr>
        <vertAlign val="subscript"/>
        <sz val="11"/>
        <color rgb="FF000000"/>
        <rFont val="Arial"/>
        <family val="2"/>
      </rPr>
      <t>2</t>
    </r>
    <r>
      <rPr>
        <sz val="11"/>
        <color rgb="FF000000"/>
        <rFont val="Arial"/>
        <family val="2"/>
      </rPr>
      <t>-e/oz)</t>
    </r>
  </si>
  <si>
    <r>
      <rPr>
        <vertAlign val="superscript"/>
        <sz val="8"/>
        <rFont val="Arial"/>
        <family val="2"/>
      </rPr>
      <t>(12)</t>
    </r>
    <r>
      <rPr>
        <sz val="8"/>
        <rFont val="Arial"/>
        <family val="2"/>
      </rPr>
      <t xml:space="preserve"> Reflective of emissions associated with current portfolio, with revalidated FY20 baseline (in alignment with GHG Protocol).</t>
    </r>
  </si>
  <si>
    <r>
      <rPr>
        <vertAlign val="superscript"/>
        <sz val="8"/>
        <rFont val="Arial"/>
        <family val="2"/>
      </rPr>
      <t>(13)</t>
    </r>
    <r>
      <rPr>
        <sz val="8"/>
        <rFont val="Arial"/>
        <family val="2"/>
      </rPr>
      <t xml:space="preserve"> New metric reported in Sustainability Report for FY23 onwards, reflective of emissions associated with current portfolio, with revalidated FY20 baseline (in alignment with GHG Protocol).</t>
    </r>
  </si>
  <si>
    <t>Nitrogen oxides (NOx), sulphur oxides (SOx), and other significant air emissions</t>
  </si>
  <si>
    <t>GRI 305-7</t>
  </si>
  <si>
    <t>Sulphur oxide SOx (kg)</t>
  </si>
  <si>
    <t>Nitrous oxide NOx (kg)</t>
  </si>
  <si>
    <t>Carbon Monoxide (CO) (kg)</t>
  </si>
  <si>
    <t>Particulate matter &lt; 10 um (kg) - total</t>
  </si>
  <si>
    <t>Particulate matter &lt; 10 um (kg) - dust</t>
  </si>
  <si>
    <t>Particulate matter &lt; 10 um (kg) - exhaust</t>
  </si>
  <si>
    <t>Particulate matter &lt; 2.5 um (kg)</t>
  </si>
  <si>
    <t>Total volatile organic compounds (VOC) (kg)</t>
  </si>
  <si>
    <t>Emissions of lead and lead compounds</t>
  </si>
  <si>
    <t>Emissions of mercury and mercury compounds</t>
  </si>
  <si>
    <t>Emergency response</t>
  </si>
  <si>
    <t>GRI 403-8</t>
  </si>
  <si>
    <t>Number of onsite incident responses</t>
  </si>
  <si>
    <t>Number of offsite incident responses</t>
  </si>
  <si>
    <t>Number of community responses</t>
  </si>
  <si>
    <t> Total</t>
  </si>
  <si>
    <t>Number of ERT members</t>
  </si>
  <si>
    <r>
      <t xml:space="preserve">136 </t>
    </r>
    <r>
      <rPr>
        <vertAlign val="superscript"/>
        <sz val="11"/>
        <color theme="1"/>
        <rFont val="Arial"/>
        <family val="2"/>
      </rPr>
      <t>(1)</t>
    </r>
  </si>
  <si>
    <r>
      <rPr>
        <vertAlign val="superscript"/>
        <sz val="8"/>
        <color rgb="FF000000"/>
        <rFont val="Arial"/>
        <family val="2"/>
      </rPr>
      <t>(1)</t>
    </r>
    <r>
      <rPr>
        <sz val="8"/>
        <color rgb="FF000000"/>
        <rFont val="Arial"/>
        <family val="2"/>
      </rPr>
      <t xml:space="preserve"> Includes the divested Mt Carlton asset</t>
    </r>
  </si>
  <si>
    <t>Other safety &amp; wellbeing metrics</t>
  </si>
  <si>
    <t>FY15</t>
  </si>
  <si>
    <t>Person hours worked</t>
  </si>
  <si>
    <t>5,323,912 </t>
  </si>
  <si>
    <t>4,570,433 </t>
  </si>
  <si>
    <t>Number of safety interactions</t>
  </si>
  <si>
    <r>
      <t xml:space="preserve">45,541 </t>
    </r>
    <r>
      <rPr>
        <vertAlign val="superscript"/>
        <sz val="11"/>
        <color theme="1"/>
        <rFont val="Arial"/>
        <family val="2"/>
      </rPr>
      <t>(2)</t>
    </r>
  </si>
  <si>
    <t>Significant Safety Occurence Frequency (SSOF)</t>
  </si>
  <si>
    <t>n/a</t>
  </si>
  <si>
    <t>11.61^</t>
  </si>
  <si>
    <t>Safety Incident Frequency (SIF)* (incl proactive &amp; reactive)</t>
  </si>
  <si>
    <t>Significant Incidents reviewed with senior management (%)</t>
  </si>
  <si>
    <t>Number of hazards reported</t>
  </si>
  <si>
    <r>
      <rPr>
        <vertAlign val="superscript"/>
        <sz val="8"/>
        <color rgb="FF000000"/>
        <rFont val="Arial"/>
        <family val="2"/>
      </rPr>
      <t>(2)</t>
    </r>
    <r>
      <rPr>
        <sz val="8"/>
        <color rgb="FF000000"/>
        <rFont val="Arial"/>
        <family val="2"/>
      </rPr>
      <t xml:space="preserve"> Includes Discovery and Group</t>
    </r>
  </si>
  <si>
    <t>Total Recordable Injury Frequency (TRIF)</t>
  </si>
  <si>
    <t>GRI 403-09</t>
  </si>
  <si>
    <t>Employees</t>
  </si>
  <si>
    <t>Contractors</t>
  </si>
  <si>
    <t>Lost Time Injury Frequency (LTIF)</t>
  </si>
  <si>
    <t>Fatalities</t>
  </si>
  <si>
    <t>Occupational Illness Frequency</t>
  </si>
  <si>
    <t>GRI 403-10</t>
  </si>
  <si>
    <t>Note: all classifications above (except Occupational Illness Frequency) include contractors</t>
  </si>
  <si>
    <t>* In FY19 Evolution changed the definition of significant safety occurrence and renamed to significant incidents. The definition change has resulted in more incidents being classified as significant incidents to ensure inceased reporting and learning</t>
  </si>
  <si>
    <t>^FY15 figures are for Evolution operated assets. In the FY16 annual report Mungari and Cowal FY15 figures had been added for comparative purposes (operated by previous owner where data was collected during due diligence - gaps have been subsequently identified with this data)</t>
  </si>
  <si>
    <t xml:space="preserve">Note: OSHA principles apply to all calculations using 1,000,000 person hours </t>
  </si>
  <si>
    <t>Note: Increased focus on Significant Incident Proactive Reporting in addition to reactive events for learning</t>
  </si>
  <si>
    <t>GRI 303-3</t>
  </si>
  <si>
    <r>
      <t xml:space="preserve">FY22 </t>
    </r>
    <r>
      <rPr>
        <b/>
        <vertAlign val="superscript"/>
        <sz val="11"/>
        <color rgb="FF000000"/>
        <rFont val="Arial"/>
        <family val="2"/>
      </rPr>
      <t>(1)</t>
    </r>
  </si>
  <si>
    <t>Total Water Withdrawal (ML)</t>
  </si>
  <si>
    <t>Surface water (ML)</t>
  </si>
  <si>
    <t>Groundwater - mine dewatering (ML)</t>
  </si>
  <si>
    <t>Groundwater - borefields (ML)</t>
  </si>
  <si>
    <t>Rainwater/ storm water stored (ML)</t>
  </si>
  <si>
    <t>Municipal (third-party) water (ML)</t>
  </si>
  <si>
    <t>Other (please specify) (ML)</t>
  </si>
  <si>
    <t>Water withdrawn intensity per ore processed (kL/tonne)</t>
  </si>
  <si>
    <r>
      <t xml:space="preserve">Raw water withdrawn per dry tonne milled (kL/tonne) </t>
    </r>
    <r>
      <rPr>
        <vertAlign val="superscript"/>
        <sz val="11"/>
        <color rgb="FF000000"/>
        <rFont val="Arial"/>
        <family val="2"/>
      </rPr>
      <t>(2)</t>
    </r>
  </si>
  <si>
    <t>Number of facilities located in a water stressed area</t>
  </si>
  <si>
    <t>No</t>
  </si>
  <si>
    <t>GRI 303-5</t>
  </si>
  <si>
    <t>Total Water Used (ML)</t>
  </si>
  <si>
    <t>Water reused (ML)</t>
  </si>
  <si>
    <t>Water reused (%)</t>
  </si>
  <si>
    <t>GRI 303-4, 306-1, 306-5</t>
  </si>
  <si>
    <t>Water Discharged to Fresh Water Bodies (kL)</t>
  </si>
  <si>
    <t>Drainage that leads to rivers, lakes, wetlands (kL)</t>
  </si>
  <si>
    <t xml:space="preserve">             -  </t>
  </si>
  <si>
    <t xml:space="preserve">                -  </t>
  </si>
  <si>
    <t>Drainage that leads directly to ocean (kL)</t>
  </si>
  <si>
    <t xml:space="preserve">                  -  </t>
  </si>
  <si>
    <t>Land - Dust suppression (kL)</t>
  </si>
  <si>
    <t>Land - irrigation (kL)</t>
  </si>
  <si>
    <t>Groundwater - Other (kL)</t>
  </si>
  <si>
    <t>Discharge to municipal water (kL)</t>
  </si>
  <si>
    <t>Treatment Facilities (offsite only) (kL)</t>
  </si>
  <si>
    <t>Other - (please specify) (kL)</t>
  </si>
  <si>
    <r>
      <rPr>
        <vertAlign val="superscript"/>
        <sz val="8"/>
        <rFont val="Arial"/>
        <family val="2"/>
      </rPr>
      <t>(1)</t>
    </r>
    <r>
      <rPr>
        <sz val="8"/>
        <rFont val="Arial"/>
        <family val="2"/>
      </rPr>
      <t xml:space="preserve"> FY22 revised due to correction in surface water withdrawal data for Mt Rawdon</t>
    </r>
  </si>
  <si>
    <r>
      <rPr>
        <vertAlign val="superscript"/>
        <sz val="8"/>
        <color rgb="FF000000"/>
        <rFont val="Arial"/>
        <family val="2"/>
      </rPr>
      <t>(2)</t>
    </r>
    <r>
      <rPr>
        <sz val="8"/>
        <color rgb="FF000000"/>
        <rFont val="Arial"/>
        <family val="2"/>
      </rPr>
      <t xml:space="preserve"> FY20 target of 0.34, adjusted raw water baseline to represent the current asset portfolio</t>
    </r>
  </si>
  <si>
    <t>GRI 304-3, MM1</t>
  </si>
  <si>
    <t>Land disturbed (ha)</t>
  </si>
  <si>
    <t>Land rehabilitated (ha)</t>
  </si>
  <si>
    <r>
      <t xml:space="preserve">Sites with protected conservation status </t>
    </r>
    <r>
      <rPr>
        <vertAlign val="superscript"/>
        <sz val="11"/>
        <color rgb="FF000000"/>
        <rFont val="Arial"/>
        <family val="2"/>
      </rPr>
      <t>(1)</t>
    </r>
  </si>
  <si>
    <r>
      <rPr>
        <vertAlign val="superscript"/>
        <sz val="8"/>
        <color rgb="FF000000"/>
        <rFont val="Arial"/>
        <family val="2"/>
      </rPr>
      <t xml:space="preserve">(1) </t>
    </r>
    <r>
      <rPr>
        <sz val="8"/>
        <color rgb="FF000000"/>
        <rFont val="Arial"/>
        <family val="2"/>
      </rPr>
      <t>Lake Cowal</t>
    </r>
  </si>
  <si>
    <t>Biodiversity management plans</t>
  </si>
  <si>
    <t>GRI MM2</t>
  </si>
  <si>
    <t>% of total sites identified as requiring biodiversity management plans</t>
  </si>
  <si>
    <t>% of sites with plans in place</t>
  </si>
  <si>
    <t>Cyanide Management</t>
  </si>
  <si>
    <t>Cyanide use (tonnes)</t>
  </si>
  <si>
    <t>Number of sites that are cyanide code signatories</t>
  </si>
  <si>
    <r>
      <t xml:space="preserve">2 </t>
    </r>
    <r>
      <rPr>
        <vertAlign val="superscript"/>
        <sz val="11"/>
        <color rgb="FF000000"/>
        <rFont val="Arial"/>
        <family val="2"/>
      </rPr>
      <t>(2)</t>
    </r>
  </si>
  <si>
    <r>
      <rPr>
        <vertAlign val="superscript"/>
        <sz val="9"/>
        <color theme="1"/>
        <rFont val="Arial"/>
        <family val="2"/>
      </rPr>
      <t>(2)</t>
    </r>
    <r>
      <rPr>
        <sz val="9"/>
        <color theme="1"/>
        <rFont val="Arial"/>
        <family val="2"/>
      </rPr>
      <t xml:space="preserve"> Cowal and Red Lake</t>
    </r>
  </si>
  <si>
    <t>Spills</t>
  </si>
  <si>
    <t>GRI 306-3</t>
  </si>
  <si>
    <t>Total volume of significant spills (kL)</t>
  </si>
  <si>
    <t>Monetary value of significant fines (&gt;US$10,000) (A$)</t>
  </si>
  <si>
    <t>% of spills recovered</t>
  </si>
  <si>
    <t>Environmental incidents - incident level</t>
  </si>
  <si>
    <t>GRI 307-1</t>
  </si>
  <si>
    <t>Extreme (Level V)</t>
  </si>
  <si>
    <t>Major (Level IV)</t>
  </si>
  <si>
    <t>Moderate (Level III)</t>
  </si>
  <si>
    <t>Minor (Level II)</t>
  </si>
  <si>
    <t>Very Minor (Level I)</t>
  </si>
  <si>
    <t>Materials, Tailings &amp; Waste</t>
  </si>
  <si>
    <t>Production</t>
  </si>
  <si>
    <t>GRI 301-1</t>
  </si>
  <si>
    <r>
      <t>Total Ore processed (tonnes)</t>
    </r>
    <r>
      <rPr>
        <sz val="8"/>
        <color theme="1"/>
        <rFont val="Arial"/>
        <family val="2"/>
      </rPr>
      <t xml:space="preserve"> </t>
    </r>
    <r>
      <rPr>
        <vertAlign val="superscript"/>
        <sz val="8"/>
        <color theme="1"/>
        <rFont val="Arial"/>
        <family val="2"/>
      </rPr>
      <t>(1)</t>
    </r>
  </si>
  <si>
    <t>Total Gold (oz)</t>
  </si>
  <si>
    <r>
      <t xml:space="preserve">Total Copper (tonnes) </t>
    </r>
    <r>
      <rPr>
        <vertAlign val="superscript"/>
        <sz val="8"/>
        <color theme="1"/>
        <rFont val="Arial"/>
        <family val="2"/>
      </rPr>
      <t>(2)</t>
    </r>
  </si>
  <si>
    <r>
      <t xml:space="preserve">Total Gold Equivalent Ounce (oz) </t>
    </r>
    <r>
      <rPr>
        <vertAlign val="superscript"/>
        <sz val="8"/>
        <color theme="1"/>
        <rFont val="Arial"/>
        <family val="2"/>
      </rPr>
      <t>(2) (3)</t>
    </r>
  </si>
  <si>
    <t>Total Ore mined (tonnes)</t>
  </si>
  <si>
    <r>
      <t xml:space="preserve">Total Ore rehandled (tonnes) </t>
    </r>
    <r>
      <rPr>
        <vertAlign val="superscript"/>
        <sz val="8"/>
        <color theme="1"/>
        <rFont val="Arial"/>
        <family val="2"/>
      </rPr>
      <t>(2)</t>
    </r>
  </si>
  <si>
    <t>Total waste mined (tonnes)</t>
  </si>
  <si>
    <t>Total material mined (tonnes)</t>
  </si>
  <si>
    <r>
      <t xml:space="preserve">Total material mined (tonnes) </t>
    </r>
    <r>
      <rPr>
        <vertAlign val="superscript"/>
        <sz val="8"/>
        <color theme="1"/>
        <rFont val="Arial"/>
        <family val="2"/>
      </rPr>
      <t>(4)</t>
    </r>
  </si>
  <si>
    <r>
      <t xml:space="preserve">Total material moved (tonnes) </t>
    </r>
    <r>
      <rPr>
        <vertAlign val="superscript"/>
        <sz val="8"/>
        <color theme="1"/>
        <rFont val="Arial"/>
        <family val="2"/>
      </rPr>
      <t>(2)</t>
    </r>
    <r>
      <rPr>
        <sz val="11"/>
        <color theme="1"/>
        <rFont val="Arial"/>
        <family val="2"/>
      </rPr>
      <t xml:space="preserve"> </t>
    </r>
    <r>
      <rPr>
        <vertAlign val="superscript"/>
        <sz val="8"/>
        <color theme="1"/>
        <rFont val="Arial"/>
        <family val="2"/>
      </rPr>
      <t>(5)</t>
    </r>
  </si>
  <si>
    <r>
      <rPr>
        <vertAlign val="superscript"/>
        <sz val="8"/>
        <color rgb="FF000000"/>
        <rFont val="Arial"/>
        <family val="2"/>
      </rPr>
      <t xml:space="preserve">(1) </t>
    </r>
    <r>
      <rPr>
        <sz val="8"/>
        <color rgb="FF000000"/>
        <rFont val="Arial"/>
        <family val="2"/>
      </rPr>
      <t>Includes toll treatment at Ernest Henry and EKJV at Mungari</t>
    </r>
    <r>
      <rPr>
        <sz val="8"/>
        <color rgb="FF000000"/>
        <rFont val="Arial"/>
        <family val="2"/>
      </rPr>
      <t xml:space="preserve"> for FY23</t>
    </r>
  </si>
  <si>
    <r>
      <rPr>
        <vertAlign val="superscript"/>
        <sz val="8"/>
        <color rgb="FF000000"/>
        <rFont val="Arial"/>
        <family val="2"/>
      </rPr>
      <t>(2)</t>
    </r>
    <r>
      <rPr>
        <sz val="8"/>
        <color rgb="FF000000"/>
        <rFont val="Arial"/>
        <family val="2"/>
      </rPr>
      <t xml:space="preserve"> New metric reported in the Annual Sustainability Report for FY23 onwards</t>
    </r>
  </si>
  <si>
    <r>
      <rPr>
        <vertAlign val="superscript"/>
        <sz val="8"/>
        <rFont val="Arial"/>
        <family val="2"/>
      </rPr>
      <t>(3)</t>
    </r>
    <r>
      <rPr>
        <sz val="8"/>
        <rFont val="Arial"/>
        <family val="2"/>
      </rPr>
      <t xml:space="preserve"> Calculated using standard gold equivalent ounce calculation of Total Copper (tonnes) divided by a calculation of average copper price for the year (A$) divided by gold price for the year (A$)</t>
    </r>
  </si>
  <si>
    <r>
      <rPr>
        <vertAlign val="superscript"/>
        <sz val="8"/>
        <rFont val="Arial"/>
        <family val="2"/>
      </rPr>
      <t>(4)</t>
    </r>
    <r>
      <rPr>
        <sz val="8"/>
        <rFont val="Arial"/>
        <family val="2"/>
      </rPr>
      <t>Adjusted Total Material Mined representing Evolution's current asset portfolio.</t>
    </r>
  </si>
  <si>
    <r>
      <rPr>
        <vertAlign val="superscript"/>
        <sz val="8"/>
        <rFont val="Arial"/>
        <family val="2"/>
      </rPr>
      <t>(5)</t>
    </r>
    <r>
      <rPr>
        <sz val="8"/>
        <rFont val="Arial"/>
        <family val="2"/>
      </rPr>
      <t xml:space="preserve"> Includes Total Material Mined, Total Ore rehandled, toll treatment at Ernest Henry and 100% EKJV at Mungari</t>
    </r>
  </si>
  <si>
    <t>Total waste generated (non-mineral waste)</t>
  </si>
  <si>
    <t>GRI 306-2</t>
  </si>
  <si>
    <t>Total Non-Hazardous Waste Generated (tonnes)</t>
  </si>
  <si>
    <t>Total Hazardous Waste Generated (tonnes)</t>
  </si>
  <si>
    <t>Hazardous waste landfilled</t>
  </si>
  <si>
    <t>Hazardous waste incinerated with energy recovery</t>
  </si>
  <si>
    <t>Hazardous waste incinerated without energy recovery</t>
  </si>
  <si>
    <t>Hazardous waste otherwise disposed</t>
  </si>
  <si>
    <t>Total Waste Generated (tonnes)</t>
  </si>
  <si>
    <t>Total Waste Recycled (tonnes)</t>
  </si>
  <si>
    <t>% Waste Recycled (tonnes)</t>
  </si>
  <si>
    <r>
      <rPr>
        <vertAlign val="superscript"/>
        <sz val="8"/>
        <color rgb="FF000000"/>
        <rFont val="Arial"/>
        <family val="2"/>
      </rPr>
      <t>(6)</t>
    </r>
    <r>
      <rPr>
        <sz val="8"/>
        <color rgb="FF000000"/>
        <rFont val="Arial"/>
        <family val="2"/>
      </rPr>
      <t xml:space="preserve"> Disaggregated hazardous waste data reported in the Annual Sustainability Report for FY23 onwards</t>
    </r>
  </si>
  <si>
    <t>Mineral Waste</t>
  </si>
  <si>
    <t>GRI 306-2, MM3</t>
  </si>
  <si>
    <t>Total Waste Mined (tonnes)</t>
  </si>
  <si>
    <t>Solids in Tailings (tonnes)</t>
  </si>
  <si>
    <t>Pastefill (tonnes)</t>
  </si>
  <si>
    <t>Backfilling - waste rock (tonnes)</t>
  </si>
  <si>
    <t>Explosives (tonnes)</t>
  </si>
  <si>
    <t>Total Mineral Waste Generated (tonnes)</t>
  </si>
  <si>
    <t>Total Mineral Waste Recycled (tonnes)</t>
  </si>
  <si>
    <t>Non-mineral waste</t>
  </si>
  <si>
    <t>Off-site Landfill (tonnes)</t>
  </si>
  <si>
    <t>On-site landfill (tonnes)</t>
  </si>
  <si>
    <t>Recycling / Reuse (tonnes)</t>
  </si>
  <si>
    <t>Tyres disposed of on-site (tonnes)</t>
  </si>
  <si>
    <t>Tyres incinerated (tonnes)</t>
  </si>
  <si>
    <t>Tyres disposed of off-site (tonnes)</t>
  </si>
  <si>
    <t>Tyres recycled/reused (tonnes)</t>
  </si>
  <si>
    <t>Incinerated (tonnes)</t>
  </si>
  <si>
    <t>Composted (tonnes)</t>
  </si>
  <si>
    <t>Other – Septic waste (tonnes)</t>
  </si>
  <si>
    <t>Total Non-Mineral Waste Generated (tonnes)</t>
  </si>
  <si>
    <t>Total Non-Mineral Waste Recycled (tonnes)</t>
  </si>
  <si>
    <t>Tailings</t>
  </si>
  <si>
    <t>Active TSF</t>
  </si>
  <si>
    <t>Inactive TSF</t>
  </si>
  <si>
    <t>Construction Type</t>
  </si>
  <si>
    <t>Downstream / IWL; Upstream</t>
  </si>
  <si>
    <t>Upstream / IWL</t>
  </si>
  <si>
    <t>Upstream</t>
  </si>
  <si>
    <t>Upstream / Downstream</t>
  </si>
  <si>
    <t>Name</t>
  </si>
  <si>
    <t>Site</t>
  </si>
  <si>
    <t>Material Topic</t>
  </si>
  <si>
    <t>Location</t>
  </si>
  <si>
    <t>Crisis Management of extreme weather at Cowal and Mt Rawdon Flood Relief Project</t>
  </si>
  <si>
    <t>Cowal &amp; Mt Rawdon</t>
  </si>
  <si>
    <t>Crisis Response; Work Health, Safety and Wellbeing; Water Management</t>
  </si>
  <si>
    <t>Competitive long term renewable energy contract secured for Cowal</t>
  </si>
  <si>
    <t>Energy and Emissions; Climate Risk</t>
  </si>
  <si>
    <t>Galari Agricultural Project and Indigenous Excellence at Evolution</t>
  </si>
  <si>
    <t>Cowal, Ernest Henry &amp; Mt Rawdon</t>
  </si>
  <si>
    <t>Indigenous Stakeholder Outcomes; Talent Attraction and Retention</t>
  </si>
  <si>
    <t xml:space="preserve">Melbourne Cup Tour </t>
  </si>
  <si>
    <t>Cowal &amp; Ernest Henry</t>
  </si>
  <si>
    <t>Community Engagement; Innovation and Technology</t>
  </si>
  <si>
    <t>First Aid Project</t>
  </si>
  <si>
    <t>Discovery</t>
  </si>
  <si>
    <t>Community Engagement; Stakeholder Engagement; Mine Legacy and Rehabilitation</t>
  </si>
  <si>
    <t>Evolution celebrates WorldPride</t>
  </si>
  <si>
    <t>Group/ All</t>
  </si>
  <si>
    <t>Diversity and Inclusion; Employee Engagement</t>
  </si>
  <si>
    <t>Graduate Program Recognition</t>
  </si>
  <si>
    <t>Group</t>
  </si>
  <si>
    <t>Employee Engagement; Talent Attraction and Retention</t>
  </si>
  <si>
    <t>Evolution and Sustainability Advantage Partnership</t>
  </si>
  <si>
    <t>Stakeholder Engagement; Governance and Compliance</t>
  </si>
  <si>
    <t>NSW Women in Mining Awards 2023</t>
  </si>
  <si>
    <t>University of Queensland Australian Institute of Bioengineering and Nanotechnology produces life-saving early warning diagnostics using Evolution Gold</t>
  </si>
  <si>
    <t>Innovation and Technology</t>
  </si>
  <si>
    <t>Local Procurement and Sustainable Practices at Kurrajong Village</t>
  </si>
  <si>
    <t>Sustainable Procurement; Local Employment</t>
  </si>
  <si>
    <t>2022 and 2023 CME Emergency Response Competitions</t>
  </si>
  <si>
    <t>Work Health, Safety and Wellbeing; Governance and Compliance</t>
  </si>
  <si>
    <t>Pumped Hydro</t>
  </si>
  <si>
    <t>Community Engagement; Mine Legacy and Rehabilitation</t>
  </si>
  <si>
    <t xml:space="preserve">Electric Vehicles: safe, efficient and electric drills and strong partnership with Epiroc </t>
  </si>
  <si>
    <t>Cowal &amp; Red Lake</t>
  </si>
  <si>
    <t>Work Health, Safety and Wellbeing; Energy and Emissions; Stakeholder Engagement</t>
  </si>
  <si>
    <t>Red Lake enhances local biodiversity through Government’s 50 Million Tree Planting Program</t>
  </si>
  <si>
    <t>Land Use and Biodiversity; Climate Risk</t>
  </si>
  <si>
    <t>Cue Discovery Team support Local Community</t>
  </si>
  <si>
    <t>Online</t>
  </si>
  <si>
    <t>Mitakoodi artwork gets pride of place onsite</t>
  </si>
  <si>
    <t>Cultural Heritage; Indigenous Stakeholder Outcomes; Diversity and Inclusion</t>
  </si>
  <si>
    <t>EHO 25th Anniversary</t>
  </si>
  <si>
    <t>Employee Engagement</t>
  </si>
  <si>
    <t>Diversity Event Series: Gold Industry Group</t>
  </si>
  <si>
    <t>Evolution Mining Celebrates International Women's Day 2023</t>
  </si>
  <si>
    <t>Group/All</t>
  </si>
  <si>
    <t>The Hope Project</t>
  </si>
  <si>
    <t>Work Health, Safety and Wellbeing; Community Engagement; Diversity and Inclusion</t>
  </si>
  <si>
    <t>Big wins for Little Finds Shared Value Project</t>
  </si>
  <si>
    <t>Progressive rehabilitation of Waste Rock Dump – White Foil</t>
  </si>
  <si>
    <t>Mine Legacy and Rehabilitation; Effluent and Waste; Environmental Compliance</t>
  </si>
  <si>
    <t>NDRL Indigenous All Stars Game 2022</t>
  </si>
  <si>
    <t>Indigenous Stakeholder Outcomes; Community Engagement; Diversity and Inclusion</t>
  </si>
  <si>
    <t>Mining Matters Program with Balmertown and Wabauskang First Nation</t>
  </si>
  <si>
    <t>Community Engagement; Talent Attraction and Retention</t>
  </si>
  <si>
    <t>Red Lake holds their first ever community Fall Festival</t>
  </si>
  <si>
    <t>Engagement across Northern Ontario including PDAC – Prospectors Discovery Conference</t>
  </si>
  <si>
    <t>Operations taking place in or near Indigenous territory</t>
  </si>
  <si>
    <t>GRI MM5</t>
  </si>
  <si>
    <r>
      <t xml:space="preserve">Is the operation adjacent </t>
    </r>
    <r>
      <rPr>
        <vertAlign val="superscript"/>
        <sz val="11"/>
        <color theme="1"/>
        <rFont val="Arial"/>
        <family val="2"/>
      </rPr>
      <t xml:space="preserve">(1) </t>
    </r>
    <r>
      <rPr>
        <sz val="11"/>
        <color theme="1"/>
        <rFont val="Arial"/>
        <family val="2"/>
      </rPr>
      <t>or on Indigenous peoples' territory?</t>
    </r>
  </si>
  <si>
    <t>Yes</t>
  </si>
  <si>
    <t>Do formal agreements exist with Indigenous peoples?</t>
  </si>
  <si>
    <r>
      <rPr>
        <vertAlign val="superscript"/>
        <sz val="8"/>
        <color theme="1"/>
        <rFont val="Arial"/>
        <family val="2"/>
      </rPr>
      <t>(1)</t>
    </r>
    <r>
      <rPr>
        <sz val="8"/>
        <color theme="1"/>
        <rFont val="Arial"/>
        <family val="2"/>
      </rPr>
      <t xml:space="preserve"> Adjacent refers to land physically next to, or influenced by, the operation site</t>
    </r>
  </si>
  <si>
    <t>GRI 413-1</t>
  </si>
  <si>
    <r>
      <t xml:space="preserve">% of sites with formal social impact assessments in place </t>
    </r>
    <r>
      <rPr>
        <vertAlign val="superscript"/>
        <sz val="11"/>
        <color theme="1"/>
        <rFont val="Arial"/>
        <family val="2"/>
      </rPr>
      <t>(2)</t>
    </r>
  </si>
  <si>
    <t>% of sites with formal Community Plans</t>
  </si>
  <si>
    <t>% of Community Plans Actions completed</t>
  </si>
  <si>
    <t>% of current production assets that have required community consultation</t>
  </si>
  <si>
    <t>% of development projects that are in the process of community consultation</t>
  </si>
  <si>
    <r>
      <t xml:space="preserve">Number of development projects in the process of community consultation </t>
    </r>
    <r>
      <rPr>
        <vertAlign val="superscript"/>
        <sz val="11"/>
        <color theme="1"/>
        <rFont val="Arial"/>
        <family val="2"/>
      </rPr>
      <t>(3)</t>
    </r>
  </si>
  <si>
    <r>
      <rPr>
        <vertAlign val="superscript"/>
        <sz val="8"/>
        <color rgb="FF000000"/>
        <rFont val="Arial"/>
        <family val="2"/>
      </rPr>
      <t xml:space="preserve">(2) </t>
    </r>
    <r>
      <rPr>
        <sz val="8"/>
        <color rgb="FF000000"/>
        <rFont val="Arial"/>
        <family val="2"/>
      </rPr>
      <t>SIA completed for Mt Rawdon and Red Lake; Mungari due to be completed FY24</t>
    </r>
  </si>
  <si>
    <r>
      <rPr>
        <vertAlign val="superscript"/>
        <sz val="8"/>
        <color rgb="FF000000"/>
        <rFont val="Arial"/>
        <family val="2"/>
      </rPr>
      <t xml:space="preserve">(3) </t>
    </r>
    <r>
      <rPr>
        <sz val="8"/>
        <color rgb="FF000000"/>
        <rFont val="Arial"/>
        <family val="2"/>
      </rPr>
      <t>Mt Rawdon Pumped Hydro, Cowal Open Pit Continuation and Ernest Henry Mine Extension Project</t>
    </r>
  </si>
  <si>
    <t>Grievances mechanisms &amp; outcomes</t>
  </si>
  <si>
    <t>GRI 413-2</t>
  </si>
  <si>
    <r>
      <t xml:space="preserve">Total number of community grievances or complaints </t>
    </r>
    <r>
      <rPr>
        <b/>
        <vertAlign val="superscript"/>
        <sz val="11"/>
        <color theme="0"/>
        <rFont val="Arial"/>
        <family val="2"/>
      </rPr>
      <t>(4)</t>
    </r>
  </si>
  <si>
    <t xml:space="preserve">        Environmental</t>
  </si>
  <si>
    <t xml:space="preserve">        Health &amp; Safety</t>
  </si>
  <si>
    <t xml:space="preserve">        Social and Communities</t>
  </si>
  <si>
    <t xml:space="preserve">        Economic opportunities (e.g. employment &amp; procurement)</t>
  </si>
  <si>
    <t xml:space="preserve">        Indigenous rights</t>
  </si>
  <si>
    <t xml:space="preserve">        Land and resource use</t>
  </si>
  <si>
    <t xml:space="preserve">        Mining practices and activities</t>
  </si>
  <si>
    <t>Number of grievances or complaints investigated</t>
  </si>
  <si>
    <t>Number of remediation plans implemented as a result of an investigation</t>
  </si>
  <si>
    <t>Number of grievances or complaints resolved, completed or withdrawn at the end of the year</t>
  </si>
  <si>
    <t>% of grievances or complaints resolved, completed or withdrawn at the end of the year</t>
  </si>
  <si>
    <r>
      <rPr>
        <vertAlign val="superscript"/>
        <sz val="8"/>
        <color theme="1"/>
        <rFont val="Arial"/>
        <family val="2"/>
      </rPr>
      <t xml:space="preserve">(4) </t>
    </r>
    <r>
      <rPr>
        <sz val="8"/>
        <color theme="1"/>
        <rFont val="Arial"/>
        <family val="2"/>
      </rPr>
      <t>Specific issues of concern to community members that requires a response from the company and potentially further action</t>
    </r>
  </si>
  <si>
    <t>Cultural Heritage</t>
  </si>
  <si>
    <t>Material Cultural Heritage Incidents</t>
  </si>
  <si>
    <t>Material Community Impact Incidents</t>
  </si>
  <si>
    <t>Suppliers that were screened using social criteria</t>
  </si>
  <si>
    <t>GRI 408-1, 409-1, 412-1, 414-1</t>
  </si>
  <si>
    <r>
      <t xml:space="preserve">% of medium and high risk suppliers receiving modern slavery questionnaires </t>
    </r>
    <r>
      <rPr>
        <vertAlign val="superscript"/>
        <sz val="11"/>
        <rFont val="Arial"/>
        <family val="2"/>
      </rPr>
      <t>(5)</t>
    </r>
  </si>
  <si>
    <r>
      <t>% of medium and high risk suppliers assessed for modern slavery and human rights risks in the last year</t>
    </r>
    <r>
      <rPr>
        <vertAlign val="superscript"/>
        <sz val="11"/>
        <color rgb="FF000000"/>
        <rFont val="Arial"/>
        <family val="2"/>
      </rPr>
      <t xml:space="preserve"> (6)</t>
    </r>
  </si>
  <si>
    <r>
      <t xml:space="preserve">% of total suppliers assessed where human rights risks have been identified </t>
    </r>
    <r>
      <rPr>
        <vertAlign val="superscript"/>
        <sz val="11"/>
        <color rgb="FF000000"/>
        <rFont val="Arial"/>
        <family val="2"/>
      </rPr>
      <t>(7)</t>
    </r>
  </si>
  <si>
    <t xml:space="preserve">% of human rights risk with mitigation or remediation process implemented </t>
  </si>
  <si>
    <t>N/A</t>
  </si>
  <si>
    <r>
      <rPr>
        <vertAlign val="superscript"/>
        <sz val="8"/>
        <color rgb="FF000000"/>
        <rFont val="Arial"/>
        <family val="2"/>
      </rPr>
      <t xml:space="preserve">(5) </t>
    </r>
    <r>
      <rPr>
        <sz val="8"/>
        <color rgb="FF000000"/>
        <rFont val="Arial"/>
        <family val="2"/>
      </rPr>
      <t>A medium to high risk supplier is a supplier who has been identified as having the potential (through the provision of their goods and services) to breach the policies, standards, practices, values and/or readily accepted business activities, as defined for the particular supply of a good or service.</t>
    </r>
  </si>
  <si>
    <r>
      <rPr>
        <vertAlign val="superscript"/>
        <sz val="8"/>
        <color rgb="FF000000"/>
        <rFont val="Arial"/>
        <family val="2"/>
      </rPr>
      <t>(6)</t>
    </r>
    <r>
      <rPr>
        <sz val="8"/>
        <color rgb="FF000000"/>
        <rFont val="Arial"/>
        <family val="2"/>
      </rPr>
      <t xml:space="preserve"> 57% of questionnaires issued were returned after issuing 125 questionnaires to Medium to High Risk suppliers</t>
    </r>
  </si>
  <si>
    <r>
      <rPr>
        <vertAlign val="superscript"/>
        <sz val="8"/>
        <color rgb="FF000000"/>
        <rFont val="Arial"/>
        <family val="2"/>
      </rPr>
      <t>(7)</t>
    </r>
    <r>
      <rPr>
        <sz val="8"/>
        <color rgb="FF000000"/>
        <rFont val="Arial"/>
        <family val="2"/>
      </rPr>
      <t xml:space="preserve"> No actual modern slavery risks were identified in our supply chain during FY23. One incident of potential modern slavery was identified and investigated during FY23, with no further action required.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</si>
</sst>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0">
    <numFmt numFmtId="43" formatCode="_-* #,##0.00_-;\-* #,##0.00_-;_-* &quot;-&quot;??_-;_-@_-"/>
    <numFmt numFmtId="164" formatCode="_-&quot;$&quot;* #,##0.00_-;\-&quot;$&quot;* #,##0.00_-;_-&quot;$&quot;* &quot;-&quot;??_-;_-@_-"/>
    <numFmt numFmtId="165" formatCode="_(&quot;$&quot;* #,##0.00_);_(&quot;$&quot;* \(#,##0.00\);_(&quot;$&quot;* &quot;-&quot;??_);_(@_)"/>
    <numFmt numFmtId="166" formatCode="0.0%"/>
    <numFmt numFmtId="167" formatCode="_(* #,##0_);_(* \(#,##0\);_(* &quot;-&quot;??_);_(@_)"/>
    <numFmt numFmtId="168" formatCode="&quot;$&quot;#,##0"/>
    <numFmt numFmtId="169" formatCode="0.0000"/>
    <numFmt numFmtId="170" formatCode="_-* #,##0_-;\-* #,##0_-;_-* &quot;-&quot;??_-;_-@_-"/>
    <numFmt numFmtId="171" formatCode="_-* #,##0.0_-;\-* #,##0.0_-;_-* &quot;-&quot;??_-;_-@_-"/>
    <numFmt numFmtId="172" formatCode="0.000"/>
    <numFmt numFmtId="173" formatCode="_-&quot;$&quot;* #,##0_-;\-&quot;$&quot;* #,##0_-;_-&quot;$&quot;* &quot;-&quot;??_-;_-@_-"/>
    <numFmt numFmtId="174" formatCode="#,##0.000_ ;\-#,##0.000\ "/>
    <numFmt numFmtId="175" formatCode="0.00000000000000%"/>
    <numFmt numFmtId="176" formatCode="0.000000000000000%"/>
    <numFmt numFmtId="177" formatCode="#,##0.0000"/>
    <numFmt numFmtId="178" formatCode="0.000%"/>
    <numFmt numFmtId="179" formatCode="0.0"/>
    <numFmt numFmtId="180" formatCode="_-* #,##0.000_-;\-* #,##0.000_-;_-* &quot;-&quot;??_-;_-@_-"/>
    <numFmt numFmtId="181" formatCode="_-* #,##0.0000_-;\-* #,##0.0000_-;_-* &quot;-&quot;??_-;_-@_-"/>
    <numFmt numFmtId="182" formatCode="_-* #,##0.0000_-;\-* #,##0.0000_-;_-* &quot;-&quot;????_-;_-@_-"/>
  </numFmts>
  <fonts count="111">
    <font>
      <sz val="11"/>
      <color theme="1"/>
      <name val="Calibri"/>
      <family val="2"/>
      <scheme val="minor"/>
    </font>
    <font>
      <sz val="11"/>
      <color theme="1"/>
      <name val="Calibri"/>
      <family val="2"/>
      <scheme val="minor"/>
    </font>
    <font>
      <u/>
      <sz val="11"/>
      <color theme="10"/>
      <name val="Calibri"/>
      <family val="2"/>
      <scheme val="minor"/>
    </font>
    <font>
      <sz val="10"/>
      <name val="Arial"/>
      <family val="2"/>
    </font>
    <font>
      <sz val="10"/>
      <color theme="1"/>
      <name val="Arial"/>
      <family val="2"/>
    </font>
    <font>
      <sz val="8"/>
      <name val="Calibri"/>
      <family val="2"/>
      <scheme val="minor"/>
    </font>
    <font>
      <sz val="11"/>
      <color theme="1"/>
      <name val="Arial"/>
      <family val="2"/>
    </font>
    <font>
      <sz val="7"/>
      <color theme="1"/>
      <name val="Arial"/>
      <family val="2"/>
    </font>
    <font>
      <sz val="8"/>
      <name val="Arial"/>
      <family val="2"/>
    </font>
    <font>
      <sz val="7"/>
      <color theme="1"/>
      <name val="Calibri"/>
      <family val="2"/>
      <scheme val="minor"/>
    </font>
    <font>
      <sz val="11"/>
      <color theme="1"/>
      <name val="Avenir Next LT Pro"/>
      <family val="2"/>
    </font>
    <font>
      <sz val="10"/>
      <color theme="1"/>
      <name val="Avenir Next LT Pro"/>
      <family val="2"/>
    </font>
    <font>
      <sz val="14"/>
      <color theme="1"/>
      <name val="Avenir Next LT Pro"/>
      <family val="2"/>
    </font>
    <font>
      <sz val="7"/>
      <color theme="0"/>
      <name val="Calibri"/>
      <family val="2"/>
      <scheme val="minor"/>
    </font>
    <font>
      <i/>
      <sz val="7"/>
      <name val="Calibri"/>
      <family val="2"/>
      <scheme val="minor"/>
    </font>
    <font>
      <sz val="7"/>
      <color theme="0"/>
      <name val="Calibri Light"/>
      <family val="2"/>
      <scheme val="major"/>
    </font>
    <font>
      <b/>
      <sz val="7"/>
      <color theme="1"/>
      <name val="Calibri"/>
      <family val="2"/>
      <scheme val="minor"/>
    </font>
    <font>
      <sz val="28"/>
      <color theme="9" tint="0.59996337778862885"/>
      <name val="Calibri Light"/>
      <family val="2"/>
      <scheme val="major"/>
    </font>
    <font>
      <b/>
      <sz val="8"/>
      <name val="Calibri"/>
      <family val="2"/>
      <scheme val="minor"/>
    </font>
    <font>
      <b/>
      <sz val="18"/>
      <color theme="9"/>
      <name val="Calibri"/>
      <family val="2"/>
      <scheme val="minor"/>
    </font>
    <font>
      <b/>
      <sz val="18"/>
      <color theme="5"/>
      <name val="Calibri"/>
      <family val="2"/>
      <scheme val="minor"/>
    </font>
    <font>
      <b/>
      <sz val="9"/>
      <color theme="5"/>
      <name val="Calibri"/>
      <family val="2"/>
      <scheme val="minor"/>
    </font>
    <font>
      <sz val="11"/>
      <color rgb="FF9C6500"/>
      <name val="Calibri"/>
      <family val="2"/>
      <scheme val="minor"/>
    </font>
    <font>
      <u/>
      <sz val="7"/>
      <color theme="10"/>
      <name val="Arial"/>
      <family val="2"/>
    </font>
    <font>
      <b/>
      <sz val="14"/>
      <color theme="0"/>
      <name val="Avenir Next LT Pro"/>
      <family val="2"/>
    </font>
    <font>
      <b/>
      <sz val="16"/>
      <color theme="1"/>
      <name val="Arial"/>
      <family val="2"/>
    </font>
    <font>
      <b/>
      <sz val="14"/>
      <color theme="0"/>
      <name val="Arial"/>
      <family val="2"/>
    </font>
    <font>
      <u/>
      <sz val="11"/>
      <color theme="10"/>
      <name val="Arial"/>
      <family val="2"/>
    </font>
    <font>
      <sz val="14"/>
      <color theme="1"/>
      <name val="Arial"/>
      <family val="2"/>
    </font>
    <font>
      <sz val="22"/>
      <color rgb="FFF6A21D"/>
      <name val="Arial"/>
      <family val="2"/>
    </font>
    <font>
      <b/>
      <sz val="14"/>
      <color rgb="FF5EB0AC"/>
      <name val="Arial"/>
      <family val="2"/>
    </font>
    <font>
      <b/>
      <sz val="14"/>
      <name val="Arial"/>
      <family val="2"/>
    </font>
    <font>
      <b/>
      <sz val="11"/>
      <color theme="0"/>
      <name val="Arial"/>
      <family val="2"/>
    </font>
    <font>
      <b/>
      <sz val="11"/>
      <color theme="1"/>
      <name val="Arial"/>
      <family val="2"/>
    </font>
    <font>
      <b/>
      <sz val="11"/>
      <color theme="4"/>
      <name val="Arial"/>
      <family val="2"/>
    </font>
    <font>
      <sz val="11"/>
      <color rgb="FF000000"/>
      <name val="Arial"/>
      <family val="2"/>
    </font>
    <font>
      <b/>
      <sz val="11"/>
      <color rgb="FF000000"/>
      <name val="Arial"/>
      <family val="2"/>
    </font>
    <font>
      <sz val="9"/>
      <color theme="1"/>
      <name val="Arial"/>
      <family val="2"/>
    </font>
    <font>
      <sz val="11"/>
      <color theme="4"/>
      <name val="Arial"/>
      <family val="2"/>
    </font>
    <font>
      <sz val="11"/>
      <color theme="9"/>
      <name val="Arial"/>
      <family val="2"/>
    </font>
    <font>
      <sz val="8"/>
      <color theme="1"/>
      <name val="Arial"/>
      <family val="2"/>
    </font>
    <font>
      <vertAlign val="superscript"/>
      <sz val="8"/>
      <color theme="1"/>
      <name val="Arial"/>
      <family val="2"/>
    </font>
    <font>
      <sz val="14"/>
      <color theme="4"/>
      <name val="Arial"/>
      <family val="2"/>
    </font>
    <font>
      <vertAlign val="superscript"/>
      <sz val="11"/>
      <color rgb="FF000000"/>
      <name val="Arial"/>
      <family val="2"/>
    </font>
    <font>
      <sz val="8"/>
      <color rgb="FF000000"/>
      <name val="Arial"/>
      <family val="2"/>
    </font>
    <font>
      <vertAlign val="superscript"/>
      <sz val="8"/>
      <color rgb="FF000000"/>
      <name val="Arial"/>
      <family val="2"/>
    </font>
    <font>
      <vertAlign val="superscript"/>
      <sz val="11"/>
      <color theme="1"/>
      <name val="Arial"/>
      <family val="2"/>
    </font>
    <font>
      <sz val="11"/>
      <color theme="0"/>
      <name val="Arial"/>
      <family val="2"/>
    </font>
    <font>
      <b/>
      <vertAlign val="superscript"/>
      <sz val="14"/>
      <color rgb="FF5EB0AC"/>
      <name val="Arial"/>
      <family val="2"/>
    </font>
    <font>
      <b/>
      <sz val="18"/>
      <color rgb="FFC00000"/>
      <name val="Arial"/>
      <family val="2"/>
    </font>
    <font>
      <sz val="11"/>
      <color rgb="FF444444"/>
      <name val="Arial"/>
      <family val="2"/>
    </font>
    <font>
      <sz val="9"/>
      <color rgb="FF000000"/>
      <name val="Arial"/>
      <family val="2"/>
    </font>
    <font>
      <b/>
      <sz val="9"/>
      <color theme="1"/>
      <name val="Arial"/>
      <family val="2"/>
    </font>
    <font>
      <sz val="9"/>
      <name val="Arial"/>
      <family val="2"/>
    </font>
    <font>
      <i/>
      <sz val="9"/>
      <name val="Arial"/>
      <family val="2"/>
    </font>
    <font>
      <b/>
      <sz val="20"/>
      <color rgb="FF9BAFB5"/>
      <name val="Arial"/>
      <family val="2"/>
    </font>
    <font>
      <b/>
      <sz val="9"/>
      <name val="Arial"/>
      <family val="2"/>
    </font>
    <font>
      <sz val="11"/>
      <name val="Arial"/>
      <family val="2"/>
    </font>
    <font>
      <sz val="11"/>
      <color rgb="FF9BAFB5"/>
      <name val="Arial"/>
      <family val="2"/>
    </font>
    <font>
      <sz val="11"/>
      <color rgb="FFFF0000"/>
      <name val="Arial"/>
      <family val="2"/>
    </font>
    <font>
      <b/>
      <sz val="14"/>
      <color rgb="FF069194"/>
      <name val="Arial"/>
      <family val="2"/>
    </font>
    <font>
      <sz val="11"/>
      <color rgb="FF4D4D4F"/>
      <name val="Arial"/>
      <family val="2"/>
    </font>
    <font>
      <vertAlign val="superscript"/>
      <sz val="8"/>
      <name val="Arial"/>
      <family val="2"/>
    </font>
    <font>
      <b/>
      <sz val="14"/>
      <color rgb="FF00E1B1"/>
      <name val="Arial"/>
      <family val="2"/>
    </font>
    <font>
      <sz val="11"/>
      <color theme="8"/>
      <name val="Arial"/>
      <family val="2"/>
    </font>
    <font>
      <b/>
      <sz val="8"/>
      <color theme="1"/>
      <name val="Arial"/>
      <family val="2"/>
    </font>
    <font>
      <b/>
      <sz val="11"/>
      <name val="Arial"/>
      <family val="2"/>
    </font>
    <font>
      <vertAlign val="superscript"/>
      <sz val="11"/>
      <name val="Arial"/>
      <family val="2"/>
    </font>
    <font>
      <sz val="11"/>
      <color rgb="FF4472C4"/>
      <name val="Arial"/>
      <family val="2"/>
    </font>
    <font>
      <b/>
      <vertAlign val="superscript"/>
      <sz val="11"/>
      <color theme="0"/>
      <name val="Arial"/>
      <family val="2"/>
    </font>
    <font>
      <b/>
      <sz val="14"/>
      <color rgb="FF27A3FF"/>
      <name val="Arial"/>
      <family val="2"/>
    </font>
    <font>
      <b/>
      <sz val="20"/>
      <color rgb="FF27A3FF"/>
      <name val="Arial"/>
      <family val="2"/>
    </font>
    <font>
      <b/>
      <sz val="14"/>
      <color rgb="FFF6A21D"/>
      <name val="Arial"/>
      <family val="2"/>
    </font>
    <font>
      <b/>
      <vertAlign val="superscript"/>
      <sz val="8"/>
      <color rgb="FFF6A21D"/>
      <name val="Arial"/>
      <family val="2"/>
    </font>
    <font>
      <vertAlign val="superscript"/>
      <sz val="9"/>
      <color theme="1"/>
      <name val="Arial"/>
      <family val="2"/>
    </font>
    <font>
      <b/>
      <vertAlign val="superscript"/>
      <sz val="14"/>
      <color rgb="FF00E1B1"/>
      <name val="Arial"/>
      <family val="2"/>
    </font>
    <font>
      <vertAlign val="superscript"/>
      <sz val="11"/>
      <color rgb="FF4D4D4F"/>
      <name val="Arial"/>
      <family val="2"/>
    </font>
    <font>
      <b/>
      <vertAlign val="superscript"/>
      <sz val="14"/>
      <color rgb="FFF6A21D"/>
      <name val="Arial"/>
      <family val="2"/>
    </font>
    <font>
      <b/>
      <sz val="20"/>
      <color rgb="FF9BAFB5"/>
      <name val="Arial"/>
      <family val="2"/>
    </font>
    <font>
      <b/>
      <sz val="20"/>
      <color rgb="FF5EB0AC"/>
      <name val="Arial"/>
      <family val="2"/>
    </font>
    <font>
      <b/>
      <sz val="20"/>
      <color rgb="FFF6A21D"/>
      <name val="Arial"/>
      <family val="2"/>
    </font>
    <font>
      <b/>
      <sz val="20"/>
      <color rgb="FF069194"/>
      <name val="Arial"/>
      <family val="2"/>
    </font>
    <font>
      <b/>
      <sz val="20"/>
      <color rgb="FF00E1B1"/>
      <name val="Arial"/>
      <family val="2"/>
    </font>
    <font>
      <b/>
      <sz val="20"/>
      <color rgb="FF005696"/>
      <name val="Arial"/>
      <family val="2"/>
    </font>
    <font>
      <b/>
      <i/>
      <sz val="16"/>
      <color theme="1"/>
      <name val="Arial"/>
      <family val="2"/>
    </font>
    <font>
      <sz val="11"/>
      <color rgb="FFFFC000"/>
      <name val="Arial"/>
      <family val="2"/>
    </font>
    <font>
      <vertAlign val="subscript"/>
      <sz val="8"/>
      <name val="Arial"/>
      <family val="2"/>
    </font>
    <font>
      <b/>
      <vertAlign val="superscript"/>
      <sz val="11"/>
      <color rgb="FFF6A21D"/>
      <name val="Arial"/>
      <family val="2"/>
    </font>
    <font>
      <vertAlign val="subscript"/>
      <sz val="11"/>
      <color rgb="FF4D4D4F"/>
      <name val="Arial"/>
      <family val="2"/>
    </font>
    <font>
      <b/>
      <vertAlign val="subscript"/>
      <sz val="11"/>
      <color theme="0"/>
      <name val="Arial"/>
      <family val="2"/>
    </font>
    <font>
      <vertAlign val="subscript"/>
      <sz val="11"/>
      <color rgb="FF000000"/>
      <name val="Arial"/>
      <family val="2"/>
    </font>
    <font>
      <sz val="11"/>
      <color theme="1"/>
      <name val="Arial"/>
      <family val="2"/>
    </font>
    <font>
      <sz val="11"/>
      <name val="Arial"/>
    </font>
    <font>
      <b/>
      <vertAlign val="superscript"/>
      <sz val="11"/>
      <color rgb="FF000000"/>
      <name val="Arial"/>
      <family val="2"/>
    </font>
    <font>
      <sz val="11"/>
      <color theme="1"/>
      <name val="Arial"/>
    </font>
    <font>
      <vertAlign val="subscript"/>
      <sz val="11"/>
      <name val="Arial"/>
      <family val="2"/>
    </font>
    <font>
      <sz val="11"/>
      <color rgb="FF000000"/>
      <name val="Arial"/>
    </font>
    <font>
      <vertAlign val="superscript"/>
      <sz val="10"/>
      <name val="Arial"/>
      <family val="2"/>
    </font>
    <font>
      <sz val="11"/>
      <color rgb="FF00E1B1"/>
      <name val="Arial"/>
      <family val="2"/>
    </font>
    <font>
      <sz val="8"/>
      <name val="Arial"/>
    </font>
    <font>
      <sz val="8"/>
      <color theme="1"/>
      <name val="Arial"/>
    </font>
    <font>
      <b/>
      <sz val="11"/>
      <color rgb="FFFFFFFF"/>
      <name val="Arial"/>
      <family val="2"/>
    </font>
    <font>
      <b/>
      <vertAlign val="subscript"/>
      <sz val="11"/>
      <color rgb="FFFFFFFF"/>
      <name val="Arial"/>
      <family val="2"/>
    </font>
    <font>
      <b/>
      <vertAlign val="superscript"/>
      <sz val="11"/>
      <color rgb="FFFFFFFF"/>
      <name val="Arial"/>
      <family val="2"/>
    </font>
    <font>
      <sz val="11"/>
      <color theme="1"/>
      <name val="Segoe UI"/>
      <family val="2"/>
    </font>
    <font>
      <u/>
      <sz val="11"/>
      <color theme="10"/>
      <name val="Arial"/>
    </font>
    <font>
      <strike/>
      <sz val="9"/>
      <color rgb="FF000000"/>
      <name val="Arial"/>
      <family val="2"/>
    </font>
    <font>
      <i/>
      <sz val="9"/>
      <color rgb="FF000000"/>
      <name val="Arial"/>
      <family val="2"/>
    </font>
    <font>
      <b/>
      <sz val="9"/>
      <color rgb="FF00B050"/>
      <name val="Arial"/>
      <family val="2"/>
    </font>
    <font>
      <b/>
      <sz val="9"/>
      <color rgb="FF000000"/>
      <name val="Arial"/>
      <family val="2"/>
    </font>
    <font>
      <u val="double"/>
      <sz val="9"/>
      <color rgb="FF000000"/>
      <name val="Arial"/>
      <family val="2"/>
    </font>
  </fonts>
  <fills count="2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EB9C"/>
      </patternFill>
    </fill>
    <fill>
      <patternFill patternType="solid">
        <fgColor theme="9"/>
      </patternFill>
    </fill>
    <fill>
      <patternFill patternType="solid">
        <fgColor theme="9" tint="0.79998168889431442"/>
        <bgColor indexed="65"/>
      </patternFill>
    </fill>
    <fill>
      <patternFill patternType="solid">
        <fgColor theme="9" tint="0.39997558519241921"/>
        <bgColor indexed="65"/>
      </patternFill>
    </fill>
    <fill>
      <patternFill patternType="solid">
        <fgColor theme="4"/>
        <bgColor indexed="64"/>
      </patternFill>
    </fill>
    <fill>
      <patternFill patternType="solid">
        <fgColor indexed="60"/>
      </patternFill>
    </fill>
    <fill>
      <patternFill patternType="solid">
        <fgColor rgb="FFD8E0E3"/>
        <bgColor indexed="64"/>
      </patternFill>
    </fill>
    <fill>
      <patternFill patternType="solid">
        <fgColor theme="5"/>
        <bgColor indexed="64"/>
      </patternFill>
    </fill>
    <fill>
      <patternFill patternType="solid">
        <fgColor rgb="FFD9D9D9"/>
        <bgColor rgb="FF000000"/>
      </patternFill>
    </fill>
    <fill>
      <patternFill patternType="solid">
        <fgColor rgb="FFF6A21D"/>
        <bgColor indexed="64"/>
      </patternFill>
    </fill>
    <fill>
      <patternFill patternType="solid">
        <fgColor rgb="FF9BAFB5"/>
        <bgColor indexed="64"/>
      </patternFill>
    </fill>
    <fill>
      <patternFill patternType="solid">
        <fgColor rgb="FF5EB0AC"/>
        <bgColor indexed="64"/>
      </patternFill>
    </fill>
    <fill>
      <patternFill patternType="solid">
        <fgColor rgb="FFD9D9D9"/>
        <bgColor indexed="64"/>
      </patternFill>
    </fill>
    <fill>
      <patternFill patternType="solid">
        <fgColor rgb="FFF6A21D"/>
        <bgColor theme="9"/>
      </patternFill>
    </fill>
    <fill>
      <patternFill patternType="solid">
        <fgColor rgb="FF069194"/>
        <bgColor indexed="64"/>
      </patternFill>
    </fill>
    <fill>
      <patternFill patternType="solid">
        <fgColor rgb="FF00E1B1"/>
        <bgColor indexed="64"/>
      </patternFill>
    </fill>
    <fill>
      <patternFill patternType="solid">
        <fgColor rgb="FF27A3FF"/>
        <bgColor indexed="64"/>
      </patternFill>
    </fill>
    <fill>
      <patternFill patternType="solid">
        <fgColor rgb="FF005696"/>
        <bgColor indexed="64"/>
      </patternFill>
    </fill>
    <fill>
      <patternFill patternType="solid">
        <fgColor rgb="FFFFFFFF"/>
        <bgColor indexed="64"/>
      </patternFill>
    </fill>
    <fill>
      <patternFill patternType="solid">
        <fgColor rgb="FFFFFFFF"/>
        <bgColor rgb="FF000000"/>
      </patternFill>
    </fill>
    <fill>
      <patternFill patternType="solid">
        <fgColor rgb="FF00E1B1"/>
        <bgColor rgb="FF000000"/>
      </patternFill>
    </fill>
  </fills>
  <borders count="82">
    <border>
      <left/>
      <right/>
      <top/>
      <bottom/>
      <diagonal/>
    </border>
    <border>
      <left/>
      <right/>
      <top/>
      <bottom style="medium">
        <color theme="0"/>
      </bottom>
      <diagonal/>
    </border>
    <border>
      <left/>
      <right/>
      <top style="medium">
        <color theme="0"/>
      </top>
      <bottom style="medium">
        <color theme="0"/>
      </bottom>
      <diagonal/>
    </border>
    <border>
      <left/>
      <right/>
      <top style="thin">
        <color theme="9" tint="0.59996337778862885"/>
      </top>
      <bottom style="thin">
        <color theme="9" tint="0.59996337778862885"/>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right/>
      <top style="medium">
        <color theme="0"/>
      </top>
      <bottom/>
      <diagonal/>
    </border>
    <border>
      <left/>
      <right/>
      <top/>
      <bottom style="thin">
        <color rgb="FFF6A21D"/>
      </bottom>
      <diagonal/>
    </border>
    <border>
      <left style="thin">
        <color rgb="FF5EB0AC"/>
      </left>
      <right style="thin">
        <color rgb="FF5EB0AC"/>
      </right>
      <top style="thin">
        <color rgb="FF5EB0AC"/>
      </top>
      <bottom style="thin">
        <color rgb="FF5EB0AC"/>
      </bottom>
      <diagonal/>
    </border>
    <border>
      <left style="thin">
        <color rgb="FF5EB0AC"/>
      </left>
      <right style="thin">
        <color rgb="FF5EB0AC"/>
      </right>
      <top style="thin">
        <color rgb="FF5EB0AC"/>
      </top>
      <bottom/>
      <diagonal/>
    </border>
    <border>
      <left style="thin">
        <color rgb="FF5EB0AC"/>
      </left>
      <right/>
      <top style="thin">
        <color rgb="FF5EB0AC"/>
      </top>
      <bottom style="thin">
        <color rgb="FF5EB0AC"/>
      </bottom>
      <diagonal/>
    </border>
    <border>
      <left/>
      <right style="thin">
        <color rgb="FF5EB0AC"/>
      </right>
      <top style="thin">
        <color rgb="FF5EB0AC"/>
      </top>
      <bottom/>
      <diagonal/>
    </border>
    <border>
      <left/>
      <right style="thin">
        <color rgb="FF5EB0AC"/>
      </right>
      <top style="thin">
        <color rgb="FF5EB0AC"/>
      </top>
      <bottom style="thin">
        <color rgb="FF5EB0AC"/>
      </bottom>
      <diagonal/>
    </border>
    <border>
      <left style="thin">
        <color rgb="FF5EB0AC"/>
      </left>
      <right style="thin">
        <color rgb="FF5EB0AC"/>
      </right>
      <top/>
      <bottom style="thin">
        <color rgb="FF5EB0AC"/>
      </bottom>
      <diagonal/>
    </border>
    <border>
      <left style="thin">
        <color rgb="FF5EB0AC"/>
      </left>
      <right style="thin">
        <color rgb="FF5EB0AC"/>
      </right>
      <top/>
      <bottom/>
      <diagonal/>
    </border>
    <border>
      <left style="thin">
        <color theme="0"/>
      </left>
      <right style="thin">
        <color theme="0"/>
      </right>
      <top style="thin">
        <color theme="0"/>
      </top>
      <bottom style="thin">
        <color theme="0"/>
      </bottom>
      <diagonal/>
    </border>
    <border>
      <left style="thin">
        <color rgb="FF5EB0AC"/>
      </left>
      <right/>
      <top style="thin">
        <color rgb="FF5EB0AC"/>
      </top>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style="thin">
        <color rgb="FFF6A21D"/>
      </left>
      <right style="thin">
        <color rgb="FFF6A21D"/>
      </right>
      <top style="thin">
        <color rgb="FFF6A21D"/>
      </top>
      <bottom style="thin">
        <color rgb="FFF6A21D"/>
      </bottom>
      <diagonal/>
    </border>
    <border>
      <left style="thin">
        <color rgb="FF069194"/>
      </left>
      <right style="thin">
        <color rgb="FF069194"/>
      </right>
      <top style="thin">
        <color rgb="FF069194"/>
      </top>
      <bottom style="thin">
        <color rgb="FF069194"/>
      </bottom>
      <diagonal/>
    </border>
    <border>
      <left style="thin">
        <color rgb="FF00E1B1"/>
      </left>
      <right style="thin">
        <color rgb="FF00E1B1"/>
      </right>
      <top style="thin">
        <color rgb="FF00E1B1"/>
      </top>
      <bottom style="thin">
        <color rgb="FF00E1B1"/>
      </bottom>
      <diagonal/>
    </border>
    <border>
      <left/>
      <right style="thin">
        <color rgb="FF00E1B1"/>
      </right>
      <top style="thin">
        <color rgb="FF00E1B1"/>
      </top>
      <bottom style="thin">
        <color rgb="FF00E1B1"/>
      </bottom>
      <diagonal/>
    </border>
    <border>
      <left style="thin">
        <color rgb="FF00E1B1"/>
      </left>
      <right style="thin">
        <color rgb="FF00E1B1"/>
      </right>
      <top style="thin">
        <color rgb="FF00E1B1"/>
      </top>
      <bottom/>
      <diagonal/>
    </border>
    <border>
      <left style="thin">
        <color theme="0"/>
      </left>
      <right style="thin">
        <color theme="0"/>
      </right>
      <top/>
      <bottom/>
      <diagonal/>
    </border>
    <border>
      <left style="thin">
        <color rgb="FF00E1B1"/>
      </left>
      <right/>
      <top style="thin">
        <color rgb="FF00E1B1"/>
      </top>
      <bottom style="thin">
        <color rgb="FF00E1B1"/>
      </bottom>
      <diagonal/>
    </border>
    <border>
      <left style="thin">
        <color rgb="FF00E1B1"/>
      </left>
      <right style="thin">
        <color rgb="FF00E1B1"/>
      </right>
      <top/>
      <bottom style="thin">
        <color rgb="FF00E1B1"/>
      </bottom>
      <diagonal/>
    </border>
    <border>
      <left style="thin">
        <color rgb="FF27A3FF"/>
      </left>
      <right style="thin">
        <color rgb="FF27A3FF"/>
      </right>
      <top style="thin">
        <color rgb="FF27A3FF"/>
      </top>
      <bottom style="thin">
        <color rgb="FF27A3FF"/>
      </bottom>
      <diagonal/>
    </border>
    <border>
      <left style="thin">
        <color rgb="FF27A3FF"/>
      </left>
      <right style="thin">
        <color rgb="FF27A3FF"/>
      </right>
      <top style="thin">
        <color rgb="FF27A3FF"/>
      </top>
      <bottom/>
      <diagonal/>
    </border>
    <border>
      <left style="thin">
        <color rgb="FF005696"/>
      </left>
      <right style="thin">
        <color rgb="FF005696"/>
      </right>
      <top style="thin">
        <color rgb="FF005696"/>
      </top>
      <bottom style="thin">
        <color rgb="FF005696"/>
      </bottom>
      <diagonal/>
    </border>
    <border>
      <left style="thin">
        <color rgb="FFF6A21D"/>
      </left>
      <right style="thin">
        <color rgb="FFF6A21D"/>
      </right>
      <top style="thin">
        <color rgb="FFF6A21D"/>
      </top>
      <bottom/>
      <diagonal/>
    </border>
    <border>
      <left style="thin">
        <color rgb="FFF6A21D"/>
      </left>
      <right/>
      <top style="thin">
        <color rgb="FFF6A21D"/>
      </top>
      <bottom style="thin">
        <color rgb="FFF6A21D"/>
      </bottom>
      <diagonal/>
    </border>
    <border>
      <left/>
      <right style="thin">
        <color rgb="FFB04224"/>
      </right>
      <top/>
      <bottom/>
      <diagonal/>
    </border>
    <border>
      <left/>
      <right/>
      <top style="thin">
        <color theme="0"/>
      </top>
      <bottom/>
      <diagonal/>
    </border>
    <border>
      <left/>
      <right/>
      <top style="thin">
        <color rgb="FF5EB0AC"/>
      </top>
      <bottom/>
      <diagonal/>
    </border>
    <border>
      <left style="thin">
        <color rgb="FFF6A21D"/>
      </left>
      <right style="thin">
        <color rgb="FFF6A21D"/>
      </right>
      <top/>
      <bottom style="thin">
        <color rgb="FFF6A21D"/>
      </bottom>
      <diagonal/>
    </border>
    <border>
      <left style="thin">
        <color theme="0"/>
      </left>
      <right/>
      <top/>
      <bottom/>
      <diagonal/>
    </border>
    <border>
      <left/>
      <right/>
      <top/>
      <bottom style="thin">
        <color rgb="FF00E1B1"/>
      </bottom>
      <diagonal/>
    </border>
    <border>
      <left/>
      <right/>
      <top/>
      <bottom style="thin">
        <color rgb="FF069194"/>
      </bottom>
      <diagonal/>
    </border>
    <border>
      <left/>
      <right/>
      <top/>
      <bottom style="thin">
        <color rgb="FF5EB0AC"/>
      </bottom>
      <diagonal/>
    </border>
    <border>
      <left/>
      <right style="thin">
        <color rgb="FF00E1B1"/>
      </right>
      <top/>
      <bottom style="thin">
        <color rgb="FF00E1B1"/>
      </bottom>
      <diagonal/>
    </border>
    <border>
      <left style="thin">
        <color rgb="FF00E1B1"/>
      </left>
      <right style="thin">
        <color rgb="FF00E1B1"/>
      </right>
      <top/>
      <bottom/>
      <diagonal/>
    </border>
    <border>
      <left/>
      <right style="thin">
        <color rgb="FF00E1B1"/>
      </right>
      <top/>
      <bottom/>
      <diagonal/>
    </border>
    <border>
      <left/>
      <right/>
      <top style="thin">
        <color rgb="FF00E1B1"/>
      </top>
      <bottom/>
      <diagonal/>
    </border>
    <border>
      <left style="thin">
        <color theme="0"/>
      </left>
      <right/>
      <top/>
      <bottom style="thin">
        <color theme="0"/>
      </bottom>
      <diagonal/>
    </border>
    <border>
      <left/>
      <right style="thin">
        <color theme="0"/>
      </right>
      <top style="thin">
        <color theme="0"/>
      </top>
      <bottom/>
      <diagonal/>
    </border>
    <border>
      <left/>
      <right style="thin">
        <color rgb="FFF6A21D"/>
      </right>
      <top style="thin">
        <color rgb="FFF6A21D"/>
      </top>
      <bottom style="thin">
        <color rgb="FFF6A21D"/>
      </bottom>
      <diagonal/>
    </border>
    <border>
      <left/>
      <right style="thin">
        <color theme="0"/>
      </right>
      <top/>
      <bottom style="thin">
        <color theme="0"/>
      </bottom>
      <diagonal/>
    </border>
    <border>
      <left/>
      <right style="thin">
        <color theme="0"/>
      </right>
      <top/>
      <bottom/>
      <diagonal/>
    </border>
    <border>
      <left/>
      <right style="thin">
        <color rgb="FF5EB0AC"/>
      </right>
      <top/>
      <bottom style="thin">
        <color rgb="FF5EB0AC"/>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rgb="FF069194"/>
      </left>
      <right/>
      <top style="thin">
        <color rgb="FF069194"/>
      </top>
      <bottom style="thin">
        <color rgb="FF069194"/>
      </bottom>
      <diagonal/>
    </border>
    <border>
      <left/>
      <right style="thin">
        <color rgb="FF069194"/>
      </right>
      <top style="thin">
        <color rgb="FF069194"/>
      </top>
      <bottom style="thin">
        <color rgb="FF069194"/>
      </bottom>
      <diagonal/>
    </border>
    <border>
      <left/>
      <right style="thin">
        <color rgb="FF069194"/>
      </right>
      <top/>
      <bottom/>
      <diagonal/>
    </border>
    <border>
      <left style="thin">
        <color rgb="FF069194"/>
      </left>
      <right style="thin">
        <color rgb="FF069194"/>
      </right>
      <top style="thin">
        <color rgb="FF069194"/>
      </top>
      <bottom/>
      <diagonal/>
    </border>
    <border>
      <left style="thin">
        <color rgb="FF069194"/>
      </left>
      <right/>
      <top style="thin">
        <color rgb="FF069194"/>
      </top>
      <bottom/>
      <diagonal/>
    </border>
    <border>
      <left style="thin">
        <color rgb="FF069194"/>
      </left>
      <right style="thin">
        <color rgb="FF069194"/>
      </right>
      <top/>
      <bottom style="thin">
        <color rgb="FF069194"/>
      </bottom>
      <diagonal/>
    </border>
    <border>
      <left style="thin">
        <color rgb="FF069194"/>
      </left>
      <right/>
      <top/>
      <bottom style="thin">
        <color rgb="FF069194"/>
      </bottom>
      <diagonal/>
    </border>
    <border>
      <left style="thin">
        <color rgb="FF069194"/>
      </left>
      <right style="thin">
        <color rgb="FF069194"/>
      </right>
      <top/>
      <bottom/>
      <diagonal/>
    </border>
    <border>
      <left style="thin">
        <color rgb="FF069194"/>
      </left>
      <right/>
      <top/>
      <bottom/>
      <diagonal/>
    </border>
    <border>
      <left/>
      <right style="thin">
        <color rgb="FF069194"/>
      </right>
      <top style="thin">
        <color rgb="FF069194"/>
      </top>
      <bottom/>
      <diagonal/>
    </border>
    <border>
      <left/>
      <right style="thin">
        <color rgb="FF069194"/>
      </right>
      <top/>
      <bottom style="thin">
        <color rgb="FF069194"/>
      </bottom>
      <diagonal/>
    </border>
    <border>
      <left/>
      <right/>
      <top style="thin">
        <color rgb="FF00E1B1"/>
      </top>
      <bottom style="thin">
        <color rgb="FF00E1B1"/>
      </bottom>
      <diagonal/>
    </border>
    <border>
      <left style="thin">
        <color rgb="FF00E1B1"/>
      </left>
      <right/>
      <top style="thin">
        <color rgb="FF00E1B1"/>
      </top>
      <bottom/>
      <diagonal/>
    </border>
    <border>
      <left style="thin">
        <color rgb="FF00E1B1"/>
      </left>
      <right/>
      <top/>
      <bottom style="thin">
        <color rgb="FF00E1B1"/>
      </bottom>
      <diagonal/>
    </border>
    <border>
      <left style="thin">
        <color theme="0"/>
      </left>
      <right/>
      <top style="thin">
        <color theme="0"/>
      </top>
      <bottom/>
      <diagonal/>
    </border>
    <border>
      <left/>
      <right style="thin">
        <color rgb="FF00E1B1"/>
      </right>
      <top style="thin">
        <color rgb="FF00E1B1"/>
      </top>
      <bottom/>
      <diagonal/>
    </border>
    <border>
      <left style="thin">
        <color rgb="FF00E1B1"/>
      </left>
      <right/>
      <top/>
      <bottom/>
      <diagonal/>
    </border>
    <border>
      <left/>
      <right/>
      <top/>
      <bottom style="thin">
        <color theme="0"/>
      </bottom>
      <diagonal/>
    </border>
    <border>
      <left style="thin">
        <color theme="0"/>
      </left>
      <right/>
      <top style="thin">
        <color theme="0"/>
      </top>
      <bottom style="thin">
        <color rgb="FF00E1B1"/>
      </bottom>
      <diagonal/>
    </border>
    <border>
      <left/>
      <right/>
      <top style="thin">
        <color theme="0"/>
      </top>
      <bottom style="thin">
        <color rgb="FF00E1B1"/>
      </bottom>
      <diagonal/>
    </border>
    <border>
      <left style="thin">
        <color rgb="FFFFFFFF"/>
      </left>
      <right/>
      <top style="thin">
        <color rgb="FFFFFFFF"/>
      </top>
      <bottom style="thin">
        <color rgb="FFFFFFFF"/>
      </bottom>
      <diagonal/>
    </border>
    <border>
      <left style="thin">
        <color rgb="FF00E1B1"/>
      </left>
      <right style="thin">
        <color rgb="FF00E1B1"/>
      </right>
      <top style="thin">
        <color rgb="FF00E1B1"/>
      </top>
      <bottom style="thin">
        <color theme="0"/>
      </bottom>
      <diagonal/>
    </border>
    <border>
      <left style="thin">
        <color rgb="FFFFFFFF"/>
      </left>
      <right/>
      <top/>
      <bottom style="thin">
        <color rgb="FFFFFFFF"/>
      </bottom>
      <diagonal/>
    </border>
    <border>
      <left style="thin">
        <color rgb="FFFFFFFF"/>
      </left>
      <right style="thin">
        <color rgb="FFFFFFFF"/>
      </right>
      <top/>
      <bottom style="thin">
        <color rgb="FFFFFFFF"/>
      </bottom>
      <diagonal/>
    </border>
    <border>
      <left/>
      <right style="thin">
        <color rgb="FF5EB0AC"/>
      </right>
      <top/>
      <bottom/>
      <diagonal/>
    </border>
    <border>
      <left/>
      <right/>
      <top style="thin">
        <color theme="0"/>
      </top>
      <bottom style="thin">
        <color theme="0"/>
      </bottom>
      <diagonal/>
    </border>
    <border>
      <left style="thin">
        <color theme="0"/>
      </left>
      <right/>
      <top style="thin">
        <color rgb="FF069194"/>
      </top>
      <bottom style="thin">
        <color rgb="FF069194"/>
      </bottom>
      <diagonal/>
    </border>
    <border>
      <left style="thin">
        <color theme="0"/>
      </left>
      <right style="thin">
        <color theme="0"/>
      </right>
      <top style="thin">
        <color rgb="FF069194"/>
      </top>
      <bottom style="thin">
        <color rgb="FF069194"/>
      </bottom>
      <diagonal/>
    </border>
    <border>
      <left style="thin">
        <color theme="0"/>
      </left>
      <right style="thin">
        <color rgb="FF00E1B1"/>
      </right>
      <top style="thin">
        <color rgb="FF00E1B1"/>
      </top>
      <bottom style="thin">
        <color theme="0"/>
      </bottom>
      <diagonal/>
    </border>
    <border>
      <left style="thin">
        <color theme="0"/>
      </left>
      <right style="thin">
        <color rgb="FF00E1B1"/>
      </right>
      <top style="thin">
        <color theme="0"/>
      </top>
      <bottom/>
      <diagonal/>
    </border>
    <border>
      <left/>
      <right style="thin">
        <color rgb="FF00E1B1"/>
      </right>
      <top style="thin">
        <color theme="0"/>
      </top>
      <bottom style="thin">
        <color theme="0"/>
      </bottom>
      <diagonal/>
    </border>
  </borders>
  <cellStyleXfs count="85">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1" fillId="0" borderId="0"/>
    <xf numFmtId="9" fontId="1" fillId="0" borderId="0" applyFont="0" applyFill="0" applyBorder="0" applyAlignment="0" applyProtection="0"/>
    <xf numFmtId="0" fontId="7" fillId="0" borderId="0" applyFill="0" applyBorder="0"/>
    <xf numFmtId="0" fontId="1" fillId="0" borderId="0"/>
    <xf numFmtId="43" fontId="6" fillId="0" borderId="0" applyFont="0" applyFill="0" applyBorder="0" applyAlignment="0" applyProtection="0"/>
    <xf numFmtId="9" fontId="6" fillId="0" borderId="0" applyFont="0" applyFill="0" applyBorder="0" applyAlignment="0" applyProtection="0"/>
    <xf numFmtId="0" fontId="6" fillId="0" borderId="0"/>
    <xf numFmtId="9" fontId="1" fillId="0" borderId="0" applyFont="0" applyFill="0" applyBorder="0" applyAlignment="0" applyProtection="0"/>
    <xf numFmtId="43" fontId="6" fillId="0" borderId="0" applyFont="0" applyFill="0" applyBorder="0" applyAlignment="0" applyProtection="0"/>
    <xf numFmtId="0" fontId="6" fillId="0" borderId="0"/>
    <xf numFmtId="0" fontId="3" fillId="0" borderId="0"/>
    <xf numFmtId="9" fontId="8" fillId="0" borderId="0" applyFont="0" applyFill="0" applyBorder="0" applyAlignment="0" applyProtection="0"/>
    <xf numFmtId="0" fontId="8" fillId="9" borderId="0"/>
    <xf numFmtId="9" fontId="6" fillId="0" borderId="0" applyFont="0" applyFill="0" applyBorder="0" applyAlignment="0" applyProtection="0"/>
    <xf numFmtId="43" fontId="1" fillId="0" borderId="0" applyFont="0" applyFill="0" applyBorder="0" applyAlignment="0" applyProtection="0"/>
    <xf numFmtId="0" fontId="13" fillId="5" borderId="0" applyNumberFormat="0" applyAlignment="0" applyProtection="0"/>
    <xf numFmtId="0" fontId="21" fillId="0" borderId="0" applyNumberFormat="0" applyFill="0" applyAlignment="0" applyProtection="0"/>
    <xf numFmtId="0" fontId="18" fillId="0" borderId="0" applyNumberFormat="0" applyFill="0" applyProtection="0">
      <alignment vertical="center"/>
    </xf>
    <xf numFmtId="0" fontId="14" fillId="0" borderId="0" applyNumberFormat="0" applyFill="0" applyBorder="0" applyAlignment="0" applyProtection="0"/>
    <xf numFmtId="0" fontId="9" fillId="6" borderId="0" applyNumberFormat="0" applyBorder="0" applyAlignment="0" applyProtection="0"/>
    <xf numFmtId="0" fontId="20" fillId="0" borderId="0" applyNumberFormat="0" applyFill="0" applyAlignment="0" applyProtection="0"/>
    <xf numFmtId="0" fontId="16" fillId="7" borderId="0" applyNumberFormat="0" applyBorder="0" applyProtection="0">
      <alignment vertical="center"/>
    </xf>
    <xf numFmtId="0" fontId="15" fillId="8" borderId="0" applyNumberFormat="0" applyAlignment="0" applyProtection="0"/>
    <xf numFmtId="0" fontId="9" fillId="0" borderId="3" applyProtection="0">
      <alignment vertical="center"/>
    </xf>
    <xf numFmtId="0" fontId="17" fillId="0" borderId="0" applyNumberFormat="0" applyFill="0" applyBorder="0" applyAlignment="0" applyProtection="0"/>
    <xf numFmtId="9" fontId="1" fillId="0" borderId="0" applyFont="0" applyFill="0" applyBorder="0" applyAlignment="0" applyProtection="0"/>
    <xf numFmtId="0" fontId="1" fillId="0" borderId="0"/>
    <xf numFmtId="9" fontId="6" fillId="0" borderId="0" applyFont="0" applyFill="0" applyBorder="0" applyAlignment="0" applyProtection="0"/>
    <xf numFmtId="0" fontId="1" fillId="0" borderId="0"/>
    <xf numFmtId="0" fontId="6" fillId="0" borderId="0"/>
    <xf numFmtId="0" fontId="19" fillId="0" borderId="0" applyNumberFormat="0" applyFill="0" applyAlignment="0" applyProtection="0"/>
    <xf numFmtId="0" fontId="14" fillId="0" borderId="0" applyNumberFormat="0" applyFill="0" applyBorder="0" applyAlignment="0" applyProtection="0"/>
    <xf numFmtId="0" fontId="13" fillId="5" borderId="0" applyNumberFormat="0" applyAlignment="0" applyProtection="0"/>
    <xf numFmtId="0" fontId="18" fillId="0" borderId="0" applyNumberFormat="0" applyFill="0" applyProtection="0">
      <alignment vertical="center"/>
    </xf>
    <xf numFmtId="0" fontId="4" fillId="10" borderId="4" applyNumberFormat="0" applyProtection="0">
      <alignment horizontal="left" vertical="top" indent="1"/>
    </xf>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13" fillId="11" borderId="0" applyNumberFormat="0" applyBorder="0" applyAlignment="0" applyProtection="0"/>
    <xf numFmtId="0" fontId="6" fillId="0" borderId="0"/>
    <xf numFmtId="0" fontId="22" fillId="4" borderId="0" applyNumberFormat="0" applyBorder="0" applyAlignment="0" applyProtection="0"/>
    <xf numFmtId="0" fontId="1"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 fillId="0" borderId="0"/>
    <xf numFmtId="0" fontId="23" fillId="0" borderId="0" applyNumberForma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963">
    <xf numFmtId="0" fontId="0" fillId="0" borderId="0" xfId="0"/>
    <xf numFmtId="0" fontId="10" fillId="0" borderId="0" xfId="0" applyFont="1"/>
    <xf numFmtId="0" fontId="10" fillId="2" borderId="0" xfId="0" applyFont="1" applyFill="1"/>
    <xf numFmtId="0" fontId="12" fillId="2" borderId="0" xfId="0" applyFont="1" applyFill="1"/>
    <xf numFmtId="0" fontId="11" fillId="2" borderId="0" xfId="0" applyFont="1" applyFill="1"/>
    <xf numFmtId="0" fontId="2" fillId="2" borderId="0" xfId="2" applyFill="1"/>
    <xf numFmtId="0" fontId="10" fillId="13" borderId="0" xfId="0" applyFont="1" applyFill="1"/>
    <xf numFmtId="0" fontId="25" fillId="2" borderId="0" xfId="0" applyFont="1" applyFill="1"/>
    <xf numFmtId="0" fontId="6" fillId="2" borderId="0" xfId="0" applyFont="1" applyFill="1"/>
    <xf numFmtId="0" fontId="6" fillId="0" borderId="0" xfId="0" applyFont="1"/>
    <xf numFmtId="0" fontId="4" fillId="2" borderId="0" xfId="0" applyFont="1" applyFill="1"/>
    <xf numFmtId="0" fontId="24" fillId="14" borderId="1" xfId="0" applyFont="1" applyFill="1" applyBorder="1" applyAlignment="1">
      <alignment horizontal="center" vertical="center"/>
    </xf>
    <xf numFmtId="0" fontId="6" fillId="2" borderId="0" xfId="0" applyFont="1" applyFill="1" applyAlignment="1">
      <alignment vertical="center"/>
    </xf>
    <xf numFmtId="0" fontId="6" fillId="0" borderId="0" xfId="0" applyFont="1" applyAlignment="1">
      <alignment vertical="center" wrapText="1"/>
    </xf>
    <xf numFmtId="0" fontId="6" fillId="0" borderId="0" xfId="0" applyFont="1" applyAlignment="1">
      <alignment horizontal="left" vertical="center"/>
    </xf>
    <xf numFmtId="0" fontId="10" fillId="2" borderId="6" xfId="0" applyFont="1" applyFill="1" applyBorder="1"/>
    <xf numFmtId="0" fontId="24" fillId="15" borderId="1" xfId="0" applyFont="1" applyFill="1" applyBorder="1" applyAlignment="1">
      <alignment horizontal="center" vertical="center"/>
    </xf>
    <xf numFmtId="0" fontId="6" fillId="2" borderId="0" xfId="0" applyFont="1" applyFill="1" applyAlignment="1">
      <alignment wrapText="1"/>
    </xf>
    <xf numFmtId="0" fontId="6" fillId="2" borderId="0" xfId="0" applyFont="1" applyFill="1" applyAlignment="1">
      <alignment horizontal="center" vertical="top" wrapText="1"/>
    </xf>
    <xf numFmtId="0" fontId="6" fillId="0" borderId="0" xfId="0" applyFont="1" applyAlignment="1">
      <alignment wrapText="1"/>
    </xf>
    <xf numFmtId="0" fontId="37" fillId="2" borderId="0" xfId="0" applyFont="1" applyFill="1" applyAlignment="1">
      <alignment wrapText="1"/>
    </xf>
    <xf numFmtId="170" fontId="6" fillId="2" borderId="0" xfId="0" applyNumberFormat="1" applyFont="1" applyFill="1" applyAlignment="1">
      <alignment horizontal="center" vertical="top" wrapText="1"/>
    </xf>
    <xf numFmtId="0" fontId="31" fillId="2" borderId="0" xfId="3" applyFont="1" applyFill="1" applyAlignment="1">
      <alignment vertical="top" wrapText="1"/>
    </xf>
    <xf numFmtId="0" fontId="6" fillId="2" borderId="0" xfId="3" applyFont="1" applyFill="1" applyAlignment="1">
      <alignment horizontal="center" wrapText="1"/>
    </xf>
    <xf numFmtId="9" fontId="6" fillId="2" borderId="0" xfId="4" applyFont="1" applyFill="1" applyBorder="1" applyAlignment="1">
      <alignment horizontal="center" wrapText="1"/>
    </xf>
    <xf numFmtId="0" fontId="6" fillId="2" borderId="0" xfId="0" applyFont="1" applyFill="1" applyAlignment="1">
      <alignment horizontal="center" wrapText="1"/>
    </xf>
    <xf numFmtId="9" fontId="6" fillId="2" borderId="0" xfId="4" applyFont="1" applyFill="1" applyAlignment="1">
      <alignment horizontal="center" vertical="top" wrapText="1"/>
    </xf>
    <xf numFmtId="0" fontId="6" fillId="0" borderId="0" xfId="0" applyFont="1" applyAlignment="1">
      <alignment horizontal="center" vertical="top" wrapText="1"/>
    </xf>
    <xf numFmtId="0" fontId="35" fillId="2" borderId="0" xfId="3" applyFont="1" applyFill="1" applyAlignment="1">
      <alignment horizontal="center" wrapText="1"/>
    </xf>
    <xf numFmtId="3" fontId="6" fillId="2" borderId="0" xfId="0" applyNumberFormat="1" applyFont="1" applyFill="1" applyAlignment="1">
      <alignment vertical="top" wrapText="1"/>
    </xf>
    <xf numFmtId="0" fontId="40" fillId="2" borderId="0" xfId="0" applyFont="1" applyFill="1" applyAlignment="1">
      <alignment wrapText="1"/>
    </xf>
    <xf numFmtId="0" fontId="40" fillId="2" borderId="0" xfId="0" applyFont="1" applyFill="1" applyAlignment="1">
      <alignment vertical="top" wrapText="1"/>
    </xf>
    <xf numFmtId="3" fontId="6" fillId="2" borderId="0" xfId="3" applyNumberFormat="1" applyFont="1" applyFill="1" applyAlignment="1">
      <alignment horizontal="right" vertical="top" wrapText="1"/>
    </xf>
    <xf numFmtId="3" fontId="6" fillId="2" borderId="0" xfId="0" applyNumberFormat="1" applyFont="1" applyFill="1" applyAlignment="1">
      <alignment horizontal="right" vertical="top" wrapText="1"/>
    </xf>
    <xf numFmtId="3" fontId="33" fillId="2" borderId="0" xfId="0" applyNumberFormat="1" applyFont="1" applyFill="1" applyAlignment="1">
      <alignment horizontal="right" vertical="top" wrapText="1"/>
    </xf>
    <xf numFmtId="3" fontId="6" fillId="2" borderId="0" xfId="0" applyNumberFormat="1" applyFont="1" applyFill="1" applyAlignment="1">
      <alignment horizontal="center" vertical="top" wrapText="1"/>
    </xf>
    <xf numFmtId="9" fontId="33" fillId="2" borderId="0" xfId="3" applyNumberFormat="1" applyFont="1" applyFill="1" applyAlignment="1">
      <alignment horizontal="right" vertical="top" wrapText="1"/>
    </xf>
    <xf numFmtId="0" fontId="42" fillId="2" borderId="0" xfId="3" applyFont="1" applyFill="1" applyAlignment="1">
      <alignment horizontal="center" vertical="top" wrapText="1"/>
    </xf>
    <xf numFmtId="9" fontId="33" fillId="2" borderId="0" xfId="0" applyNumberFormat="1" applyFont="1" applyFill="1" applyAlignment="1">
      <alignment wrapText="1"/>
    </xf>
    <xf numFmtId="9" fontId="33" fillId="2" borderId="0" xfId="0" applyNumberFormat="1" applyFont="1" applyFill="1" applyAlignment="1">
      <alignment vertical="top" wrapText="1"/>
    </xf>
    <xf numFmtId="9" fontId="4" fillId="2" borderId="0" xfId="0" applyNumberFormat="1" applyFont="1" applyFill="1" applyAlignment="1">
      <alignment horizontal="center" vertical="top" wrapText="1"/>
    </xf>
    <xf numFmtId="9" fontId="6" fillId="2" borderId="0" xfId="4" applyFont="1" applyFill="1" applyAlignment="1">
      <alignment wrapText="1"/>
    </xf>
    <xf numFmtId="0" fontId="44" fillId="2" borderId="0" xfId="3" applyFont="1" applyFill="1" applyAlignment="1">
      <alignment horizontal="left" vertical="top" wrapText="1"/>
    </xf>
    <xf numFmtId="0" fontId="35" fillId="2" borderId="0" xfId="3" applyFont="1" applyFill="1" applyAlignment="1">
      <alignment horizontal="left" vertical="top" wrapText="1"/>
    </xf>
    <xf numFmtId="0" fontId="31" fillId="2" borderId="0" xfId="3" applyFont="1" applyFill="1" applyAlignment="1">
      <alignment vertical="top"/>
    </xf>
    <xf numFmtId="9" fontId="31" fillId="2" borderId="0" xfId="4" applyFont="1" applyFill="1" applyBorder="1" applyAlignment="1">
      <alignment vertical="top"/>
    </xf>
    <xf numFmtId="0" fontId="33" fillId="2" borderId="0" xfId="3" applyFont="1" applyFill="1" applyAlignment="1">
      <alignment horizontal="center" wrapText="1"/>
    </xf>
    <xf numFmtId="9" fontId="6" fillId="2" borderId="0" xfId="0" applyNumberFormat="1" applyFont="1" applyFill="1" applyAlignment="1">
      <alignment wrapText="1"/>
    </xf>
    <xf numFmtId="10" fontId="6" fillId="2" borderId="0" xfId="0" applyNumberFormat="1" applyFont="1" applyFill="1" applyAlignment="1">
      <alignment wrapText="1"/>
    </xf>
    <xf numFmtId="0" fontId="44" fillId="2" borderId="0" xfId="0" applyFont="1" applyFill="1"/>
    <xf numFmtId="0" fontId="36" fillId="0" borderId="7" xfId="3" applyFont="1" applyBorder="1" applyAlignment="1">
      <alignment horizontal="left" vertical="top" wrapText="1"/>
    </xf>
    <xf numFmtId="170" fontId="33" fillId="0" borderId="7" xfId="1" applyNumberFormat="1" applyFont="1" applyFill="1" applyBorder="1" applyAlignment="1">
      <alignment horizontal="right" wrapText="1"/>
    </xf>
    <xf numFmtId="170" fontId="36" fillId="0" borderId="7" xfId="1" applyNumberFormat="1" applyFont="1" applyFill="1" applyBorder="1" applyAlignment="1">
      <alignment horizontal="right" vertical="top" wrapText="1"/>
    </xf>
    <xf numFmtId="0" fontId="33" fillId="0" borderId="7" xfId="0" applyFont="1" applyBorder="1" applyAlignment="1">
      <alignment wrapText="1"/>
    </xf>
    <xf numFmtId="0" fontId="6" fillId="0" borderId="7" xfId="0" applyFont="1" applyBorder="1" applyAlignment="1">
      <alignment horizontal="left" wrapText="1" indent="1"/>
    </xf>
    <xf numFmtId="170" fontId="6" fillId="0" borderId="7" xfId="1" applyNumberFormat="1" applyFont="1" applyBorder="1" applyAlignment="1">
      <alignment horizontal="right" wrapText="1"/>
    </xf>
    <xf numFmtId="0" fontId="33" fillId="0" borderId="7" xfId="0" applyFont="1" applyBorder="1" applyAlignment="1">
      <alignment horizontal="left" wrapText="1" indent="2"/>
    </xf>
    <xf numFmtId="170" fontId="33" fillId="0" borderId="7" xfId="1" applyNumberFormat="1" applyFont="1" applyBorder="1" applyAlignment="1">
      <alignment horizontal="right" wrapText="1"/>
    </xf>
    <xf numFmtId="0" fontId="6" fillId="0" borderId="7" xfId="0" applyFont="1" applyBorder="1" applyAlignment="1">
      <alignment horizontal="left" wrapText="1" indent="3"/>
    </xf>
    <xf numFmtId="0" fontId="34" fillId="3" borderId="7" xfId="3" applyFont="1" applyFill="1" applyBorder="1" applyAlignment="1">
      <alignment horizontal="left" vertical="center"/>
    </xf>
    <xf numFmtId="0" fontId="33" fillId="3" borderId="7" xfId="3" applyFont="1" applyFill="1" applyBorder="1" applyAlignment="1">
      <alignment horizontal="center" vertical="center" wrapText="1"/>
    </xf>
    <xf numFmtId="3" fontId="33" fillId="0" borderId="7" xfId="0" applyNumberFormat="1" applyFont="1" applyBorder="1" applyAlignment="1">
      <alignment horizontal="right" vertical="top" wrapText="1"/>
    </xf>
    <xf numFmtId="3" fontId="6" fillId="0" borderId="7" xfId="0" applyNumberFormat="1" applyFont="1" applyBorder="1" applyAlignment="1">
      <alignment horizontal="right" vertical="top" wrapText="1"/>
    </xf>
    <xf numFmtId="0" fontId="33" fillId="3" borderId="9" xfId="3" applyFont="1" applyFill="1" applyBorder="1" applyAlignment="1">
      <alignment horizontal="center" vertical="center" wrapText="1"/>
    </xf>
    <xf numFmtId="170" fontId="33" fillId="0" borderId="9" xfId="1" applyNumberFormat="1" applyFont="1" applyFill="1" applyBorder="1" applyAlignment="1">
      <alignment horizontal="right" wrapText="1"/>
    </xf>
    <xf numFmtId="170" fontId="6" fillId="0" borderId="9" xfId="1" applyNumberFormat="1" applyFont="1" applyBorder="1" applyAlignment="1">
      <alignment horizontal="right" wrapText="1"/>
    </xf>
    <xf numFmtId="0" fontId="6" fillId="0" borderId="8" xfId="0" applyFont="1" applyBorder="1" applyAlignment="1">
      <alignment horizontal="left" wrapText="1" indent="3"/>
    </xf>
    <xf numFmtId="170" fontId="6" fillId="0" borderId="8" xfId="1" applyNumberFormat="1" applyFont="1" applyBorder="1" applyAlignment="1">
      <alignment horizontal="right" wrapText="1"/>
    </xf>
    <xf numFmtId="170" fontId="6" fillId="0" borderId="15" xfId="1" applyNumberFormat="1" applyFont="1" applyBorder="1" applyAlignment="1">
      <alignment horizontal="right" wrapText="1"/>
    </xf>
    <xf numFmtId="9" fontId="32" fillId="15" borderId="14" xfId="0" applyNumberFormat="1" applyFont="1" applyFill="1" applyBorder="1" applyAlignment="1">
      <alignment horizontal="left" wrapText="1"/>
    </xf>
    <xf numFmtId="9" fontId="47" fillId="15" borderId="14" xfId="0" applyNumberFormat="1" applyFont="1" applyFill="1" applyBorder="1" applyAlignment="1">
      <alignment horizontal="right" wrapText="1"/>
    </xf>
    <xf numFmtId="0" fontId="32" fillId="15" borderId="14" xfId="3" applyFont="1" applyFill="1" applyBorder="1" applyAlignment="1">
      <alignment horizontal="left" vertical="top" wrapText="1"/>
    </xf>
    <xf numFmtId="170" fontId="47" fillId="15" borderId="14" xfId="1" applyNumberFormat="1" applyFont="1" applyFill="1" applyBorder="1" applyAlignment="1">
      <alignment horizontal="right" vertical="top" wrapText="1"/>
    </xf>
    <xf numFmtId="0" fontId="31" fillId="0" borderId="0" xfId="3" applyFont="1" applyAlignment="1">
      <alignment vertical="top" wrapText="1"/>
    </xf>
    <xf numFmtId="0" fontId="31" fillId="0" borderId="0" xfId="3" applyFont="1" applyAlignment="1">
      <alignment horizontal="center" vertical="top" wrapText="1"/>
    </xf>
    <xf numFmtId="0" fontId="6" fillId="0" borderId="7" xfId="0" applyFont="1" applyBorder="1" applyAlignment="1">
      <alignment wrapText="1"/>
    </xf>
    <xf numFmtId="9" fontId="6" fillId="0" borderId="7" xfId="0" applyNumberFormat="1" applyFont="1" applyBorder="1" applyAlignment="1">
      <alignment horizontal="right" vertical="top" wrapText="1"/>
    </xf>
    <xf numFmtId="0" fontId="6" fillId="0" borderId="8" xfId="0" applyFont="1" applyBorder="1" applyAlignment="1">
      <alignment wrapText="1"/>
    </xf>
    <xf numFmtId="9" fontId="6" fillId="0" borderId="7" xfId="4" applyFont="1" applyBorder="1" applyAlignment="1">
      <alignment horizontal="right" vertical="top" wrapText="1"/>
    </xf>
    <xf numFmtId="0" fontId="34" fillId="16" borderId="7" xfId="3" applyFont="1" applyFill="1" applyBorder="1" applyAlignment="1">
      <alignment horizontal="left" vertical="center"/>
    </xf>
    <xf numFmtId="0" fontId="33" fillId="16" borderId="7" xfId="3" applyFont="1" applyFill="1" applyBorder="1" applyAlignment="1">
      <alignment horizontal="center" vertical="center" wrapText="1"/>
    </xf>
    <xf numFmtId="0" fontId="33" fillId="16" borderId="7" xfId="0" applyFont="1" applyFill="1" applyBorder="1" applyAlignment="1">
      <alignment horizontal="center" vertical="center" wrapText="1"/>
    </xf>
    <xf numFmtId="0" fontId="6" fillId="0" borderId="7" xfId="0" applyFont="1" applyBorder="1" applyAlignment="1">
      <alignment horizontal="right" wrapText="1"/>
    </xf>
    <xf numFmtId="0" fontId="6" fillId="0" borderId="8" xfId="0" applyFont="1" applyBorder="1" applyAlignment="1">
      <alignment horizontal="left" wrapText="1" indent="1"/>
    </xf>
    <xf numFmtId="0" fontId="6" fillId="0" borderId="8" xfId="0" applyFont="1" applyBorder="1" applyAlignment="1">
      <alignment horizontal="right" wrapText="1"/>
    </xf>
    <xf numFmtId="0" fontId="32" fillId="15" borderId="14" xfId="0" applyFont="1" applyFill="1" applyBorder="1" applyAlignment="1">
      <alignment wrapText="1"/>
    </xf>
    <xf numFmtId="3" fontId="47" fillId="15" borderId="14" xfId="0" applyNumberFormat="1" applyFont="1" applyFill="1" applyBorder="1" applyAlignment="1">
      <alignment horizontal="right" vertical="top" wrapText="1"/>
    </xf>
    <xf numFmtId="0" fontId="38" fillId="3" borderId="7" xfId="3" applyFont="1" applyFill="1" applyBorder="1" applyAlignment="1">
      <alignment horizontal="left" vertical="top"/>
    </xf>
    <xf numFmtId="0" fontId="35" fillId="0" borderId="7" xfId="3" applyFont="1" applyBorder="1" applyAlignment="1">
      <alignment horizontal="left" vertical="top" wrapText="1"/>
    </xf>
    <xf numFmtId="166" fontId="6" fillId="0" borderId="7" xfId="3" applyNumberFormat="1" applyFont="1" applyBorder="1" applyAlignment="1">
      <alignment horizontal="right" vertical="top" wrapText="1"/>
    </xf>
    <xf numFmtId="0" fontId="6" fillId="3" borderId="7" xfId="3" applyFont="1" applyFill="1" applyBorder="1" applyAlignment="1">
      <alignment horizontal="center"/>
    </xf>
    <xf numFmtId="0" fontId="6" fillId="3" borderId="7" xfId="0" applyFont="1" applyFill="1" applyBorder="1" applyAlignment="1">
      <alignment horizontal="center"/>
    </xf>
    <xf numFmtId="0" fontId="6" fillId="3" borderId="12" xfId="3" applyFont="1" applyFill="1" applyBorder="1" applyAlignment="1">
      <alignment horizontal="center"/>
    </xf>
    <xf numFmtId="0" fontId="6" fillId="3" borderId="12" xfId="0" applyFont="1" applyFill="1" applyBorder="1" applyAlignment="1">
      <alignment horizontal="center"/>
    </xf>
    <xf numFmtId="166" fontId="6" fillId="0" borderId="8" xfId="0" applyNumberFormat="1" applyFont="1" applyBorder="1" applyAlignment="1">
      <alignment horizontal="right" vertical="top" wrapText="1"/>
    </xf>
    <xf numFmtId="166" fontId="32" fillId="15" borderId="14" xfId="0" applyNumberFormat="1" applyFont="1" applyFill="1" applyBorder="1" applyAlignment="1">
      <alignment horizontal="right" vertical="top" wrapText="1"/>
    </xf>
    <xf numFmtId="166" fontId="47" fillId="15" borderId="14" xfId="0" applyNumberFormat="1" applyFont="1" applyFill="1" applyBorder="1" applyAlignment="1">
      <alignment horizontal="right" vertical="top" wrapText="1"/>
    </xf>
    <xf numFmtId="0" fontId="32" fillId="15" borderId="16" xfId="0" applyFont="1" applyFill="1" applyBorder="1" applyAlignment="1">
      <alignment vertical="top" wrapText="1"/>
    </xf>
    <xf numFmtId="9" fontId="47" fillId="15" borderId="16" xfId="4" applyFont="1" applyFill="1" applyBorder="1" applyAlignment="1">
      <alignment horizontal="right" vertical="top" wrapText="1"/>
    </xf>
    <xf numFmtId="9" fontId="33" fillId="0" borderId="7" xfId="4" applyFont="1" applyBorder="1" applyAlignment="1">
      <alignment horizontal="right" vertical="top" wrapText="1"/>
    </xf>
    <xf numFmtId="9" fontId="33" fillId="0" borderId="7" xfId="0" applyNumberFormat="1" applyFont="1" applyBorder="1" applyAlignment="1">
      <alignment horizontal="right" wrapText="1"/>
    </xf>
    <xf numFmtId="9" fontId="6" fillId="0" borderId="7" xfId="0" applyNumberFormat="1" applyFont="1" applyBorder="1" applyAlignment="1">
      <alignment horizontal="right" wrapText="1"/>
    </xf>
    <xf numFmtId="0" fontId="32" fillId="15" borderId="16" xfId="0" applyFont="1" applyFill="1" applyBorder="1" applyAlignment="1">
      <alignment wrapText="1"/>
    </xf>
    <xf numFmtId="9" fontId="47" fillId="15" borderId="16" xfId="0" applyNumberFormat="1" applyFont="1" applyFill="1" applyBorder="1" applyAlignment="1">
      <alignment horizontal="right" vertical="top" wrapText="1"/>
    </xf>
    <xf numFmtId="9" fontId="6" fillId="0" borderId="7" xfId="3" applyNumberFormat="1" applyFont="1" applyBorder="1" applyAlignment="1">
      <alignment horizontal="right" vertical="top" wrapText="1"/>
    </xf>
    <xf numFmtId="0" fontId="35" fillId="0" borderId="7" xfId="3" applyFont="1" applyBorder="1" applyAlignment="1">
      <alignment horizontal="left" wrapText="1"/>
    </xf>
    <xf numFmtId="3" fontId="6" fillId="0" borderId="7" xfId="3" applyNumberFormat="1" applyFont="1" applyBorder="1" applyAlignment="1">
      <alignment horizontal="right" vertical="top" wrapText="1"/>
    </xf>
    <xf numFmtId="0" fontId="33" fillId="3" borderId="7" xfId="0" applyFont="1" applyFill="1" applyBorder="1" applyAlignment="1">
      <alignment horizontal="center" vertical="center" wrapText="1"/>
    </xf>
    <xf numFmtId="0" fontId="35" fillId="3" borderId="7" xfId="3" applyFont="1" applyFill="1" applyBorder="1" applyAlignment="1">
      <alignment horizontal="center" vertical="center" wrapText="1"/>
    </xf>
    <xf numFmtId="0" fontId="6" fillId="3" borderId="7" xfId="3" applyFont="1" applyFill="1" applyBorder="1" applyAlignment="1">
      <alignment horizontal="center" vertical="center" wrapText="1"/>
    </xf>
    <xf numFmtId="0" fontId="6" fillId="0" borderId="7" xfId="0" applyFont="1" applyBorder="1" applyAlignment="1">
      <alignment horizontal="right" vertical="top" wrapText="1"/>
    </xf>
    <xf numFmtId="0" fontId="39" fillId="3" borderId="7" xfId="3" applyFont="1" applyFill="1" applyBorder="1" applyAlignment="1">
      <alignment horizontal="left" wrapText="1"/>
    </xf>
    <xf numFmtId="166" fontId="6" fillId="0" borderId="7" xfId="0" applyNumberFormat="1" applyFont="1" applyBorder="1" applyAlignment="1">
      <alignment horizontal="right" wrapText="1"/>
    </xf>
    <xf numFmtId="1" fontId="6" fillId="0" borderId="7" xfId="0" applyNumberFormat="1" applyFont="1" applyBorder="1" applyAlignment="1">
      <alignment horizontal="right" wrapText="1"/>
    </xf>
    <xf numFmtId="9" fontId="6" fillId="0" borderId="7" xfId="4" applyFont="1" applyBorder="1" applyAlignment="1">
      <alignment horizontal="right" wrapText="1"/>
    </xf>
    <xf numFmtId="9" fontId="35" fillId="0" borderId="7" xfId="4" applyFont="1" applyBorder="1" applyAlignment="1">
      <alignment horizontal="right" vertical="top" wrapText="1"/>
    </xf>
    <xf numFmtId="9" fontId="6" fillId="0" borderId="7" xfId="4" applyFont="1" applyFill="1" applyBorder="1" applyAlignment="1">
      <alignment horizontal="right" wrapText="1"/>
    </xf>
    <xf numFmtId="9" fontId="35" fillId="0" borderId="7" xfId="3" applyNumberFormat="1" applyFont="1" applyBorder="1" applyAlignment="1">
      <alignment horizontal="right" vertical="top" wrapText="1"/>
    </xf>
    <xf numFmtId="0" fontId="35" fillId="0" borderId="7" xfId="3" applyFont="1" applyBorder="1" applyAlignment="1">
      <alignment horizontal="right" vertical="top" wrapText="1"/>
    </xf>
    <xf numFmtId="0" fontId="6" fillId="2" borderId="7" xfId="0" applyFont="1" applyFill="1" applyBorder="1" applyAlignment="1">
      <alignment wrapText="1"/>
    </xf>
    <xf numFmtId="9" fontId="6" fillId="2" borderId="7" xfId="0" applyNumberFormat="1" applyFont="1" applyFill="1" applyBorder="1" applyAlignment="1">
      <alignment horizontal="right" vertical="top" wrapText="1"/>
    </xf>
    <xf numFmtId="0" fontId="49" fillId="2" borderId="0" xfId="0" applyFont="1" applyFill="1"/>
    <xf numFmtId="0" fontId="50" fillId="2" borderId="0" xfId="0" applyFont="1" applyFill="1"/>
    <xf numFmtId="0" fontId="40" fillId="2" borderId="0" xfId="0" applyFont="1" applyFill="1"/>
    <xf numFmtId="168" fontId="6" fillId="2" borderId="0" xfId="0" applyNumberFormat="1" applyFont="1" applyFill="1"/>
    <xf numFmtId="164" fontId="6" fillId="2" borderId="0" xfId="52" applyFont="1" applyFill="1" applyBorder="1" applyAlignment="1"/>
    <xf numFmtId="0" fontId="36" fillId="2" borderId="0" xfId="0" applyFont="1" applyFill="1" applyAlignment="1">
      <alignment wrapText="1"/>
    </xf>
    <xf numFmtId="3" fontId="6" fillId="2" borderId="0" xfId="0" applyNumberFormat="1" applyFont="1" applyFill="1"/>
    <xf numFmtId="170" fontId="6" fillId="2" borderId="0" xfId="0" applyNumberFormat="1" applyFont="1" applyFill="1"/>
    <xf numFmtId="0" fontId="44" fillId="2" borderId="0" xfId="0" applyFont="1" applyFill="1" applyAlignment="1">
      <alignment wrapText="1"/>
    </xf>
    <xf numFmtId="0" fontId="6" fillId="2" borderId="0" xfId="0" applyFont="1" applyFill="1" applyAlignment="1">
      <alignment horizontal="center"/>
    </xf>
    <xf numFmtId="9" fontId="6" fillId="2" borderId="0" xfId="0" applyNumberFormat="1" applyFont="1" applyFill="1" applyAlignment="1">
      <alignment horizontal="right"/>
    </xf>
    <xf numFmtId="0" fontId="37" fillId="2" borderId="0" xfId="0" applyFont="1" applyFill="1"/>
    <xf numFmtId="0" fontId="6" fillId="2" borderId="0" xfId="0" applyFont="1" applyFill="1" applyAlignment="1">
      <alignment vertical="top" wrapText="1"/>
    </xf>
    <xf numFmtId="0" fontId="6" fillId="2" borderId="0" xfId="0" applyFont="1" applyFill="1" applyAlignment="1">
      <alignment vertical="center" wrapText="1"/>
    </xf>
    <xf numFmtId="0" fontId="6" fillId="2" borderId="0" xfId="0" applyFont="1" applyFill="1" applyAlignment="1">
      <alignment horizontal="center" vertical="center" wrapText="1"/>
    </xf>
    <xf numFmtId="0" fontId="37" fillId="0" borderId="18" xfId="5" applyFont="1" applyBorder="1" applyAlignment="1">
      <alignment vertical="center" wrapText="1"/>
    </xf>
    <xf numFmtId="0" fontId="53" fillId="2" borderId="18" xfId="5" applyFont="1" applyFill="1" applyBorder="1" applyAlignment="1">
      <alignment vertical="top" wrapText="1"/>
    </xf>
    <xf numFmtId="0" fontId="37" fillId="2" borderId="18" xfId="5" applyFont="1" applyFill="1" applyBorder="1" applyAlignment="1">
      <alignment vertical="center" wrapText="1"/>
    </xf>
    <xf numFmtId="0" fontId="37" fillId="2" borderId="18" xfId="5" applyFont="1" applyFill="1" applyBorder="1" applyAlignment="1">
      <alignment vertical="top" wrapText="1"/>
    </xf>
    <xf numFmtId="0" fontId="6" fillId="0" borderId="0" xfId="0" applyFont="1" applyAlignment="1">
      <alignment vertical="center"/>
    </xf>
    <xf numFmtId="0" fontId="6" fillId="2" borderId="0" xfId="0" applyFont="1" applyFill="1" applyAlignment="1">
      <alignment horizontal="center" vertical="center"/>
    </xf>
    <xf numFmtId="0" fontId="56" fillId="0" borderId="18" xfId="5" applyFont="1" applyFill="1" applyBorder="1" applyAlignment="1">
      <alignment horizontal="left" vertical="center" wrapText="1"/>
    </xf>
    <xf numFmtId="0" fontId="53" fillId="2" borderId="18" xfId="5" applyFont="1" applyFill="1" applyBorder="1" applyAlignment="1">
      <alignment horizontal="left" vertical="center" wrapText="1"/>
    </xf>
    <xf numFmtId="0" fontId="53" fillId="0" borderId="18" xfId="5" applyFont="1" applyFill="1" applyBorder="1" applyAlignment="1">
      <alignment horizontal="left" vertical="center" wrapText="1"/>
    </xf>
    <xf numFmtId="0" fontId="6" fillId="2" borderId="0" xfId="0" applyFont="1" applyFill="1" applyAlignment="1">
      <alignment horizontal="left" vertical="center"/>
    </xf>
    <xf numFmtId="0" fontId="57" fillId="2" borderId="0" xfId="0" applyFont="1" applyFill="1" applyAlignment="1">
      <alignment horizontal="center" vertical="center"/>
    </xf>
    <xf numFmtId="0" fontId="58" fillId="2" borderId="0" xfId="0" applyFont="1" applyFill="1" applyAlignment="1">
      <alignment horizontal="left" vertical="center"/>
    </xf>
    <xf numFmtId="0" fontId="58" fillId="2" borderId="0" xfId="0" applyFont="1" applyFill="1" applyAlignment="1">
      <alignment vertical="center"/>
    </xf>
    <xf numFmtId="0" fontId="28" fillId="2" borderId="0" xfId="0" applyFont="1" applyFill="1" applyAlignment="1">
      <alignment vertical="center"/>
    </xf>
    <xf numFmtId="0" fontId="28" fillId="0" borderId="0" xfId="0" applyFont="1" applyAlignment="1">
      <alignment vertical="center"/>
    </xf>
    <xf numFmtId="0" fontId="6" fillId="2" borderId="0" xfId="0" applyFont="1" applyFill="1" applyAlignment="1">
      <alignment horizontal="left" vertical="center" wrapText="1"/>
    </xf>
    <xf numFmtId="0" fontId="57" fillId="2" borderId="0" xfId="0" applyFont="1" applyFill="1" applyAlignment="1">
      <alignment horizontal="center" vertical="center" wrapText="1"/>
    </xf>
    <xf numFmtId="0" fontId="26" fillId="13" borderId="18" xfId="0" applyFont="1" applyFill="1" applyBorder="1" applyAlignment="1">
      <alignment horizontal="center" vertical="center" wrapText="1"/>
    </xf>
    <xf numFmtId="0" fontId="26" fillId="13" borderId="18" xfId="0" applyFont="1" applyFill="1" applyBorder="1" applyAlignment="1">
      <alignment horizontal="left" vertical="center" wrapText="1"/>
    </xf>
    <xf numFmtId="0" fontId="3" fillId="0" borderId="18" xfId="0" applyFont="1" applyBorder="1" applyAlignment="1">
      <alignment horizontal="center" vertical="center" wrapText="1"/>
    </xf>
    <xf numFmtId="0" fontId="57" fillId="0" borderId="18" xfId="0" applyFont="1" applyBorder="1" applyAlignment="1">
      <alignment horizontal="center" vertical="center" wrapText="1"/>
    </xf>
    <xf numFmtId="0" fontId="57" fillId="0" borderId="18" xfId="0" applyFont="1" applyBorder="1" applyAlignment="1">
      <alignment horizontal="left" vertical="center" wrapText="1"/>
    </xf>
    <xf numFmtId="0" fontId="6" fillId="2" borderId="18" xfId="0" applyFont="1" applyFill="1" applyBorder="1" applyAlignment="1">
      <alignment vertical="center" wrapText="1"/>
    </xf>
    <xf numFmtId="0" fontId="59" fillId="0" borderId="18" xfId="0" applyFont="1" applyBorder="1" applyAlignment="1">
      <alignment vertical="center" wrapText="1"/>
    </xf>
    <xf numFmtId="0" fontId="6" fillId="0" borderId="18" xfId="0" applyFont="1" applyBorder="1" applyAlignment="1">
      <alignment horizontal="left" vertical="center" wrapText="1"/>
    </xf>
    <xf numFmtId="0" fontId="57" fillId="0" borderId="18" xfId="0" applyFont="1" applyBorder="1" applyAlignment="1">
      <alignment vertical="center" wrapText="1"/>
    </xf>
    <xf numFmtId="0" fontId="6" fillId="0" borderId="18" xfId="0" applyFont="1" applyBorder="1"/>
    <xf numFmtId="16" fontId="57" fillId="0" borderId="18" xfId="0" applyNumberFormat="1" applyFont="1" applyBorder="1" applyAlignment="1">
      <alignment horizontal="center" vertical="center" wrapText="1"/>
    </xf>
    <xf numFmtId="0" fontId="57" fillId="2" borderId="18" xfId="0" applyFont="1" applyFill="1" applyBorder="1" applyAlignment="1">
      <alignment vertical="center" wrapText="1"/>
    </xf>
    <xf numFmtId="0" fontId="57" fillId="2" borderId="18" xfId="0" applyFont="1" applyFill="1" applyBorder="1" applyAlignment="1">
      <alignment horizontal="center" vertical="center" wrapText="1"/>
    </xf>
    <xf numFmtId="0" fontId="57" fillId="2" borderId="18" xfId="0" applyFont="1" applyFill="1" applyBorder="1" applyAlignment="1">
      <alignment horizontal="left" vertical="center" wrapText="1"/>
    </xf>
    <xf numFmtId="43" fontId="3" fillId="0" borderId="18" xfId="1" applyFont="1" applyFill="1" applyBorder="1" applyAlignment="1">
      <alignment horizontal="center" vertical="center" wrapText="1"/>
    </xf>
    <xf numFmtId="43" fontId="57" fillId="0" borderId="18" xfId="1" applyFont="1" applyFill="1" applyBorder="1" applyAlignment="1">
      <alignment horizontal="center" vertical="center" wrapText="1"/>
    </xf>
    <xf numFmtId="43" fontId="57" fillId="0" borderId="18" xfId="1" applyFont="1" applyFill="1" applyBorder="1" applyAlignment="1">
      <alignment horizontal="left" vertical="center" wrapText="1"/>
    </xf>
    <xf numFmtId="43" fontId="3" fillId="0" borderId="18" xfId="1" applyFont="1" applyBorder="1" applyAlignment="1">
      <alignment horizontal="center" vertical="center" wrapText="1"/>
    </xf>
    <xf numFmtId="43" fontId="57" fillId="0" borderId="18" xfId="1" applyFont="1" applyBorder="1" applyAlignment="1">
      <alignment horizontal="left" vertical="center" wrapText="1"/>
    </xf>
    <xf numFmtId="0" fontId="4" fillId="2" borderId="18" xfId="0" applyFont="1" applyFill="1" applyBorder="1" applyAlignment="1">
      <alignment horizontal="center" vertical="center"/>
    </xf>
    <xf numFmtId="0" fontId="4" fillId="2" borderId="18" xfId="0" applyFont="1" applyFill="1" applyBorder="1" applyAlignment="1">
      <alignment horizontal="left" vertical="center" wrapText="1"/>
    </xf>
    <xf numFmtId="0" fontId="26" fillId="17" borderId="18" xfId="50" applyFont="1" applyFill="1" applyBorder="1" applyAlignment="1">
      <alignment horizontal="center" vertical="center"/>
    </xf>
    <xf numFmtId="0" fontId="26" fillId="17" borderId="18" xfId="50" applyFont="1" applyFill="1" applyBorder="1" applyAlignment="1">
      <alignment horizontal="left" vertical="center" wrapText="1"/>
    </xf>
    <xf numFmtId="0" fontId="26" fillId="13" borderId="18" xfId="35" applyFont="1" applyFill="1" applyBorder="1" applyAlignment="1">
      <alignment horizontal="center" vertical="center" wrapText="1"/>
    </xf>
    <xf numFmtId="0" fontId="26" fillId="13" borderId="18" xfId="35" applyFont="1" applyFill="1" applyBorder="1" applyAlignment="1">
      <alignment vertical="center" wrapText="1"/>
    </xf>
    <xf numFmtId="0" fontId="24" fillId="18" borderId="1" xfId="0" applyFont="1" applyFill="1" applyBorder="1" applyAlignment="1">
      <alignment horizontal="center" vertical="center"/>
    </xf>
    <xf numFmtId="9" fontId="6" fillId="2" borderId="0" xfId="4" applyFont="1" applyFill="1"/>
    <xf numFmtId="170" fontId="57" fillId="2" borderId="0" xfId="1" applyNumberFormat="1" applyFont="1" applyFill="1" applyBorder="1" applyAlignment="1">
      <alignment horizontal="right"/>
    </xf>
    <xf numFmtId="3" fontId="57" fillId="2" borderId="0" xfId="0" applyNumberFormat="1" applyFont="1" applyFill="1" applyAlignment="1">
      <alignment horizontal="right"/>
    </xf>
    <xf numFmtId="170" fontId="6" fillId="2" borderId="0" xfId="1" applyNumberFormat="1" applyFont="1" applyFill="1" applyBorder="1" applyAlignment="1">
      <alignment horizontal="right"/>
    </xf>
    <xf numFmtId="170" fontId="57" fillId="2" borderId="0" xfId="1" applyNumberFormat="1" applyFont="1" applyFill="1" applyAlignment="1">
      <alignment horizontal="right"/>
    </xf>
    <xf numFmtId="170" fontId="6" fillId="2" borderId="0" xfId="1" applyNumberFormat="1" applyFont="1" applyFill="1" applyAlignment="1">
      <alignment horizontal="right"/>
    </xf>
    <xf numFmtId="12" fontId="57" fillId="2" borderId="0" xfId="0" applyNumberFormat="1" applyFont="1" applyFill="1" applyAlignment="1">
      <alignment horizontal="right"/>
    </xf>
    <xf numFmtId="0" fontId="8" fillId="0" borderId="0" xfId="0" applyFont="1" applyAlignment="1">
      <alignment vertical="center"/>
    </xf>
    <xf numFmtId="0" fontId="53" fillId="2" borderId="0" xfId="0" applyFont="1" applyFill="1" applyAlignment="1">
      <alignment horizontal="left" vertical="center" indent="1"/>
    </xf>
    <xf numFmtId="0" fontId="38" fillId="3" borderId="19" xfId="3" applyFont="1" applyFill="1" applyBorder="1" applyAlignment="1">
      <alignment horizontal="left" vertical="center"/>
    </xf>
    <xf numFmtId="0" fontId="33" fillId="3" borderId="19" xfId="3" applyFont="1" applyFill="1" applyBorder="1" applyAlignment="1">
      <alignment horizontal="center" vertical="center" wrapText="1"/>
    </xf>
    <xf numFmtId="0" fontId="6" fillId="0" borderId="19" xfId="0" applyFont="1" applyBorder="1" applyAlignment="1">
      <alignment vertical="center"/>
    </xf>
    <xf numFmtId="0" fontId="6" fillId="0" borderId="19" xfId="0" applyFont="1" applyBorder="1" applyAlignment="1">
      <alignment horizontal="right" vertical="center"/>
    </xf>
    <xf numFmtId="0" fontId="32" fillId="18" borderId="16" xfId="0" applyFont="1" applyFill="1" applyBorder="1" applyAlignment="1">
      <alignment vertical="center"/>
    </xf>
    <xf numFmtId="0" fontId="6" fillId="3" borderId="19" xfId="3" applyFont="1" applyFill="1" applyBorder="1" applyAlignment="1">
      <alignment horizontal="center"/>
    </xf>
    <xf numFmtId="0" fontId="6" fillId="3" borderId="19" xfId="0" applyFont="1" applyFill="1" applyBorder="1" applyAlignment="1">
      <alignment horizontal="center"/>
    </xf>
    <xf numFmtId="0" fontId="38" fillId="3" borderId="19" xfId="3" applyFont="1" applyFill="1" applyBorder="1" applyAlignment="1">
      <alignment horizontal="left" vertical="top"/>
    </xf>
    <xf numFmtId="0" fontId="35" fillId="2" borderId="19" xfId="3" applyFont="1" applyFill="1" applyBorder="1" applyAlignment="1">
      <alignment horizontal="left" vertical="center"/>
    </xf>
    <xf numFmtId="170" fontId="6" fillId="0" borderId="19" xfId="1" applyNumberFormat="1" applyFont="1" applyBorder="1" applyAlignment="1">
      <alignment horizontal="right"/>
    </xf>
    <xf numFmtId="0" fontId="6" fillId="0" borderId="19" xfId="0" applyFont="1" applyBorder="1" applyAlignment="1">
      <alignment horizontal="right" vertical="center" wrapText="1"/>
    </xf>
    <xf numFmtId="3" fontId="6" fillId="0" borderId="19" xfId="0" applyNumberFormat="1" applyFont="1" applyBorder="1" applyAlignment="1">
      <alignment horizontal="right"/>
    </xf>
    <xf numFmtId="0" fontId="6" fillId="0" borderId="19" xfId="0" applyFont="1" applyBorder="1"/>
    <xf numFmtId="0" fontId="6" fillId="0" borderId="19" xfId="0" applyFont="1" applyBorder="1" applyAlignment="1">
      <alignment horizontal="right"/>
    </xf>
    <xf numFmtId="9" fontId="6" fillId="0" borderId="19" xfId="0" applyNumberFormat="1" applyFont="1" applyBorder="1" applyAlignment="1">
      <alignment horizontal="right"/>
    </xf>
    <xf numFmtId="170" fontId="57" fillId="0" borderId="19" xfId="1" applyNumberFormat="1" applyFont="1" applyBorder="1" applyAlignment="1">
      <alignment horizontal="right"/>
    </xf>
    <xf numFmtId="0" fontId="32" fillId="18" borderId="16" xfId="0" applyFont="1" applyFill="1" applyBorder="1"/>
    <xf numFmtId="2" fontId="47" fillId="18" borderId="16" xfId="0" applyNumberFormat="1" applyFont="1" applyFill="1" applyBorder="1" applyAlignment="1">
      <alignment horizontal="right"/>
    </xf>
    <xf numFmtId="2" fontId="6" fillId="0" borderId="19" xfId="0" applyNumberFormat="1" applyFont="1" applyBorder="1" applyAlignment="1">
      <alignment horizontal="right"/>
    </xf>
    <xf numFmtId="2" fontId="6" fillId="2" borderId="19" xfId="0" applyNumberFormat="1" applyFont="1" applyFill="1" applyBorder="1" applyAlignment="1">
      <alignment horizontal="right"/>
    </xf>
    <xf numFmtId="0" fontId="47" fillId="18" borderId="16" xfId="0" applyFont="1" applyFill="1" applyBorder="1" applyAlignment="1">
      <alignment horizontal="right"/>
    </xf>
    <xf numFmtId="170" fontId="6" fillId="2" borderId="0" xfId="4" applyNumberFormat="1" applyFont="1" applyFill="1"/>
    <xf numFmtId="0" fontId="6" fillId="2" borderId="0" xfId="0" applyFont="1" applyFill="1" applyAlignment="1">
      <alignment horizontal="left"/>
    </xf>
    <xf numFmtId="169" fontId="33" fillId="2" borderId="0" xfId="0" applyNumberFormat="1" applyFont="1" applyFill="1"/>
    <xf numFmtId="169" fontId="6" fillId="2" borderId="0" xfId="0" applyNumberFormat="1" applyFont="1" applyFill="1"/>
    <xf numFmtId="170" fontId="57" fillId="2" borderId="0" xfId="1" applyNumberFormat="1" applyFont="1" applyFill="1" applyBorder="1" applyAlignment="1">
      <alignment horizontal="right" vertical="center" wrapText="1"/>
    </xf>
    <xf numFmtId="167" fontId="6" fillId="2" borderId="0" xfId="0" applyNumberFormat="1" applyFont="1" applyFill="1" applyAlignment="1">
      <alignment horizontal="right"/>
    </xf>
    <xf numFmtId="0" fontId="8" fillId="2" borderId="0" xfId="0" applyFont="1" applyFill="1" applyAlignment="1">
      <alignment vertical="center"/>
    </xf>
    <xf numFmtId="0" fontId="8" fillId="2" borderId="0" xfId="0" applyFont="1" applyFill="1"/>
    <xf numFmtId="0" fontId="32" fillId="19" borderId="14" xfId="0" applyFont="1" applyFill="1" applyBorder="1"/>
    <xf numFmtId="170" fontId="47" fillId="19" borderId="14" xfId="1" applyNumberFormat="1" applyFont="1" applyFill="1" applyBorder="1" applyAlignment="1">
      <alignment horizontal="right"/>
    </xf>
    <xf numFmtId="170" fontId="32" fillId="19" borderId="16" xfId="1" applyNumberFormat="1" applyFont="1" applyFill="1" applyBorder="1" applyAlignment="1">
      <alignment horizontal="right"/>
    </xf>
    <xf numFmtId="170" fontId="47" fillId="19" borderId="16" xfId="1" applyNumberFormat="1" applyFont="1" applyFill="1" applyBorder="1" applyAlignment="1">
      <alignment horizontal="right"/>
    </xf>
    <xf numFmtId="0" fontId="64" fillId="3" borderId="20" xfId="3" applyFont="1" applyFill="1" applyBorder="1" applyAlignment="1">
      <alignment horizontal="left" vertical="top"/>
    </xf>
    <xf numFmtId="0" fontId="33" fillId="3" borderId="20" xfId="3" applyFont="1" applyFill="1" applyBorder="1" applyAlignment="1">
      <alignment horizontal="right" vertical="center" wrapText="1"/>
    </xf>
    <xf numFmtId="0" fontId="35" fillId="0" borderId="20" xfId="3" applyFont="1" applyBorder="1" applyAlignment="1">
      <alignment vertical="center"/>
    </xf>
    <xf numFmtId="170" fontId="6" fillId="0" borderId="20" xfId="1" applyNumberFormat="1" applyFont="1" applyBorder="1" applyAlignment="1">
      <alignment horizontal="right"/>
    </xf>
    <xf numFmtId="0" fontId="6" fillId="0" borderId="20" xfId="0" applyFont="1" applyBorder="1"/>
    <xf numFmtId="167" fontId="6" fillId="0" borderId="20" xfId="0" applyNumberFormat="1" applyFont="1" applyBorder="1" applyAlignment="1">
      <alignment horizontal="right"/>
    </xf>
    <xf numFmtId="0" fontId="6" fillId="3" borderId="20" xfId="3" applyFont="1" applyFill="1" applyBorder="1" applyAlignment="1">
      <alignment horizontal="center"/>
    </xf>
    <xf numFmtId="0" fontId="6" fillId="3" borderId="20" xfId="0" applyFont="1" applyFill="1" applyBorder="1" applyAlignment="1">
      <alignment horizontal="center"/>
    </xf>
    <xf numFmtId="170" fontId="6" fillId="2" borderId="20" xfId="1" applyNumberFormat="1" applyFont="1" applyFill="1" applyBorder="1" applyAlignment="1">
      <alignment horizontal="right" vertical="top"/>
    </xf>
    <xf numFmtId="0" fontId="35" fillId="0" borderId="20" xfId="3" applyFont="1" applyBorder="1" applyAlignment="1">
      <alignment horizontal="left" vertical="center"/>
    </xf>
    <xf numFmtId="169" fontId="6" fillId="0" borderId="20" xfId="0" applyNumberFormat="1" applyFont="1" applyBorder="1" applyAlignment="1">
      <alignment horizontal="right"/>
    </xf>
    <xf numFmtId="0" fontId="6" fillId="0" borderId="20" xfId="0" applyFont="1" applyBorder="1" applyAlignment="1">
      <alignment horizontal="left"/>
    </xf>
    <xf numFmtId="4" fontId="6" fillId="2" borderId="20" xfId="0" applyNumberFormat="1" applyFont="1" applyFill="1" applyBorder="1" applyAlignment="1">
      <alignment horizontal="right" vertical="top"/>
    </xf>
    <xf numFmtId="0" fontId="35" fillId="2" borderId="20" xfId="3" applyFont="1" applyFill="1" applyBorder="1" applyAlignment="1">
      <alignment horizontal="left" vertical="center"/>
    </xf>
    <xf numFmtId="0" fontId="35" fillId="0" borderId="20" xfId="0" applyFont="1" applyBorder="1"/>
    <xf numFmtId="170" fontId="57" fillId="0" borderId="20" xfId="1" applyNumberFormat="1" applyFont="1" applyBorder="1" applyAlignment="1">
      <alignment horizontal="right" vertical="center" wrapText="1"/>
    </xf>
    <xf numFmtId="0" fontId="57" fillId="0" borderId="20" xfId="0" applyFont="1" applyBorder="1"/>
    <xf numFmtId="0" fontId="57" fillId="0" borderId="22" xfId="0" applyFont="1" applyBorder="1"/>
    <xf numFmtId="170" fontId="57" fillId="0" borderId="22" xfId="1" applyNumberFormat="1" applyFont="1" applyBorder="1" applyAlignment="1">
      <alignment horizontal="right" vertical="center" wrapText="1"/>
    </xf>
    <xf numFmtId="43" fontId="57" fillId="0" borderId="20" xfId="1" applyFont="1" applyBorder="1" applyAlignment="1">
      <alignment horizontal="right" vertical="center" wrapText="1"/>
    </xf>
    <xf numFmtId="3" fontId="6" fillId="2" borderId="0" xfId="0" applyNumberFormat="1" applyFont="1" applyFill="1" applyAlignment="1">
      <alignment horizontal="right"/>
    </xf>
    <xf numFmtId="167" fontId="33" fillId="2" borderId="0" xfId="0" applyNumberFormat="1" applyFont="1" applyFill="1" applyAlignment="1">
      <alignment horizontal="right"/>
    </xf>
    <xf numFmtId="170" fontId="6" fillId="0" borderId="20" xfId="1" applyNumberFormat="1" applyFont="1" applyFill="1" applyBorder="1" applyAlignment="1">
      <alignment horizontal="right"/>
    </xf>
    <xf numFmtId="9" fontId="6" fillId="0" borderId="20" xfId="0" applyNumberFormat="1" applyFont="1" applyBorder="1" applyAlignment="1">
      <alignment horizontal="right"/>
    </xf>
    <xf numFmtId="0" fontId="33" fillId="3" borderId="20" xfId="3" applyFont="1" applyFill="1" applyBorder="1" applyAlignment="1">
      <alignment horizontal="right"/>
    </xf>
    <xf numFmtId="3" fontId="6" fillId="0" borderId="20" xfId="0" applyNumberFormat="1" applyFont="1" applyBorder="1" applyAlignment="1">
      <alignment horizontal="right"/>
    </xf>
    <xf numFmtId="3" fontId="6" fillId="0" borderId="20" xfId="0" applyNumberFormat="1" applyFont="1" applyBorder="1" applyAlignment="1">
      <alignment horizontal="left" vertical="top"/>
    </xf>
    <xf numFmtId="3" fontId="6" fillId="0" borderId="20" xfId="0" applyNumberFormat="1" applyFont="1" applyBorder="1" applyAlignment="1">
      <alignment horizontal="right" vertical="top"/>
    </xf>
    <xf numFmtId="0" fontId="6" fillId="3" borderId="25" xfId="3" applyFont="1" applyFill="1" applyBorder="1" applyAlignment="1">
      <alignment horizontal="center"/>
    </xf>
    <xf numFmtId="0" fontId="6" fillId="3" borderId="25" xfId="0" applyFont="1" applyFill="1" applyBorder="1" applyAlignment="1">
      <alignment horizontal="center"/>
    </xf>
    <xf numFmtId="3" fontId="6" fillId="0" borderId="22" xfId="0" applyNumberFormat="1" applyFont="1" applyBorder="1" applyAlignment="1">
      <alignment horizontal="left" vertical="top"/>
    </xf>
    <xf numFmtId="167" fontId="6" fillId="0" borderId="22" xfId="0" applyNumberFormat="1" applyFont="1" applyBorder="1" applyAlignment="1">
      <alignment horizontal="right"/>
    </xf>
    <xf numFmtId="167" fontId="32" fillId="19" borderId="14" xfId="0" applyNumberFormat="1" applyFont="1" applyFill="1" applyBorder="1" applyAlignment="1">
      <alignment horizontal="right"/>
    </xf>
    <xf numFmtId="167" fontId="47" fillId="19" borderId="14" xfId="0" applyNumberFormat="1" applyFont="1" applyFill="1" applyBorder="1" applyAlignment="1">
      <alignment horizontal="right"/>
    </xf>
    <xf numFmtId="9" fontId="47" fillId="19" borderId="14" xfId="4" applyFont="1" applyFill="1" applyBorder="1" applyAlignment="1">
      <alignment horizontal="right"/>
    </xf>
    <xf numFmtId="0" fontId="6" fillId="0" borderId="22" xfId="0" applyFont="1" applyBorder="1"/>
    <xf numFmtId="0" fontId="32" fillId="19" borderId="17" xfId="0" applyFont="1" applyFill="1" applyBorder="1"/>
    <xf numFmtId="167" fontId="32" fillId="19" borderId="17" xfId="0" applyNumberFormat="1" applyFont="1" applyFill="1" applyBorder="1" applyAlignment="1">
      <alignment horizontal="right"/>
    </xf>
    <xf numFmtId="0" fontId="24" fillId="19" borderId="2" xfId="0" applyFont="1" applyFill="1" applyBorder="1" applyAlignment="1">
      <alignment horizontal="center" vertical="center"/>
    </xf>
    <xf numFmtId="0" fontId="24" fillId="19" borderId="1" xfId="0" applyFont="1" applyFill="1" applyBorder="1" applyAlignment="1">
      <alignment horizontal="center" vertical="center"/>
    </xf>
    <xf numFmtId="0" fontId="24" fillId="20" borderId="5" xfId="0" applyFont="1" applyFill="1" applyBorder="1" applyAlignment="1">
      <alignment horizontal="center" vertical="center"/>
    </xf>
    <xf numFmtId="0" fontId="35" fillId="2" borderId="0" xfId="0" applyFont="1" applyFill="1" applyAlignment="1">
      <alignment wrapText="1"/>
    </xf>
    <xf numFmtId="0" fontId="38" fillId="3" borderId="26" xfId="3" applyFont="1" applyFill="1" applyBorder="1" applyAlignment="1">
      <alignment horizontal="left" vertical="top"/>
    </xf>
    <xf numFmtId="0" fontId="33" fillId="3" borderId="26" xfId="3" applyFont="1" applyFill="1" applyBorder="1" applyAlignment="1">
      <alignment horizontal="right"/>
    </xf>
    <xf numFmtId="0" fontId="6" fillId="0" borderId="26" xfId="0" applyFont="1" applyBorder="1"/>
    <xf numFmtId="0" fontId="6" fillId="0" borderId="26" xfId="0" applyFont="1" applyBorder="1" applyAlignment="1">
      <alignment horizontal="right"/>
    </xf>
    <xf numFmtId="9" fontId="6" fillId="0" borderId="26" xfId="0" applyNumberFormat="1" applyFont="1" applyBorder="1" applyAlignment="1">
      <alignment horizontal="right"/>
    </xf>
    <xf numFmtId="1" fontId="6" fillId="0" borderId="26" xfId="0" applyNumberFormat="1" applyFont="1" applyBorder="1" applyAlignment="1">
      <alignment horizontal="right"/>
    </xf>
    <xf numFmtId="0" fontId="32" fillId="20" borderId="26" xfId="0" applyFont="1" applyFill="1" applyBorder="1"/>
    <xf numFmtId="37" fontId="32" fillId="20" borderId="26" xfId="0" applyNumberFormat="1" applyFont="1" applyFill="1" applyBorder="1" applyAlignment="1">
      <alignment horizontal="right"/>
    </xf>
    <xf numFmtId="167" fontId="6" fillId="0" borderId="26" xfId="0" applyNumberFormat="1" applyFont="1" applyBorder="1" applyAlignment="1">
      <alignment horizontal="right"/>
    </xf>
    <xf numFmtId="9" fontId="6" fillId="0" borderId="26" xfId="4" applyFont="1" applyBorder="1" applyAlignment="1">
      <alignment horizontal="right"/>
    </xf>
    <xf numFmtId="0" fontId="38" fillId="3" borderId="27" xfId="3" applyFont="1" applyFill="1" applyBorder="1" applyAlignment="1">
      <alignment horizontal="left" vertical="top"/>
    </xf>
    <xf numFmtId="0" fontId="33" fillId="3" borderId="27" xfId="3" applyFont="1" applyFill="1" applyBorder="1" applyAlignment="1">
      <alignment horizontal="center"/>
    </xf>
    <xf numFmtId="0" fontId="68" fillId="12" borderId="26" xfId="0" applyFont="1" applyFill="1" applyBorder="1" applyAlignment="1">
      <alignment wrapText="1"/>
    </xf>
    <xf numFmtId="0" fontId="36" fillId="12" borderId="26" xfId="0" applyFont="1" applyFill="1" applyBorder="1" applyAlignment="1">
      <alignment horizontal="right" wrapText="1"/>
    </xf>
    <xf numFmtId="0" fontId="57" fillId="0" borderId="26" xfId="0" applyFont="1" applyBorder="1" applyAlignment="1">
      <alignment wrapText="1"/>
    </xf>
    <xf numFmtId="9" fontId="35" fillId="0" borderId="26" xfId="0" applyNumberFormat="1" applyFont="1" applyBorder="1" applyAlignment="1">
      <alignment horizontal="right" wrapText="1"/>
    </xf>
    <xf numFmtId="0" fontId="35" fillId="0" borderId="26" xfId="0" applyFont="1" applyBorder="1" applyAlignment="1">
      <alignment wrapText="1"/>
    </xf>
    <xf numFmtId="0" fontId="35" fillId="0" borderId="26" xfId="0" applyFont="1" applyBorder="1" applyAlignment="1">
      <alignment horizontal="right" wrapText="1"/>
    </xf>
    <xf numFmtId="0" fontId="24" fillId="21" borderId="5" xfId="0" applyFont="1" applyFill="1" applyBorder="1" applyAlignment="1">
      <alignment horizontal="center" vertical="center"/>
    </xf>
    <xf numFmtId="0" fontId="71" fillId="2" borderId="0" xfId="0" applyFont="1" applyFill="1"/>
    <xf numFmtId="0" fontId="32" fillId="21" borderId="17" xfId="3" applyFont="1" applyFill="1" applyBorder="1" applyAlignment="1">
      <alignment horizontal="center" vertical="center"/>
    </xf>
    <xf numFmtId="0" fontId="24" fillId="13" borderId="1" xfId="0" applyFont="1" applyFill="1" applyBorder="1" applyAlignment="1">
      <alignment horizontal="center" vertical="center"/>
    </xf>
    <xf numFmtId="0" fontId="32" fillId="13" borderId="16" xfId="0" applyFont="1" applyFill="1" applyBorder="1"/>
    <xf numFmtId="164" fontId="32" fillId="13" borderId="16" xfId="52" applyFont="1" applyFill="1" applyBorder="1" applyAlignment="1">
      <alignment horizontal="right"/>
    </xf>
    <xf numFmtId="164" fontId="47" fillId="13" borderId="16" xfId="52" applyFont="1" applyFill="1" applyBorder="1" applyAlignment="1">
      <alignment horizontal="right"/>
    </xf>
    <xf numFmtId="0" fontId="32" fillId="13" borderId="16" xfId="0" applyFont="1" applyFill="1" applyBorder="1" applyAlignment="1">
      <alignment wrapText="1"/>
    </xf>
    <xf numFmtId="173" fontId="32" fillId="13" borderId="16" xfId="52" applyNumberFormat="1" applyFont="1" applyFill="1" applyBorder="1" applyAlignment="1">
      <alignment horizontal="right"/>
    </xf>
    <xf numFmtId="0" fontId="38" fillId="3" borderId="18" xfId="3" applyFont="1" applyFill="1" applyBorder="1" applyAlignment="1">
      <alignment horizontal="left" vertical="top"/>
    </xf>
    <xf numFmtId="0" fontId="33" fillId="3" borderId="18" xfId="3" applyFont="1" applyFill="1" applyBorder="1" applyAlignment="1">
      <alignment horizontal="right" vertical="top"/>
    </xf>
    <xf numFmtId="164" fontId="6" fillId="0" borderId="18" xfId="52" applyFont="1" applyFill="1" applyBorder="1" applyAlignment="1">
      <alignment horizontal="right"/>
    </xf>
    <xf numFmtId="164" fontId="6" fillId="0" borderId="18" xfId="52" applyFont="1" applyBorder="1" applyAlignment="1">
      <alignment horizontal="right"/>
    </xf>
    <xf numFmtId="164" fontId="6" fillId="0" borderId="18" xfId="52" applyFont="1" applyBorder="1" applyAlignment="1">
      <alignment horizontal="right" vertical="top"/>
    </xf>
    <xf numFmtId="0" fontId="6" fillId="3" borderId="18" xfId="3" applyFont="1" applyFill="1" applyBorder="1" applyAlignment="1">
      <alignment horizontal="center" vertical="top"/>
    </xf>
    <xf numFmtId="0" fontId="35" fillId="0" borderId="18" xfId="0" applyFont="1" applyBorder="1" applyAlignment="1">
      <alignment wrapText="1"/>
    </xf>
    <xf numFmtId="173" fontId="6" fillId="0" borderId="18" xfId="52" applyNumberFormat="1" applyFont="1" applyBorder="1" applyAlignment="1">
      <alignment horizontal="right"/>
    </xf>
    <xf numFmtId="0" fontId="38" fillId="3" borderId="29" xfId="3" applyFont="1" applyFill="1" applyBorder="1" applyAlignment="1">
      <alignment horizontal="left" vertical="top"/>
    </xf>
    <xf numFmtId="0" fontId="33" fillId="3" borderId="29" xfId="3" applyFont="1" applyFill="1" applyBorder="1" applyAlignment="1">
      <alignment horizontal="right" vertical="top"/>
    </xf>
    <xf numFmtId="10" fontId="35" fillId="0" borderId="18" xfId="0" applyNumberFormat="1" applyFont="1" applyBorder="1" applyAlignment="1">
      <alignment wrapText="1"/>
    </xf>
    <xf numFmtId="0" fontId="38" fillId="3" borderId="18" xfId="3" applyFont="1" applyFill="1" applyBorder="1" applyAlignment="1">
      <alignment horizontal="left" vertical="top" wrapText="1"/>
    </xf>
    <xf numFmtId="9" fontId="6" fillId="0" borderId="18" xfId="0" applyNumberFormat="1" applyFont="1" applyBorder="1" applyAlignment="1">
      <alignment horizontal="right"/>
    </xf>
    <xf numFmtId="0" fontId="33" fillId="3" borderId="30" xfId="3" applyFont="1" applyFill="1" applyBorder="1" applyAlignment="1">
      <alignment horizontal="right" vertical="top"/>
    </xf>
    <xf numFmtId="9" fontId="6" fillId="0" borderId="30" xfId="0" applyNumberFormat="1" applyFont="1" applyBorder="1" applyAlignment="1">
      <alignment horizontal="right"/>
    </xf>
    <xf numFmtId="173" fontId="6" fillId="0" borderId="30" xfId="52" applyNumberFormat="1" applyFont="1" applyBorder="1" applyAlignment="1">
      <alignment horizontal="right"/>
    </xf>
    <xf numFmtId="0" fontId="6" fillId="0" borderId="7" xfId="0" applyFont="1" applyBorder="1" applyAlignment="1">
      <alignment horizontal="right" vertical="center" wrapText="1"/>
    </xf>
    <xf numFmtId="1" fontId="6" fillId="0" borderId="7" xfId="0" applyNumberFormat="1" applyFont="1" applyBorder="1" applyAlignment="1">
      <alignment vertical="center" wrapText="1"/>
    </xf>
    <xf numFmtId="0" fontId="33" fillId="3" borderId="20" xfId="3" applyFont="1" applyFill="1" applyBorder="1" applyAlignment="1">
      <alignment horizontal="center" vertical="center"/>
    </xf>
    <xf numFmtId="0" fontId="32" fillId="19" borderId="23" xfId="3" applyFont="1" applyFill="1" applyBorder="1" applyAlignment="1">
      <alignment vertical="center"/>
    </xf>
    <xf numFmtId="0" fontId="35" fillId="0" borderId="20" xfId="3" applyFont="1" applyBorder="1" applyAlignment="1">
      <alignment horizontal="left" vertical="center" indent="1"/>
    </xf>
    <xf numFmtId="3" fontId="6" fillId="0" borderId="24" xfId="0" applyNumberFormat="1" applyFont="1" applyBorder="1" applyAlignment="1">
      <alignment horizontal="right"/>
    </xf>
    <xf numFmtId="0" fontId="6" fillId="0" borderId="20" xfId="0" applyFont="1" applyBorder="1" applyAlignment="1">
      <alignment horizontal="left" indent="1"/>
    </xf>
    <xf numFmtId="49" fontId="6" fillId="0" borderId="24" xfId="0" applyNumberFormat="1" applyFont="1" applyBorder="1" applyAlignment="1">
      <alignment horizontal="right"/>
    </xf>
    <xf numFmtId="43" fontId="6" fillId="0" borderId="20" xfId="1" applyFont="1" applyFill="1" applyBorder="1" applyAlignment="1"/>
    <xf numFmtId="43" fontId="6" fillId="0" borderId="24" xfId="1" applyFont="1" applyFill="1" applyBorder="1" applyAlignment="1"/>
    <xf numFmtId="43" fontId="6" fillId="0" borderId="20" xfId="1" applyFont="1" applyBorder="1" applyAlignment="1"/>
    <xf numFmtId="0" fontId="6" fillId="0" borderId="24" xfId="0" applyFont="1" applyBorder="1"/>
    <xf numFmtId="171" fontId="33" fillId="2" borderId="0" xfId="1" applyNumberFormat="1" applyFont="1" applyFill="1" applyBorder="1" applyAlignment="1"/>
    <xf numFmtId="0" fontId="64" fillId="3" borderId="20" xfId="3" applyFont="1" applyFill="1" applyBorder="1" applyAlignment="1">
      <alignment horizontal="left" vertical="top" wrapText="1"/>
    </xf>
    <xf numFmtId="0" fontId="33" fillId="3" borderId="20" xfId="3" applyFont="1" applyFill="1" applyBorder="1" applyAlignment="1">
      <alignment horizontal="right" vertical="center"/>
    </xf>
    <xf numFmtId="0" fontId="32" fillId="19" borderId="17" xfId="3" applyFont="1" applyFill="1" applyBorder="1" applyAlignment="1">
      <alignment vertical="center"/>
    </xf>
    <xf numFmtId="170" fontId="47" fillId="19" borderId="17" xfId="1" applyNumberFormat="1" applyFont="1" applyFill="1" applyBorder="1" applyAlignment="1">
      <alignment horizontal="right"/>
    </xf>
    <xf numFmtId="0" fontId="6" fillId="0" borderId="20" xfId="0" applyFont="1" applyBorder="1" applyAlignment="1">
      <alignment horizontal="left" wrapText="1" indent="1"/>
    </xf>
    <xf numFmtId="0" fontId="42" fillId="2" borderId="0" xfId="3" applyFont="1" applyFill="1" applyAlignment="1">
      <alignment horizontal="center" vertical="top"/>
    </xf>
    <xf numFmtId="0" fontId="38" fillId="2" borderId="0" xfId="0" applyFont="1" applyFill="1" applyAlignment="1">
      <alignment horizontal="center" vertical="top"/>
    </xf>
    <xf numFmtId="0" fontId="6" fillId="2" borderId="0" xfId="3" applyFont="1" applyFill="1" applyAlignment="1">
      <alignment horizontal="center"/>
    </xf>
    <xf numFmtId="0" fontId="6" fillId="0" borderId="0" xfId="0" applyFont="1" applyAlignment="1">
      <alignment horizontal="center"/>
    </xf>
    <xf numFmtId="0" fontId="35" fillId="0" borderId="20" xfId="3" applyFont="1" applyBorder="1" applyAlignment="1">
      <alignment vertical="top"/>
    </xf>
    <xf numFmtId="0" fontId="6" fillId="2" borderId="0" xfId="0" applyFont="1" applyFill="1" applyAlignment="1">
      <alignment horizontal="right"/>
    </xf>
    <xf numFmtId="0" fontId="6" fillId="0" borderId="0" xfId="0" applyFont="1" applyAlignment="1">
      <alignment horizontal="right"/>
    </xf>
    <xf numFmtId="0" fontId="6" fillId="0" borderId="20" xfId="0" applyFont="1" applyBorder="1" applyAlignment="1">
      <alignment horizontal="right"/>
    </xf>
    <xf numFmtId="0" fontId="44" fillId="2" borderId="0" xfId="3" applyFont="1" applyFill="1" applyAlignment="1">
      <alignment vertical="top"/>
    </xf>
    <xf numFmtId="0" fontId="35" fillId="2" borderId="0" xfId="3" applyFont="1" applyFill="1" applyAlignment="1">
      <alignment vertical="top"/>
    </xf>
    <xf numFmtId="0" fontId="57" fillId="0" borderId="20" xfId="0" applyFont="1" applyBorder="1" applyAlignment="1">
      <alignment vertical="center" wrapText="1"/>
    </xf>
    <xf numFmtId="0" fontId="33" fillId="3" borderId="20" xfId="3" applyFont="1" applyFill="1" applyBorder="1" applyAlignment="1">
      <alignment horizontal="right" wrapText="1"/>
    </xf>
    <xf numFmtId="0" fontId="32" fillId="19" borderId="23" xfId="0" applyFont="1" applyFill="1" applyBorder="1"/>
    <xf numFmtId="167" fontId="32" fillId="19" borderId="23" xfId="0" applyNumberFormat="1" applyFont="1" applyFill="1" applyBorder="1" applyAlignment="1">
      <alignment horizontal="right"/>
    </xf>
    <xf numFmtId="167" fontId="47" fillId="19" borderId="23" xfId="0" applyNumberFormat="1" applyFont="1" applyFill="1" applyBorder="1" applyAlignment="1">
      <alignment horizontal="right"/>
    </xf>
    <xf numFmtId="3" fontId="6" fillId="0" borderId="20" xfId="0" applyNumberFormat="1" applyFont="1" applyBorder="1" applyAlignment="1">
      <alignment horizontal="right" vertical="center" wrapText="1"/>
    </xf>
    <xf numFmtId="3" fontId="6" fillId="2" borderId="0" xfId="0" applyNumberFormat="1" applyFont="1" applyFill="1" applyAlignment="1">
      <alignment horizontal="right" vertical="center" wrapText="1"/>
    </xf>
    <xf numFmtId="173" fontId="6" fillId="0" borderId="20" xfId="52" applyNumberFormat="1" applyFont="1" applyFill="1" applyBorder="1" applyAlignment="1">
      <alignment horizontal="right"/>
    </xf>
    <xf numFmtId="0" fontId="6" fillId="0" borderId="22" xfId="0" applyFont="1" applyBorder="1" applyAlignment="1">
      <alignment horizontal="left" indent="1"/>
    </xf>
    <xf numFmtId="0" fontId="53" fillId="2" borderId="18" xfId="5" applyFont="1" applyFill="1" applyBorder="1" applyAlignment="1">
      <alignment vertical="center" wrapText="1"/>
    </xf>
    <xf numFmtId="0" fontId="55" fillId="2" borderId="0" xfId="0" applyFont="1" applyFill="1" applyAlignment="1">
      <alignment vertical="top"/>
    </xf>
    <xf numFmtId="0" fontId="26" fillId="13" borderId="34" xfId="35" applyFont="1" applyFill="1" applyBorder="1" applyAlignment="1">
      <alignment horizontal="center" vertical="center"/>
    </xf>
    <xf numFmtId="0" fontId="26" fillId="13" borderId="34" xfId="35" applyFont="1" applyFill="1" applyBorder="1" applyAlignment="1">
      <alignment horizontal="left" vertical="center" wrapText="1"/>
    </xf>
    <xf numFmtId="0" fontId="26" fillId="13" borderId="34" xfId="35" applyFont="1" applyFill="1" applyBorder="1" applyAlignment="1">
      <alignment vertical="center"/>
    </xf>
    <xf numFmtId="9" fontId="6" fillId="2" borderId="0" xfId="0" applyNumberFormat="1" applyFont="1" applyFill="1" applyAlignment="1">
      <alignment horizontal="center" vertical="top" wrapText="1"/>
    </xf>
    <xf numFmtId="164" fontId="6" fillId="2" borderId="0" xfId="52" applyFont="1" applyFill="1" applyAlignment="1">
      <alignment horizontal="center" vertical="top" wrapText="1"/>
    </xf>
    <xf numFmtId="3" fontId="33" fillId="2" borderId="0" xfId="0" applyNumberFormat="1" applyFont="1" applyFill="1" applyAlignment="1">
      <alignment horizontal="left" vertical="top" wrapText="1"/>
    </xf>
    <xf numFmtId="0" fontId="40" fillId="0" borderId="0" xfId="0" applyFont="1" applyAlignment="1">
      <alignment horizontal="left" vertical="top"/>
    </xf>
    <xf numFmtId="0" fontId="78" fillId="2" borderId="0" xfId="0" applyFont="1" applyFill="1" applyAlignment="1">
      <alignment horizontal="left" vertical="center" wrapText="1"/>
    </xf>
    <xf numFmtId="0" fontId="47" fillId="2" borderId="0" xfId="0" applyFont="1" applyFill="1" applyAlignment="1">
      <alignment horizontal="left" vertical="center"/>
    </xf>
    <xf numFmtId="0" fontId="47" fillId="13" borderId="0" xfId="0" applyFont="1" applyFill="1"/>
    <xf numFmtId="0" fontId="6" fillId="3" borderId="7" xfId="3" applyFont="1" applyFill="1" applyBorder="1" applyAlignment="1">
      <alignment horizontal="center" vertical="center"/>
    </xf>
    <xf numFmtId="0" fontId="6" fillId="3" borderId="7" xfId="0" applyFont="1" applyFill="1" applyBorder="1" applyAlignment="1">
      <alignment horizontal="center" vertical="center"/>
    </xf>
    <xf numFmtId="0" fontId="79" fillId="2" borderId="0" xfId="0" applyFont="1" applyFill="1" applyAlignment="1">
      <alignment wrapText="1"/>
    </xf>
    <xf numFmtId="0" fontId="80" fillId="2" borderId="0" xfId="0" applyFont="1" applyFill="1"/>
    <xf numFmtId="0" fontId="81" fillId="2" borderId="0" xfId="0" applyFont="1" applyFill="1"/>
    <xf numFmtId="0" fontId="82" fillId="2" borderId="0" xfId="0" applyFont="1" applyFill="1"/>
    <xf numFmtId="0" fontId="83" fillId="2" borderId="0" xfId="0" applyFont="1" applyFill="1"/>
    <xf numFmtId="0" fontId="84" fillId="2" borderId="0" xfId="0" applyFont="1" applyFill="1"/>
    <xf numFmtId="0" fontId="6" fillId="3" borderId="24" xfId="0" applyFont="1" applyFill="1" applyBorder="1" applyAlignment="1">
      <alignment horizontal="center"/>
    </xf>
    <xf numFmtId="170" fontId="6" fillId="0" borderId="24" xfId="1" applyNumberFormat="1" applyFont="1" applyFill="1" applyBorder="1" applyAlignment="1">
      <alignment horizontal="right"/>
    </xf>
    <xf numFmtId="170" fontId="35" fillId="2" borderId="20" xfId="3" applyNumberFormat="1" applyFont="1" applyFill="1" applyBorder="1" applyAlignment="1">
      <alignment horizontal="left" vertical="center"/>
    </xf>
    <xf numFmtId="170" fontId="57" fillId="0" borderId="20" xfId="1" applyNumberFormat="1" applyFont="1" applyBorder="1" applyAlignment="1">
      <alignment horizontal="right"/>
    </xf>
    <xf numFmtId="170" fontId="57" fillId="0" borderId="22" xfId="1" applyNumberFormat="1" applyFont="1" applyBorder="1" applyAlignment="1">
      <alignment horizontal="right"/>
    </xf>
    <xf numFmtId="3" fontId="32" fillId="19" borderId="23" xfId="3" applyNumberFormat="1" applyFont="1" applyFill="1" applyBorder="1" applyAlignment="1">
      <alignment vertical="center"/>
    </xf>
    <xf numFmtId="0" fontId="57" fillId="0" borderId="20" xfId="0" applyFont="1" applyBorder="1" applyAlignment="1">
      <alignment horizontal="right" vertical="center" wrapText="1"/>
    </xf>
    <xf numFmtId="0" fontId="57" fillId="0" borderId="22" xfId="0" applyFont="1" applyBorder="1" applyAlignment="1">
      <alignment horizontal="right" vertical="center" wrapText="1"/>
    </xf>
    <xf numFmtId="0" fontId="33" fillId="3" borderId="7" xfId="3" applyFont="1" applyFill="1" applyBorder="1" applyAlignment="1">
      <alignment horizontal="left" vertical="center" wrapText="1"/>
    </xf>
    <xf numFmtId="0" fontId="32" fillId="17" borderId="18" xfId="50" applyFont="1" applyFill="1" applyBorder="1" applyAlignment="1">
      <alignment horizontal="left" vertical="center"/>
    </xf>
    <xf numFmtId="0" fontId="35" fillId="2" borderId="0" xfId="3" applyFont="1" applyFill="1" applyAlignment="1">
      <alignment horizontal="left" vertical="center"/>
    </xf>
    <xf numFmtId="0" fontId="6" fillId="0" borderId="26" xfId="0" applyFont="1" applyBorder="1" applyAlignment="1">
      <alignment horizontal="center"/>
    </xf>
    <xf numFmtId="9" fontId="6" fillId="0" borderId="26" xfId="0" applyNumberFormat="1" applyFont="1" applyBorder="1"/>
    <xf numFmtId="0" fontId="57" fillId="2" borderId="6" xfId="0" applyFont="1" applyFill="1" applyBorder="1" applyAlignment="1">
      <alignment horizontal="left" vertical="center" wrapText="1"/>
    </xf>
    <xf numFmtId="0" fontId="6" fillId="2" borderId="0" xfId="0" applyFont="1" applyFill="1" applyAlignment="1">
      <alignment horizontal="left" vertical="top" wrapText="1"/>
    </xf>
    <xf numFmtId="9" fontId="57" fillId="0" borderId="26" xfId="0" applyNumberFormat="1" applyFont="1" applyBorder="1" applyAlignment="1">
      <alignment wrapText="1"/>
    </xf>
    <xf numFmtId="166" fontId="6" fillId="0" borderId="7" xfId="0" applyNumberFormat="1" applyFont="1" applyBorder="1" applyAlignment="1">
      <alignment wrapText="1"/>
    </xf>
    <xf numFmtId="9" fontId="6" fillId="0" borderId="7" xfId="0" applyNumberFormat="1" applyFont="1" applyBorder="1" applyAlignment="1">
      <alignment wrapText="1"/>
    </xf>
    <xf numFmtId="3" fontId="6" fillId="0" borderId="19" xfId="0" applyNumberFormat="1" applyFont="1" applyBorder="1"/>
    <xf numFmtId="9" fontId="35" fillId="0" borderId="7" xfId="3" applyNumberFormat="1" applyFont="1" applyBorder="1" applyAlignment="1">
      <alignment horizontal="right" wrapText="1"/>
    </xf>
    <xf numFmtId="0" fontId="35" fillId="0" borderId="7" xfId="3" applyFont="1" applyBorder="1" applyAlignment="1">
      <alignment horizontal="right" wrapText="1"/>
    </xf>
    <xf numFmtId="0" fontId="6" fillId="22" borderId="19" xfId="0" applyFont="1" applyFill="1" applyBorder="1"/>
    <xf numFmtId="9" fontId="6" fillId="2" borderId="7" xfId="0" applyNumberFormat="1" applyFont="1" applyFill="1" applyBorder="1" applyAlignment="1">
      <alignment wrapText="1"/>
    </xf>
    <xf numFmtId="9" fontId="6" fillId="0" borderId="7" xfId="0" applyNumberFormat="1" applyFont="1" applyBorder="1" applyAlignment="1">
      <alignment vertical="center" wrapText="1"/>
    </xf>
    <xf numFmtId="9" fontId="32" fillId="15" borderId="16" xfId="0" applyNumberFormat="1" applyFont="1" applyFill="1" applyBorder="1" applyAlignment="1">
      <alignment wrapText="1"/>
    </xf>
    <xf numFmtId="0" fontId="36" fillId="0" borderId="7" xfId="3" applyFont="1" applyBorder="1" applyAlignment="1">
      <alignment horizontal="right" wrapText="1"/>
    </xf>
    <xf numFmtId="3" fontId="33" fillId="0" borderId="7" xfId="0" applyNumberFormat="1" applyFont="1" applyBorder="1" applyAlignment="1">
      <alignment horizontal="right" wrapText="1"/>
    </xf>
    <xf numFmtId="0" fontId="56" fillId="0" borderId="18" xfId="5" applyFont="1" applyFill="1" applyBorder="1" applyAlignment="1">
      <alignment horizontal="center" vertical="center"/>
    </xf>
    <xf numFmtId="0" fontId="40" fillId="2" borderId="32" xfId="0" applyFont="1" applyFill="1" applyBorder="1" applyAlignment="1">
      <alignment horizontal="left" vertical="top" wrapText="1"/>
    </xf>
    <xf numFmtId="9" fontId="35" fillId="0" borderId="26" xfId="0" applyNumberFormat="1" applyFont="1" applyBorder="1"/>
    <xf numFmtId="0" fontId="44" fillId="0" borderId="0" xfId="0" applyFont="1" applyAlignment="1">
      <alignment wrapText="1"/>
    </xf>
    <xf numFmtId="9" fontId="35" fillId="0" borderId="26" xfId="0" applyNumberFormat="1" applyFont="1" applyBorder="1" applyAlignment="1">
      <alignment wrapText="1"/>
    </xf>
    <xf numFmtId="9" fontId="35" fillId="0" borderId="20" xfId="3" applyNumberFormat="1" applyFont="1" applyBorder="1" applyAlignment="1">
      <alignment vertical="top"/>
    </xf>
    <xf numFmtId="9" fontId="6" fillId="0" borderId="18" xfId="0" applyNumberFormat="1" applyFont="1" applyBorder="1"/>
    <xf numFmtId="165" fontId="6" fillId="0" borderId="18" xfId="52" applyNumberFormat="1" applyFont="1" applyBorder="1" applyAlignment="1">
      <alignment horizontal="right"/>
    </xf>
    <xf numFmtId="173" fontId="6" fillId="0" borderId="18" xfId="52" applyNumberFormat="1" applyFont="1" applyFill="1" applyBorder="1" applyAlignment="1">
      <alignment horizontal="right"/>
    </xf>
    <xf numFmtId="0" fontId="57" fillId="0" borderId="18" xfId="0" applyFont="1" applyBorder="1"/>
    <xf numFmtId="0" fontId="57" fillId="0" borderId="0" xfId="0" applyFont="1" applyAlignment="1">
      <alignment vertical="center"/>
    </xf>
    <xf numFmtId="0" fontId="44" fillId="0" borderId="0" xfId="0" applyFont="1"/>
    <xf numFmtId="0" fontId="85" fillId="2" borderId="0" xfId="0" applyFont="1" applyFill="1"/>
    <xf numFmtId="3" fontId="32" fillId="19" borderId="14" xfId="0" applyNumberFormat="1" applyFont="1" applyFill="1" applyBorder="1"/>
    <xf numFmtId="9" fontId="32" fillId="19" borderId="14" xfId="4" applyFont="1" applyFill="1" applyBorder="1"/>
    <xf numFmtId="9" fontId="57" fillId="0" borderId="18" xfId="0" applyNumberFormat="1" applyFont="1" applyBorder="1" applyAlignment="1">
      <alignment horizontal="left" vertical="center" wrapText="1"/>
    </xf>
    <xf numFmtId="0" fontId="8" fillId="2" borderId="0" xfId="0" applyFont="1" applyFill="1" applyAlignment="1">
      <alignment horizontal="left" vertical="top" wrapText="1"/>
    </xf>
    <xf numFmtId="170" fontId="6" fillId="0" borderId="20" xfId="0" applyNumberFormat="1" applyFont="1" applyBorder="1"/>
    <xf numFmtId="173" fontId="47" fillId="13" borderId="16" xfId="52" applyNumberFormat="1" applyFont="1" applyFill="1" applyBorder="1" applyAlignment="1">
      <alignment horizontal="right"/>
    </xf>
    <xf numFmtId="9" fontId="36" fillId="0" borderId="7" xfId="3" applyNumberFormat="1" applyFont="1" applyBorder="1" applyAlignment="1">
      <alignment horizontal="right" vertical="center" wrapText="1"/>
    </xf>
    <xf numFmtId="3" fontId="47" fillId="15" borderId="16" xfId="0" applyNumberFormat="1" applyFont="1" applyFill="1" applyBorder="1" applyAlignment="1">
      <alignment horizontal="right" vertical="top" wrapText="1"/>
    </xf>
    <xf numFmtId="170" fontId="32" fillId="19" borderId="23" xfId="1" applyNumberFormat="1" applyFont="1" applyFill="1" applyBorder="1"/>
    <xf numFmtId="9" fontId="6" fillId="0" borderId="20" xfId="0" applyNumberFormat="1" applyFont="1" applyBorder="1"/>
    <xf numFmtId="169" fontId="6" fillId="0" borderId="20" xfId="0" applyNumberFormat="1" applyFont="1" applyBorder="1"/>
    <xf numFmtId="0" fontId="35" fillId="23" borderId="0" xfId="0" applyFont="1" applyFill="1"/>
    <xf numFmtId="9" fontId="6" fillId="0" borderId="20" xfId="4" applyFont="1" applyBorder="1" applyAlignment="1">
      <alignment horizontal="right"/>
    </xf>
    <xf numFmtId="3" fontId="47" fillId="19" borderId="23" xfId="0" applyNumberFormat="1" applyFont="1" applyFill="1" applyBorder="1" applyAlignment="1">
      <alignment horizontal="right" vertical="top"/>
    </xf>
    <xf numFmtId="167" fontId="47" fillId="19" borderId="17" xfId="0" applyNumberFormat="1" applyFont="1" applyFill="1" applyBorder="1" applyAlignment="1">
      <alignment horizontal="right"/>
    </xf>
    <xf numFmtId="11" fontId="6" fillId="2" borderId="0" xfId="0" applyNumberFormat="1" applyFont="1" applyFill="1"/>
    <xf numFmtId="2" fontId="8" fillId="2" borderId="0" xfId="0" applyNumberFormat="1" applyFont="1" applyFill="1"/>
    <xf numFmtId="2" fontId="6" fillId="2" borderId="0" xfId="0" applyNumberFormat="1" applyFont="1" applyFill="1"/>
    <xf numFmtId="9" fontId="35" fillId="23" borderId="0" xfId="0" applyNumberFormat="1" applyFont="1" applyFill="1"/>
    <xf numFmtId="174" fontId="6" fillId="2" borderId="0" xfId="1" applyNumberFormat="1" applyFont="1" applyFill="1" applyBorder="1" applyAlignment="1">
      <alignment horizontal="right" vertical="top"/>
    </xf>
    <xf numFmtId="9" fontId="32" fillId="15" borderId="16" xfId="4" applyFont="1" applyFill="1" applyBorder="1" applyAlignment="1">
      <alignment horizontal="right" vertical="top" wrapText="1"/>
    </xf>
    <xf numFmtId="10" fontId="44" fillId="2" borderId="0" xfId="0" applyNumberFormat="1" applyFont="1" applyFill="1" applyAlignment="1">
      <alignment wrapText="1"/>
    </xf>
    <xf numFmtId="10" fontId="6" fillId="2" borderId="0" xfId="0" applyNumberFormat="1" applyFont="1" applyFill="1"/>
    <xf numFmtId="0" fontId="57" fillId="2" borderId="0" xfId="0" applyFont="1" applyFill="1"/>
    <xf numFmtId="0" fontId="57" fillId="0" borderId="19" xfId="0" applyFont="1" applyBorder="1"/>
    <xf numFmtId="0" fontId="57" fillId="0" borderId="19" xfId="0" applyFont="1" applyBorder="1" applyAlignment="1">
      <alignment horizontal="right"/>
    </xf>
    <xf numFmtId="0" fontId="32" fillId="21" borderId="17" xfId="3" applyFont="1" applyFill="1" applyBorder="1" applyAlignment="1">
      <alignment horizontal="left" vertical="center"/>
    </xf>
    <xf numFmtId="164" fontId="6" fillId="0" borderId="30" xfId="52" applyFont="1" applyBorder="1" applyAlignment="1">
      <alignment horizontal="right"/>
    </xf>
    <xf numFmtId="164" fontId="6" fillId="0" borderId="30" xfId="52" applyFont="1" applyBorder="1" applyAlignment="1">
      <alignment horizontal="right" vertical="top"/>
    </xf>
    <xf numFmtId="164" fontId="47" fillId="13" borderId="43" xfId="52" applyFont="1" applyFill="1" applyBorder="1" applyAlignment="1">
      <alignment horizontal="right"/>
    </xf>
    <xf numFmtId="0" fontId="35" fillId="3" borderId="45" xfId="3" applyFont="1" applyFill="1" applyBorder="1" applyAlignment="1">
      <alignment horizontal="center" vertical="top"/>
    </xf>
    <xf numFmtId="0" fontId="6" fillId="13" borderId="0" xfId="0" applyFont="1" applyFill="1"/>
    <xf numFmtId="173" fontId="33" fillId="13" borderId="0" xfId="52" applyNumberFormat="1" applyFont="1" applyFill="1" applyBorder="1"/>
    <xf numFmtId="173" fontId="6" fillId="13" borderId="0" xfId="52" applyNumberFormat="1" applyFont="1" applyFill="1" applyBorder="1"/>
    <xf numFmtId="0" fontId="6" fillId="13" borderId="32" xfId="0" applyFont="1" applyFill="1" applyBorder="1"/>
    <xf numFmtId="173" fontId="6" fillId="13" borderId="0" xfId="52" applyNumberFormat="1" applyFont="1" applyFill="1" applyBorder="1" applyAlignment="1">
      <alignment horizontal="right"/>
    </xf>
    <xf numFmtId="173" fontId="6" fillId="13" borderId="47" xfId="52" applyNumberFormat="1" applyFont="1" applyFill="1" applyBorder="1" applyAlignment="1">
      <alignment horizontal="right"/>
    </xf>
    <xf numFmtId="173" fontId="6" fillId="13" borderId="31" xfId="52" applyNumberFormat="1" applyFont="1" applyFill="1" applyBorder="1" applyAlignment="1">
      <alignment horizontal="right"/>
    </xf>
    <xf numFmtId="0" fontId="33" fillId="15" borderId="13" xfId="3" applyFont="1" applyFill="1" applyBorder="1" applyAlignment="1">
      <alignment horizontal="center" wrapText="1"/>
    </xf>
    <xf numFmtId="0" fontId="6" fillId="15" borderId="13" xfId="0" applyFont="1" applyFill="1" applyBorder="1" applyAlignment="1">
      <alignment horizontal="left" wrapText="1" indent="1"/>
    </xf>
    <xf numFmtId="0" fontId="33" fillId="15" borderId="13" xfId="0" applyFont="1" applyFill="1" applyBorder="1" applyAlignment="1">
      <alignment horizontal="left" wrapText="1" indent="2"/>
    </xf>
    <xf numFmtId="0" fontId="6" fillId="15" borderId="13" xfId="0" applyFont="1" applyFill="1" applyBorder="1" applyAlignment="1">
      <alignment horizontal="left" wrapText="1" indent="3"/>
    </xf>
    <xf numFmtId="0" fontId="6" fillId="3" borderId="48" xfId="3" applyFont="1" applyFill="1" applyBorder="1" applyAlignment="1">
      <alignment horizontal="center"/>
    </xf>
    <xf numFmtId="0" fontId="39" fillId="15" borderId="0" xfId="3" applyFont="1" applyFill="1" applyAlignment="1">
      <alignment horizontal="left" wrapText="1"/>
    </xf>
    <xf numFmtId="0" fontId="6" fillId="15" borderId="0" xfId="0" applyFont="1" applyFill="1" applyAlignment="1">
      <alignment wrapText="1"/>
    </xf>
    <xf numFmtId="0" fontId="33" fillId="16" borderId="9" xfId="3" applyFont="1" applyFill="1" applyBorder="1" applyAlignment="1">
      <alignment horizontal="center" vertical="center" wrapText="1"/>
    </xf>
    <xf numFmtId="3" fontId="33" fillId="0" borderId="9" xfId="0" applyNumberFormat="1" applyFont="1" applyBorder="1" applyAlignment="1">
      <alignment horizontal="right" vertical="top" wrapText="1"/>
    </xf>
    <xf numFmtId="0" fontId="6" fillId="0" borderId="9" xfId="0" applyFont="1" applyBorder="1" applyAlignment="1">
      <alignment horizontal="right" wrapText="1"/>
    </xf>
    <xf numFmtId="0" fontId="6" fillId="0" borderId="15" xfId="0" applyFont="1" applyBorder="1" applyAlignment="1">
      <alignment horizontal="right" wrapText="1"/>
    </xf>
    <xf numFmtId="3" fontId="47" fillId="15" borderId="49" xfId="0" applyNumberFormat="1" applyFont="1" applyFill="1" applyBorder="1" applyAlignment="1">
      <alignment horizontal="right" vertical="top" wrapText="1"/>
    </xf>
    <xf numFmtId="0" fontId="35" fillId="3" borderId="11" xfId="3" applyFont="1" applyFill="1" applyBorder="1" applyAlignment="1">
      <alignment horizontal="center" vertical="center" wrapText="1"/>
    </xf>
    <xf numFmtId="0" fontId="33" fillId="15" borderId="0" xfId="3" applyFont="1" applyFill="1" applyAlignment="1">
      <alignment horizontal="center" wrapText="1"/>
    </xf>
    <xf numFmtId="3" fontId="33" fillId="15" borderId="0" xfId="0" applyNumberFormat="1" applyFont="1" applyFill="1" applyAlignment="1">
      <alignment horizontal="right" vertical="top" wrapText="1"/>
    </xf>
    <xf numFmtId="166" fontId="6" fillId="0" borderId="9" xfId="3" applyNumberFormat="1" applyFont="1" applyBorder="1" applyAlignment="1">
      <alignment horizontal="right" vertical="top" wrapText="1"/>
    </xf>
    <xf numFmtId="166" fontId="6" fillId="0" borderId="15" xfId="3" applyNumberFormat="1" applyFont="1" applyBorder="1" applyAlignment="1">
      <alignment horizontal="right" vertical="top" wrapText="1"/>
    </xf>
    <xf numFmtId="166" fontId="47" fillId="15" borderId="49" xfId="0" applyNumberFormat="1" applyFont="1" applyFill="1" applyBorder="1" applyAlignment="1">
      <alignment horizontal="right" vertical="top" wrapText="1"/>
    </xf>
    <xf numFmtId="0" fontId="6" fillId="15" borderId="0" xfId="0" applyFont="1" applyFill="1" applyAlignment="1">
      <alignment horizontal="center" vertical="top" wrapText="1"/>
    </xf>
    <xf numFmtId="166" fontId="33" fillId="15" borderId="0" xfId="3" applyNumberFormat="1" applyFont="1" applyFill="1" applyAlignment="1">
      <alignment horizontal="right" vertical="top" wrapText="1"/>
    </xf>
    <xf numFmtId="166" fontId="33" fillId="15" borderId="0" xfId="0" applyNumberFormat="1" applyFont="1" applyFill="1" applyAlignment="1">
      <alignment horizontal="right" vertical="top" wrapText="1"/>
    </xf>
    <xf numFmtId="9" fontId="33" fillId="0" borderId="9" xfId="0" applyNumberFormat="1" applyFont="1" applyBorder="1" applyAlignment="1">
      <alignment horizontal="right" wrapText="1"/>
    </xf>
    <xf numFmtId="9" fontId="6" fillId="0" borderId="9" xfId="0" applyNumberFormat="1" applyFont="1" applyBorder="1" applyAlignment="1">
      <alignment horizontal="right" wrapText="1"/>
    </xf>
    <xf numFmtId="9" fontId="47" fillId="15" borderId="43" xfId="4" applyFont="1" applyFill="1" applyBorder="1" applyAlignment="1">
      <alignment horizontal="right" vertical="top" wrapText="1"/>
    </xf>
    <xf numFmtId="9" fontId="6" fillId="0" borderId="9" xfId="3" applyNumberFormat="1" applyFont="1" applyBorder="1" applyAlignment="1">
      <alignment horizontal="right" vertical="top" wrapText="1"/>
    </xf>
    <xf numFmtId="9" fontId="6" fillId="0" borderId="9" xfId="0" applyNumberFormat="1" applyFont="1" applyBorder="1" applyAlignment="1">
      <alignment horizontal="right" vertical="top" wrapText="1"/>
    </xf>
    <xf numFmtId="9" fontId="47" fillId="15" borderId="43" xfId="0" applyNumberFormat="1" applyFont="1" applyFill="1" applyBorder="1" applyAlignment="1">
      <alignment horizontal="right" vertical="top" wrapText="1"/>
    </xf>
    <xf numFmtId="0" fontId="33" fillId="3" borderId="51" xfId="3" applyFont="1" applyFill="1" applyBorder="1" applyAlignment="1">
      <alignment horizontal="center" vertical="center" wrapText="1"/>
    </xf>
    <xf numFmtId="0" fontId="6" fillId="0" borderId="51" xfId="0" applyFont="1" applyBorder="1" applyAlignment="1">
      <alignment horizontal="right"/>
    </xf>
    <xf numFmtId="0" fontId="47" fillId="18" borderId="43" xfId="0" applyFont="1" applyFill="1" applyBorder="1" applyAlignment="1">
      <alignment horizontal="right"/>
    </xf>
    <xf numFmtId="0" fontId="6" fillId="3" borderId="52" xfId="3" applyFont="1" applyFill="1" applyBorder="1" applyAlignment="1">
      <alignment horizontal="center"/>
    </xf>
    <xf numFmtId="0" fontId="6" fillId="18" borderId="0" xfId="0" applyFont="1" applyFill="1" applyAlignment="1">
      <alignment vertical="center"/>
    </xf>
    <xf numFmtId="2" fontId="6" fillId="0" borderId="51" xfId="0" applyNumberFormat="1" applyFont="1" applyBorder="1" applyAlignment="1">
      <alignment horizontal="right"/>
    </xf>
    <xf numFmtId="2" fontId="47" fillId="18" borderId="43" xfId="0" applyNumberFormat="1" applyFont="1" applyFill="1" applyBorder="1" applyAlignment="1">
      <alignment horizontal="right"/>
    </xf>
    <xf numFmtId="3" fontId="6" fillId="0" borderId="51" xfId="0" applyNumberFormat="1" applyFont="1" applyBorder="1" applyAlignment="1">
      <alignment horizontal="right"/>
    </xf>
    <xf numFmtId="0" fontId="57" fillId="18" borderId="53" xfId="3" applyFont="1" applyFill="1" applyBorder="1" applyAlignment="1">
      <alignment horizontal="left" vertical="top" wrapText="1"/>
    </xf>
    <xf numFmtId="0" fontId="6" fillId="18" borderId="53" xfId="0" applyFont="1" applyFill="1" applyBorder="1" applyAlignment="1">
      <alignment vertical="center"/>
    </xf>
    <xf numFmtId="0" fontId="6" fillId="0" borderId="51" xfId="0" applyFont="1" applyBorder="1" applyAlignment="1">
      <alignment horizontal="right" vertical="center"/>
    </xf>
    <xf numFmtId="9" fontId="6" fillId="0" borderId="51" xfId="0" applyNumberFormat="1" applyFont="1" applyBorder="1" applyAlignment="1">
      <alignment horizontal="right"/>
    </xf>
    <xf numFmtId="0" fontId="6" fillId="0" borderId="54" xfId="0" applyFont="1" applyBorder="1" applyAlignment="1">
      <alignment horizontal="right"/>
    </xf>
    <xf numFmtId="0" fontId="6" fillId="0" borderId="55" xfId="0" applyFont="1" applyBorder="1" applyAlignment="1">
      <alignment horizontal="right"/>
    </xf>
    <xf numFmtId="3" fontId="57" fillId="0" borderId="56" xfId="0" applyNumberFormat="1" applyFont="1" applyBorder="1" applyAlignment="1">
      <alignment horizontal="right"/>
    </xf>
    <xf numFmtId="170" fontId="6" fillId="0" borderId="56" xfId="1" applyNumberFormat="1" applyFont="1" applyBorder="1" applyAlignment="1">
      <alignment horizontal="right"/>
    </xf>
    <xf numFmtId="3" fontId="57" fillId="0" borderId="57" xfId="0" applyNumberFormat="1" applyFont="1" applyBorder="1" applyAlignment="1">
      <alignment horizontal="right"/>
    </xf>
    <xf numFmtId="0" fontId="6" fillId="18" borderId="0" xfId="0" applyFont="1" applyFill="1" applyAlignment="1">
      <alignment horizontal="right"/>
    </xf>
    <xf numFmtId="0" fontId="6" fillId="18" borderId="19" xfId="0" applyFont="1" applyFill="1" applyBorder="1" applyAlignment="1">
      <alignment horizontal="right" vertical="center"/>
    </xf>
    <xf numFmtId="0" fontId="33" fillId="3" borderId="54" xfId="3" applyFont="1" applyFill="1" applyBorder="1" applyAlignment="1">
      <alignment horizontal="center" vertical="center" wrapText="1"/>
    </xf>
    <xf numFmtId="0" fontId="33" fillId="3" borderId="55" xfId="3" applyFont="1" applyFill="1" applyBorder="1" applyAlignment="1">
      <alignment horizontal="center" vertical="center" wrapText="1"/>
    </xf>
    <xf numFmtId="0" fontId="6" fillId="0" borderId="56" xfId="0" applyFont="1" applyBorder="1" applyAlignment="1">
      <alignment horizontal="right" vertical="center"/>
    </xf>
    <xf numFmtId="0" fontId="6" fillId="0" borderId="57" xfId="0" applyFont="1" applyBorder="1" applyAlignment="1">
      <alignment horizontal="right" vertical="center"/>
    </xf>
    <xf numFmtId="0" fontId="6" fillId="18" borderId="0" xfId="0" applyFont="1" applyFill="1" applyAlignment="1">
      <alignment horizontal="right" vertical="center"/>
    </xf>
    <xf numFmtId="0" fontId="47" fillId="18" borderId="43" xfId="0" applyFont="1" applyFill="1" applyBorder="1" applyAlignment="1">
      <alignment horizontal="right" vertical="center"/>
    </xf>
    <xf numFmtId="0" fontId="6" fillId="0" borderId="58" xfId="0" applyFont="1" applyBorder="1" applyAlignment="1">
      <alignment horizontal="right" vertical="center"/>
    </xf>
    <xf numFmtId="0" fontId="6" fillId="0" borderId="59" xfId="0" applyFont="1" applyBorder="1" applyAlignment="1">
      <alignment horizontal="right" vertical="center"/>
    </xf>
    <xf numFmtId="0" fontId="33" fillId="3" borderId="24" xfId="3" applyFont="1" applyFill="1" applyBorder="1" applyAlignment="1">
      <alignment horizontal="right" vertical="center" wrapText="1"/>
    </xf>
    <xf numFmtId="170" fontId="6" fillId="0" borderId="24" xfId="1" applyNumberFormat="1" applyFont="1" applyBorder="1" applyAlignment="1">
      <alignment horizontal="right"/>
    </xf>
    <xf numFmtId="0" fontId="6" fillId="3" borderId="21" xfId="3" applyFont="1" applyFill="1" applyBorder="1" applyAlignment="1">
      <alignment horizontal="center"/>
    </xf>
    <xf numFmtId="0" fontId="6" fillId="19" borderId="0" xfId="0" applyFont="1" applyFill="1"/>
    <xf numFmtId="170" fontId="6" fillId="19" borderId="0" xfId="1" applyNumberFormat="1" applyFont="1" applyFill="1" applyBorder="1" applyAlignment="1">
      <alignment horizontal="right"/>
    </xf>
    <xf numFmtId="0" fontId="33" fillId="3" borderId="62" xfId="3" applyFont="1" applyFill="1" applyBorder="1" applyAlignment="1">
      <alignment horizontal="right" vertical="center" wrapText="1"/>
    </xf>
    <xf numFmtId="2" fontId="6" fillId="19" borderId="0" xfId="0" applyNumberFormat="1" applyFont="1" applyFill="1"/>
    <xf numFmtId="169" fontId="6" fillId="0" borderId="24" xfId="0" applyNumberFormat="1" applyFont="1" applyBorder="1" applyAlignment="1">
      <alignment horizontal="right"/>
    </xf>
    <xf numFmtId="4" fontId="6" fillId="2" borderId="24" xfId="0" applyNumberFormat="1" applyFont="1" applyFill="1" applyBorder="1" applyAlignment="1">
      <alignment horizontal="right" vertical="top"/>
    </xf>
    <xf numFmtId="0" fontId="33" fillId="3" borderId="42" xfId="3" applyFont="1" applyFill="1" applyBorder="1" applyAlignment="1">
      <alignment horizontal="right" vertical="center" wrapText="1"/>
    </xf>
    <xf numFmtId="170" fontId="57" fillId="19" borderId="0" xfId="1" applyNumberFormat="1" applyFont="1" applyFill="1" applyBorder="1" applyAlignment="1">
      <alignment horizontal="right" vertical="center" wrapText="1"/>
    </xf>
    <xf numFmtId="170" fontId="6" fillId="2" borderId="62" xfId="1" applyNumberFormat="1" applyFont="1" applyFill="1" applyBorder="1" applyAlignment="1">
      <alignment horizontal="right" vertical="top"/>
    </xf>
    <xf numFmtId="170" fontId="6" fillId="0" borderId="62" xfId="1" applyNumberFormat="1" applyFont="1" applyBorder="1" applyAlignment="1">
      <alignment horizontal="right"/>
    </xf>
    <xf numFmtId="170" fontId="6" fillId="19" borderId="0" xfId="1" applyNumberFormat="1" applyFont="1" applyFill="1" applyBorder="1" applyAlignment="1">
      <alignment horizontal="right" vertical="top"/>
    </xf>
    <xf numFmtId="170" fontId="33" fillId="19" borderId="0" xfId="1" applyNumberFormat="1" applyFont="1" applyFill="1" applyBorder="1" applyAlignment="1">
      <alignment horizontal="right"/>
    </xf>
    <xf numFmtId="169" fontId="6" fillId="19" borderId="20" xfId="0" applyNumberFormat="1" applyFont="1" applyFill="1" applyBorder="1" applyAlignment="1">
      <alignment horizontal="right"/>
    </xf>
    <xf numFmtId="172" fontId="33" fillId="19" borderId="0" xfId="0" applyNumberFormat="1" applyFont="1" applyFill="1"/>
    <xf numFmtId="172" fontId="6" fillId="19" borderId="0" xfId="0" applyNumberFormat="1" applyFont="1" applyFill="1"/>
    <xf numFmtId="169" fontId="6" fillId="19" borderId="24" xfId="0" applyNumberFormat="1" applyFont="1" applyFill="1" applyBorder="1" applyAlignment="1">
      <alignment horizontal="right"/>
    </xf>
    <xf numFmtId="170" fontId="57" fillId="0" borderId="24" xfId="1" applyNumberFormat="1" applyFont="1" applyBorder="1" applyAlignment="1">
      <alignment horizontal="right" vertical="center" wrapText="1"/>
    </xf>
    <xf numFmtId="170" fontId="57" fillId="0" borderId="63" xfId="1" applyNumberFormat="1" applyFont="1" applyBorder="1" applyAlignment="1">
      <alignment horizontal="right" vertical="center" wrapText="1"/>
    </xf>
    <xf numFmtId="170" fontId="57" fillId="0" borderId="25" xfId="1" applyNumberFormat="1" applyFont="1" applyBorder="1" applyAlignment="1">
      <alignment horizontal="right" vertical="center" wrapText="1"/>
    </xf>
    <xf numFmtId="170" fontId="57" fillId="0" borderId="64" xfId="1" applyNumberFormat="1" applyFont="1" applyBorder="1" applyAlignment="1">
      <alignment horizontal="right" vertical="center" wrapText="1"/>
    </xf>
    <xf numFmtId="43" fontId="57" fillId="0" borderId="24" xfId="1" applyFont="1" applyBorder="1" applyAlignment="1">
      <alignment horizontal="right" vertical="center" wrapText="1"/>
    </xf>
    <xf numFmtId="170" fontId="57" fillId="19" borderId="0" xfId="1" applyNumberFormat="1" applyFont="1" applyFill="1" applyBorder="1" applyAlignment="1">
      <alignment horizontal="center" vertical="center" wrapText="1"/>
    </xf>
    <xf numFmtId="0" fontId="33" fillId="3" borderId="24" xfId="3" applyFont="1" applyFill="1" applyBorder="1" applyAlignment="1">
      <alignment horizontal="center" vertical="center"/>
    </xf>
    <xf numFmtId="3" fontId="6" fillId="0" borderId="24" xfId="0" applyNumberFormat="1" applyFont="1" applyBorder="1" applyAlignment="1">
      <alignment horizontal="right" vertical="top"/>
    </xf>
    <xf numFmtId="3" fontId="33" fillId="19" borderId="0" xfId="0" applyNumberFormat="1" applyFont="1" applyFill="1" applyAlignment="1">
      <alignment horizontal="right"/>
    </xf>
    <xf numFmtId="3" fontId="6" fillId="19" borderId="0" xfId="0" applyNumberFormat="1" applyFont="1" applyFill="1" applyAlignment="1">
      <alignment horizontal="right"/>
    </xf>
    <xf numFmtId="169" fontId="33" fillId="19" borderId="0" xfId="0" applyNumberFormat="1" applyFont="1" applyFill="1"/>
    <xf numFmtId="9" fontId="6" fillId="19" borderId="0" xfId="0" applyNumberFormat="1" applyFont="1" applyFill="1" applyAlignment="1">
      <alignment horizontal="right"/>
    </xf>
    <xf numFmtId="2" fontId="6" fillId="0" borderId="24" xfId="0" applyNumberFormat="1" applyFont="1" applyBorder="1"/>
    <xf numFmtId="43" fontId="6" fillId="0" borderId="22" xfId="1" applyFont="1" applyFill="1" applyBorder="1" applyAlignment="1"/>
    <xf numFmtId="43" fontId="6" fillId="0" borderId="63" xfId="1" applyFont="1" applyFill="1" applyBorder="1" applyAlignment="1"/>
    <xf numFmtId="0" fontId="6" fillId="0" borderId="25" xfId="0" applyFont="1" applyBorder="1"/>
    <xf numFmtId="0" fontId="6" fillId="0" borderId="64" xfId="0" applyFont="1" applyBorder="1"/>
    <xf numFmtId="0" fontId="33" fillId="3" borderId="24" xfId="3" applyFont="1" applyFill="1" applyBorder="1" applyAlignment="1">
      <alignment horizontal="right" vertical="center"/>
    </xf>
    <xf numFmtId="3" fontId="47" fillId="19" borderId="35" xfId="0" applyNumberFormat="1" applyFont="1" applyFill="1" applyBorder="1" applyAlignment="1">
      <alignment horizontal="right" vertical="top"/>
    </xf>
    <xf numFmtId="9" fontId="6" fillId="0" borderId="24" xfId="4" applyFont="1" applyBorder="1" applyAlignment="1">
      <alignment horizontal="right"/>
    </xf>
    <xf numFmtId="170" fontId="47" fillId="19" borderId="65" xfId="1" applyNumberFormat="1" applyFont="1" applyFill="1" applyBorder="1" applyAlignment="1">
      <alignment horizontal="right"/>
    </xf>
    <xf numFmtId="3" fontId="6" fillId="0" borderId="22" xfId="0" applyNumberFormat="1" applyFont="1" applyBorder="1" applyAlignment="1">
      <alignment horizontal="right"/>
    </xf>
    <xf numFmtId="0" fontId="6" fillId="19" borderId="0" xfId="0" applyFont="1" applyFill="1" applyAlignment="1">
      <alignment horizontal="center"/>
    </xf>
    <xf numFmtId="0" fontId="33" fillId="3" borderId="24" xfId="3" applyFont="1" applyFill="1" applyBorder="1" applyAlignment="1">
      <alignment horizontal="right"/>
    </xf>
    <xf numFmtId="3" fontId="6" fillId="0" borderId="63" xfId="0" applyNumberFormat="1" applyFont="1" applyBorder="1" applyAlignment="1">
      <alignment horizontal="right"/>
    </xf>
    <xf numFmtId="0" fontId="6" fillId="3" borderId="39" xfId="3" applyFont="1" applyFill="1" applyBorder="1" applyAlignment="1">
      <alignment horizontal="center"/>
    </xf>
    <xf numFmtId="167" fontId="6" fillId="0" borderId="24" xfId="0" applyNumberFormat="1" applyFont="1" applyBorder="1" applyAlignment="1">
      <alignment horizontal="right"/>
    </xf>
    <xf numFmtId="167" fontId="6" fillId="0" borderId="63" xfId="0" applyNumberFormat="1" applyFont="1" applyBorder="1" applyAlignment="1">
      <alignment horizontal="right"/>
    </xf>
    <xf numFmtId="167" fontId="47" fillId="19" borderId="49" xfId="0" applyNumberFormat="1" applyFont="1" applyFill="1" applyBorder="1" applyAlignment="1">
      <alignment horizontal="right"/>
    </xf>
    <xf numFmtId="9" fontId="47" fillId="19" borderId="49" xfId="4" applyFont="1" applyFill="1" applyBorder="1" applyAlignment="1">
      <alignment horizontal="right"/>
    </xf>
    <xf numFmtId="170" fontId="6" fillId="0" borderId="24" xfId="0" applyNumberFormat="1" applyFont="1" applyBorder="1"/>
    <xf numFmtId="167" fontId="6" fillId="0" borderId="40" xfId="0" applyNumberFormat="1" applyFont="1" applyBorder="1" applyAlignment="1">
      <alignment horizontal="right"/>
    </xf>
    <xf numFmtId="167" fontId="6" fillId="0" borderId="67" xfId="0" applyNumberFormat="1" applyFont="1" applyBorder="1" applyAlignment="1">
      <alignment horizontal="right"/>
    </xf>
    <xf numFmtId="3" fontId="6" fillId="19" borderId="68" xfId="0" applyNumberFormat="1" applyFont="1" applyFill="1" applyBorder="1" applyAlignment="1">
      <alignment horizontal="right"/>
    </xf>
    <xf numFmtId="9" fontId="6" fillId="0" borderId="24" xfId="0" applyNumberFormat="1" applyFont="1" applyBorder="1"/>
    <xf numFmtId="3" fontId="6" fillId="0" borderId="22" xfId="0" applyNumberFormat="1" applyFont="1" applyBorder="1" applyAlignment="1">
      <alignment horizontal="right" vertical="center" wrapText="1"/>
    </xf>
    <xf numFmtId="3" fontId="6" fillId="19" borderId="0" xfId="0" applyNumberFormat="1" applyFont="1" applyFill="1" applyAlignment="1">
      <alignment horizontal="right" vertical="center" wrapText="1"/>
    </xf>
    <xf numFmtId="173" fontId="6" fillId="0" borderId="22" xfId="52" applyNumberFormat="1" applyFont="1" applyFill="1" applyBorder="1" applyAlignment="1">
      <alignment horizontal="right"/>
    </xf>
    <xf numFmtId="0" fontId="57" fillId="0" borderId="24" xfId="0" applyFont="1" applyBorder="1" applyAlignment="1">
      <alignment horizontal="right" vertical="center" wrapText="1"/>
    </xf>
    <xf numFmtId="3" fontId="6" fillId="19" borderId="41" xfId="0" applyNumberFormat="1" applyFont="1" applyFill="1" applyBorder="1" applyAlignment="1">
      <alignment horizontal="right" vertical="center" wrapText="1"/>
    </xf>
    <xf numFmtId="3" fontId="57" fillId="0" borderId="0" xfId="0" applyNumberFormat="1" applyFont="1"/>
    <xf numFmtId="0" fontId="6" fillId="0" borderId="20" xfId="0" applyFont="1" applyBorder="1" applyAlignment="1">
      <alignment vertical="center"/>
    </xf>
    <xf numFmtId="9" fontId="6" fillId="2" borderId="0" xfId="0" applyNumberFormat="1" applyFont="1" applyFill="1" applyAlignment="1">
      <alignment horizontal="right" vertical="top"/>
    </xf>
    <xf numFmtId="0" fontId="6" fillId="2" borderId="0" xfId="0" applyFont="1" applyFill="1" applyAlignment="1">
      <alignment vertical="top"/>
    </xf>
    <xf numFmtId="0" fontId="6" fillId="0" borderId="0" xfId="0" applyFont="1" applyAlignment="1">
      <alignment vertical="top"/>
    </xf>
    <xf numFmtId="175" fontId="6" fillId="2" borderId="0" xfId="0" applyNumberFormat="1" applyFont="1" applyFill="1" applyAlignment="1">
      <alignment wrapText="1"/>
    </xf>
    <xf numFmtId="176" fontId="6" fillId="2" borderId="0" xfId="0" applyNumberFormat="1" applyFont="1" applyFill="1" applyAlignment="1">
      <alignment wrapText="1"/>
    </xf>
    <xf numFmtId="0" fontId="66" fillId="3" borderId="18" xfId="3" applyFont="1" applyFill="1" applyBorder="1" applyAlignment="1">
      <alignment horizontal="right" vertical="top"/>
    </xf>
    <xf numFmtId="0" fontId="66" fillId="3" borderId="19" xfId="3" applyFont="1" applyFill="1" applyBorder="1" applyAlignment="1">
      <alignment horizontal="right" vertical="top"/>
    </xf>
    <xf numFmtId="0" fontId="66" fillId="3" borderId="19" xfId="3" applyFont="1" applyFill="1" applyBorder="1" applyAlignment="1">
      <alignment horizontal="center" vertical="center"/>
    </xf>
    <xf numFmtId="0" fontId="66" fillId="3" borderId="19" xfId="3" applyFont="1" applyFill="1" applyBorder="1" applyAlignment="1">
      <alignment horizontal="center" vertical="top"/>
    </xf>
    <xf numFmtId="0" fontId="66" fillId="3" borderId="20" xfId="3" applyFont="1" applyFill="1" applyBorder="1" applyAlignment="1">
      <alignment horizontal="right" vertical="center" wrapText="1"/>
    </xf>
    <xf numFmtId="0" fontId="66" fillId="3" borderId="20" xfId="3" applyFont="1" applyFill="1" applyBorder="1" applyAlignment="1">
      <alignment horizontal="right" vertical="top"/>
    </xf>
    <xf numFmtId="0" fontId="6" fillId="3" borderId="41" xfId="3" applyFont="1" applyFill="1" applyBorder="1" applyAlignment="1">
      <alignment horizontal="center"/>
    </xf>
    <xf numFmtId="0" fontId="6" fillId="3" borderId="40" xfId="3" applyFont="1" applyFill="1" applyBorder="1" applyAlignment="1">
      <alignment horizontal="center"/>
    </xf>
    <xf numFmtId="0" fontId="6" fillId="3" borderId="40" xfId="0" applyFont="1" applyFill="1" applyBorder="1" applyAlignment="1">
      <alignment horizontal="center"/>
    </xf>
    <xf numFmtId="0" fontId="66" fillId="3" borderId="20" xfId="3" applyFont="1" applyFill="1" applyBorder="1" applyAlignment="1">
      <alignment horizontal="right"/>
    </xf>
    <xf numFmtId="0" fontId="66" fillId="3" borderId="20" xfId="3" applyFont="1" applyFill="1" applyBorder="1" applyAlignment="1">
      <alignment horizontal="right" vertical="top" wrapText="1"/>
    </xf>
    <xf numFmtId="0" fontId="66" fillId="3" borderId="26" xfId="3" applyFont="1" applyFill="1" applyBorder="1" applyAlignment="1">
      <alignment horizontal="right" vertical="top"/>
    </xf>
    <xf numFmtId="0" fontId="8" fillId="2" borderId="0" xfId="0" applyFont="1" applyFill="1" applyAlignment="1">
      <alignment wrapText="1"/>
    </xf>
    <xf numFmtId="0" fontId="6" fillId="0" borderId="33" xfId="0" applyFont="1" applyBorder="1" applyAlignment="1">
      <alignment wrapText="1"/>
    </xf>
    <xf numFmtId="177" fontId="6" fillId="2" borderId="0" xfId="0" applyNumberFormat="1" applyFont="1" applyFill="1" applyAlignment="1">
      <alignment horizontal="right"/>
    </xf>
    <xf numFmtId="9" fontId="6" fillId="2" borderId="0" xfId="4" applyFont="1" applyFill="1" applyAlignment="1">
      <alignment horizontal="center" wrapText="1"/>
    </xf>
    <xf numFmtId="0" fontId="6" fillId="0" borderId="26" xfId="0" applyFont="1" applyBorder="1" applyAlignment="1">
      <alignment horizontal="left" indent="1"/>
    </xf>
    <xf numFmtId="0" fontId="6" fillId="2" borderId="19" xfId="0" applyFont="1" applyFill="1" applyBorder="1" applyAlignment="1">
      <alignment horizontal="right"/>
    </xf>
    <xf numFmtId="0" fontId="44" fillId="0" borderId="0" xfId="0" applyFont="1" applyAlignment="1">
      <alignment horizontal="left" vertical="top"/>
    </xf>
    <xf numFmtId="0" fontId="35" fillId="0" borderId="7" xfId="0" applyFont="1" applyBorder="1" applyAlignment="1">
      <alignment wrapText="1"/>
    </xf>
    <xf numFmtId="9" fontId="35" fillId="0" borderId="7" xfId="0" applyNumberFormat="1" applyFont="1" applyBorder="1" applyAlignment="1">
      <alignment wrapText="1"/>
    </xf>
    <xf numFmtId="173" fontId="57" fillId="0" borderId="18" xfId="52" applyNumberFormat="1" applyFont="1" applyFill="1" applyBorder="1" applyAlignment="1">
      <alignment horizontal="right"/>
    </xf>
    <xf numFmtId="0" fontId="6" fillId="0" borderId="28" xfId="0" applyFont="1" applyBorder="1" applyAlignment="1">
      <alignment horizontal="left" vertical="center"/>
    </xf>
    <xf numFmtId="0" fontId="6" fillId="0" borderId="28" xfId="0" applyFont="1" applyBorder="1" applyAlignment="1">
      <alignment horizontal="center" vertical="center" wrapText="1"/>
    </xf>
    <xf numFmtId="0" fontId="91" fillId="0" borderId="0" xfId="0" applyFont="1" applyAlignment="1">
      <alignment vertical="center"/>
    </xf>
    <xf numFmtId="0" fontId="33" fillId="0" borderId="0" xfId="0" applyFont="1" applyAlignment="1">
      <alignment horizontal="center" vertical="center"/>
    </xf>
    <xf numFmtId="0" fontId="6" fillId="0" borderId="0" xfId="0" applyFont="1" applyAlignment="1">
      <alignment horizontal="center" vertical="center"/>
    </xf>
    <xf numFmtId="0" fontId="71" fillId="0" borderId="0" xfId="0" applyFont="1"/>
    <xf numFmtId="0" fontId="35" fillId="2" borderId="19" xfId="0" applyFont="1" applyFill="1" applyBorder="1"/>
    <xf numFmtId="0" fontId="6" fillId="0" borderId="0" xfId="0" applyFont="1" applyAlignment="1">
      <alignment horizontal="center" vertical="center" wrapText="1"/>
    </xf>
    <xf numFmtId="0" fontId="71" fillId="2" borderId="0" xfId="0" applyFont="1" applyFill="1" applyAlignment="1">
      <alignment wrapText="1"/>
    </xf>
    <xf numFmtId="0" fontId="32" fillId="21" borderId="17" xfId="3" applyFont="1" applyFill="1" applyBorder="1" applyAlignment="1">
      <alignment horizontal="center" vertical="center" wrapText="1"/>
    </xf>
    <xf numFmtId="9" fontId="6" fillId="0" borderId="7" xfId="4" applyFont="1" applyFill="1" applyBorder="1" applyAlignment="1">
      <alignment horizontal="right" vertical="top" wrapText="1"/>
    </xf>
    <xf numFmtId="9" fontId="6" fillId="0" borderId="7" xfId="4" applyFont="1" applyFill="1" applyBorder="1" applyAlignment="1">
      <alignment wrapText="1"/>
    </xf>
    <xf numFmtId="3" fontId="35" fillId="2" borderId="0" xfId="0" applyNumberFormat="1" applyFont="1" applyFill="1"/>
    <xf numFmtId="170" fontId="35" fillId="2" borderId="52" xfId="1" applyNumberFormat="1" applyFont="1" applyFill="1" applyBorder="1" applyAlignment="1">
      <alignment horizontal="right" vertical="center"/>
    </xf>
    <xf numFmtId="170" fontId="35" fillId="2" borderId="19" xfId="1" applyNumberFormat="1" applyFont="1" applyFill="1" applyBorder="1" applyAlignment="1">
      <alignment horizontal="right" vertical="center"/>
    </xf>
    <xf numFmtId="3" fontId="35" fillId="2" borderId="19" xfId="0" applyNumberFormat="1" applyFont="1" applyFill="1" applyBorder="1"/>
    <xf numFmtId="43" fontId="35" fillId="2" borderId="52" xfId="1" applyFont="1" applyFill="1" applyBorder="1" applyAlignment="1">
      <alignment horizontal="right" vertical="center"/>
    </xf>
    <xf numFmtId="43" fontId="35" fillId="2" borderId="19" xfId="1" applyFont="1" applyFill="1" applyBorder="1" applyAlignment="1">
      <alignment horizontal="right" vertical="center"/>
    </xf>
    <xf numFmtId="0" fontId="35" fillId="3" borderId="52" xfId="3" applyFont="1" applyFill="1" applyBorder="1" applyAlignment="1">
      <alignment horizontal="center"/>
    </xf>
    <xf numFmtId="0" fontId="35" fillId="3" borderId="19" xfId="3" applyFont="1" applyFill="1" applyBorder="1" applyAlignment="1">
      <alignment horizontal="center"/>
    </xf>
    <xf numFmtId="0" fontId="35" fillId="3" borderId="19" xfId="0" applyFont="1" applyFill="1" applyBorder="1" applyAlignment="1">
      <alignment horizontal="center"/>
    </xf>
    <xf numFmtId="10" fontId="6" fillId="0" borderId="11" xfId="3" applyNumberFormat="1" applyFont="1" applyBorder="1" applyAlignment="1">
      <alignment horizontal="right" vertical="top" wrapText="1"/>
    </xf>
    <xf numFmtId="10" fontId="6" fillId="0" borderId="7" xfId="3" applyNumberFormat="1" applyFont="1" applyBorder="1" applyAlignment="1">
      <alignment horizontal="right" vertical="top" wrapText="1"/>
    </xf>
    <xf numFmtId="10" fontId="6" fillId="0" borderId="7" xfId="0" applyNumberFormat="1" applyFont="1" applyBorder="1" applyAlignment="1">
      <alignment horizontal="right" vertical="top" wrapText="1"/>
    </xf>
    <xf numFmtId="10" fontId="6" fillId="0" borderId="11" xfId="0" applyNumberFormat="1" applyFont="1" applyBorder="1" applyAlignment="1">
      <alignment horizontal="right" vertical="top" wrapText="1"/>
    </xf>
    <xf numFmtId="3" fontId="33" fillId="0" borderId="11" xfId="3" applyNumberFormat="1" applyFont="1" applyBorder="1" applyAlignment="1">
      <alignment horizontal="right" vertical="top" wrapText="1"/>
    </xf>
    <xf numFmtId="3" fontId="33" fillId="0" borderId="7" xfId="3" applyNumberFormat="1" applyFont="1" applyBorder="1" applyAlignment="1">
      <alignment horizontal="right" vertical="top" wrapText="1"/>
    </xf>
    <xf numFmtId="170" fontId="33" fillId="0" borderId="11" xfId="1" applyNumberFormat="1" applyFont="1" applyFill="1" applyBorder="1" applyAlignment="1">
      <alignment horizontal="right" vertical="center" wrapText="1"/>
    </xf>
    <xf numFmtId="3" fontId="6" fillId="0" borderId="11" xfId="0" applyNumberFormat="1" applyFont="1" applyBorder="1" applyAlignment="1">
      <alignment horizontal="right" vertical="top" wrapText="1"/>
    </xf>
    <xf numFmtId="43" fontId="33" fillId="0" borderId="11" xfId="1" applyFont="1" applyFill="1" applyBorder="1" applyAlignment="1">
      <alignment horizontal="right" vertical="center" wrapText="1"/>
    </xf>
    <xf numFmtId="4" fontId="6" fillId="0" borderId="11" xfId="0" applyNumberFormat="1" applyFont="1" applyBorder="1" applyAlignment="1">
      <alignment horizontal="right" vertical="top" wrapText="1"/>
    </xf>
    <xf numFmtId="4" fontId="6" fillId="0" borderId="7" xfId="0" applyNumberFormat="1" applyFont="1" applyBorder="1" applyAlignment="1">
      <alignment horizontal="right" vertical="top" wrapText="1"/>
    </xf>
    <xf numFmtId="3" fontId="6" fillId="0" borderId="10" xfId="0" applyNumberFormat="1" applyFont="1" applyBorder="1" applyAlignment="1">
      <alignment horizontal="right" vertical="top" wrapText="1"/>
    </xf>
    <xf numFmtId="3" fontId="6" fillId="0" borderId="8" xfId="0" applyNumberFormat="1" applyFont="1" applyBorder="1" applyAlignment="1">
      <alignment horizontal="right" vertical="top" wrapText="1"/>
    </xf>
    <xf numFmtId="9" fontId="32" fillId="15" borderId="14" xfId="0" applyNumberFormat="1" applyFont="1" applyFill="1" applyBorder="1" applyAlignment="1">
      <alignment horizontal="right" vertical="top" wrapText="1"/>
    </xf>
    <xf numFmtId="3" fontId="32" fillId="15" borderId="14" xfId="3" applyNumberFormat="1" applyFont="1" applyFill="1" applyBorder="1" applyAlignment="1">
      <alignment horizontal="right" vertical="top" wrapText="1"/>
    </xf>
    <xf numFmtId="0" fontId="6" fillId="0" borderId="7" xfId="3" applyFont="1" applyBorder="1" applyAlignment="1">
      <alignment horizontal="right" wrapText="1"/>
    </xf>
    <xf numFmtId="3" fontId="6" fillId="0" borderId="11" xfId="0" applyNumberFormat="1" applyFont="1" applyBorder="1" applyAlignment="1">
      <alignment vertical="top" wrapText="1"/>
    </xf>
    <xf numFmtId="3" fontId="6" fillId="0" borderId="7" xfId="0" applyNumberFormat="1" applyFont="1" applyBorder="1" applyAlignment="1">
      <alignment vertical="top" wrapText="1"/>
    </xf>
    <xf numFmtId="0" fontId="6" fillId="0" borderId="48" xfId="3" applyFont="1" applyBorder="1" applyAlignment="1">
      <alignment horizontal="center" wrapText="1"/>
    </xf>
    <xf numFmtId="166" fontId="66" fillId="0" borderId="11" xfId="3" applyNumberFormat="1" applyFont="1" applyBorder="1" applyAlignment="1">
      <alignment vertical="top" wrapText="1"/>
    </xf>
    <xf numFmtId="10" fontId="66" fillId="0" borderId="11" xfId="3" applyNumberFormat="1" applyFont="1" applyBorder="1" applyAlignment="1">
      <alignment vertical="top" wrapText="1"/>
    </xf>
    <xf numFmtId="9" fontId="66" fillId="0" borderId="11" xfId="3" applyNumberFormat="1" applyFont="1" applyBorder="1" applyAlignment="1">
      <alignment vertical="top" wrapText="1"/>
    </xf>
    <xf numFmtId="166" fontId="57" fillId="0" borderId="11" xfId="0" applyNumberFormat="1" applyFont="1" applyBorder="1" applyAlignment="1">
      <alignment vertical="top" wrapText="1"/>
    </xf>
    <xf numFmtId="166" fontId="57" fillId="0" borderId="7" xfId="0" applyNumberFormat="1" applyFont="1" applyBorder="1" applyAlignment="1">
      <alignment vertical="top" wrapText="1"/>
    </xf>
    <xf numFmtId="10" fontId="57" fillId="0" borderId="7" xfId="0" applyNumberFormat="1" applyFont="1" applyBorder="1" applyAlignment="1">
      <alignment vertical="top" wrapText="1"/>
    </xf>
    <xf numFmtId="9" fontId="57" fillId="0" borderId="7" xfId="0" applyNumberFormat="1" applyFont="1" applyBorder="1" applyAlignment="1">
      <alignment vertical="top" wrapText="1"/>
    </xf>
    <xf numFmtId="166" fontId="57" fillId="0" borderId="7" xfId="0" applyNumberFormat="1" applyFont="1" applyBorder="1" applyAlignment="1">
      <alignment wrapText="1"/>
    </xf>
    <xf numFmtId="166" fontId="57" fillId="0" borderId="7" xfId="3" applyNumberFormat="1" applyFont="1" applyBorder="1" applyAlignment="1">
      <alignment horizontal="right" vertical="top" wrapText="1"/>
    </xf>
    <xf numFmtId="10" fontId="57" fillId="0" borderId="8" xfId="0" applyNumberFormat="1" applyFont="1" applyBorder="1" applyAlignment="1">
      <alignment horizontal="right" wrapText="1"/>
    </xf>
    <xf numFmtId="166" fontId="57" fillId="0" borderId="11" xfId="3" applyNumberFormat="1" applyFont="1" applyBorder="1" applyAlignment="1">
      <alignment horizontal="right" vertical="top" wrapText="1"/>
    </xf>
    <xf numFmtId="166" fontId="57" fillId="0" borderId="10" xfId="0" applyNumberFormat="1" applyFont="1" applyBorder="1" applyAlignment="1">
      <alignment horizontal="right" vertical="top" wrapText="1"/>
    </xf>
    <xf numFmtId="166" fontId="57" fillId="0" borderId="8" xfId="0" applyNumberFormat="1" applyFont="1" applyBorder="1" applyAlignment="1">
      <alignment horizontal="right" vertical="top" wrapText="1"/>
    </xf>
    <xf numFmtId="0" fontId="40" fillId="0" borderId="0" xfId="0" applyFont="1" applyAlignment="1">
      <alignment wrapText="1"/>
    </xf>
    <xf numFmtId="3" fontId="57" fillId="0" borderId="7" xfId="0" applyNumberFormat="1" applyFont="1" applyBorder="1" applyAlignment="1">
      <alignment wrapText="1"/>
    </xf>
    <xf numFmtId="3" fontId="66" fillId="0" borderId="7" xfId="3" applyNumberFormat="1" applyFont="1" applyBorder="1" applyAlignment="1">
      <alignment horizontal="right" vertical="top" wrapText="1"/>
    </xf>
    <xf numFmtId="3" fontId="57" fillId="0" borderId="7" xfId="3" applyNumberFormat="1" applyFont="1" applyBorder="1" applyAlignment="1">
      <alignment horizontal="right" vertical="top" wrapText="1"/>
    </xf>
    <xf numFmtId="3" fontId="66" fillId="0" borderId="11" xfId="0" applyNumberFormat="1" applyFont="1" applyBorder="1" applyAlignment="1">
      <alignment horizontal="right" vertical="top" wrapText="1"/>
    </xf>
    <xf numFmtId="3" fontId="57" fillId="0" borderId="11" xfId="0" applyNumberFormat="1" applyFont="1" applyBorder="1" applyAlignment="1">
      <alignment vertical="top" wrapText="1"/>
    </xf>
    <xf numFmtId="3" fontId="57" fillId="0" borderId="7" xfId="0" applyNumberFormat="1" applyFont="1" applyBorder="1" applyAlignment="1">
      <alignment vertical="top" wrapText="1"/>
    </xf>
    <xf numFmtId="9" fontId="57" fillId="0" borderId="7" xfId="0" applyNumberFormat="1" applyFont="1" applyBorder="1" applyAlignment="1">
      <alignment wrapText="1"/>
    </xf>
    <xf numFmtId="166" fontId="6" fillId="2" borderId="0" xfId="4" applyNumberFormat="1" applyFont="1" applyFill="1" applyAlignment="1">
      <alignment horizontal="center" vertical="top" wrapText="1"/>
    </xf>
    <xf numFmtId="0" fontId="35" fillId="2" borderId="52" xfId="0" applyFont="1" applyFill="1" applyBorder="1" applyAlignment="1">
      <alignment vertical="center"/>
    </xf>
    <xf numFmtId="0" fontId="35" fillId="2" borderId="60" xfId="0" applyFont="1" applyFill="1" applyBorder="1" applyAlignment="1">
      <alignment vertical="center"/>
    </xf>
    <xf numFmtId="0" fontId="35" fillId="2" borderId="19" xfId="0" applyFont="1" applyFill="1" applyBorder="1" applyAlignment="1">
      <alignment vertical="center"/>
    </xf>
    <xf numFmtId="0" fontId="35" fillId="2" borderId="56" xfId="0" applyFont="1" applyFill="1" applyBorder="1" applyAlignment="1">
      <alignment vertical="center"/>
    </xf>
    <xf numFmtId="0" fontId="35" fillId="2" borderId="61" xfId="0" applyFont="1" applyFill="1" applyBorder="1" applyAlignment="1">
      <alignment vertical="center"/>
    </xf>
    <xf numFmtId="0" fontId="35" fillId="2" borderId="54" xfId="0" applyFont="1" applyFill="1" applyBorder="1" applyAlignment="1">
      <alignment vertical="center"/>
    </xf>
    <xf numFmtId="170" fontId="33" fillId="0" borderId="7" xfId="1" applyNumberFormat="1" applyFont="1" applyBorder="1" applyAlignment="1">
      <alignment wrapText="1"/>
    </xf>
    <xf numFmtId="0" fontId="6" fillId="0" borderId="7" xfId="0" applyFont="1" applyBorder="1" applyAlignment="1">
      <alignment vertical="center" wrapText="1"/>
    </xf>
    <xf numFmtId="0" fontId="6" fillId="0" borderId="8" xfId="0" applyFont="1" applyBorder="1" applyAlignment="1">
      <alignment vertical="center" wrapText="1"/>
    </xf>
    <xf numFmtId="9" fontId="66" fillId="0" borderId="7" xfId="4" applyFont="1" applyFill="1" applyBorder="1" applyAlignment="1">
      <alignment vertical="top" wrapText="1"/>
    </xf>
    <xf numFmtId="9" fontId="57" fillId="0" borderId="7" xfId="4" applyFont="1" applyFill="1" applyBorder="1" applyAlignment="1">
      <alignment wrapText="1"/>
    </xf>
    <xf numFmtId="178" fontId="6" fillId="2" borderId="0" xfId="4" applyNumberFormat="1" applyFont="1" applyFill="1" applyAlignment="1">
      <alignment horizontal="center" vertical="top" wrapText="1"/>
    </xf>
    <xf numFmtId="170" fontId="37" fillId="2" borderId="0" xfId="0" applyNumberFormat="1" applyFont="1" applyFill="1" applyAlignment="1">
      <alignment wrapText="1"/>
    </xf>
    <xf numFmtId="0" fontId="2" fillId="2" borderId="18" xfId="2" applyFill="1" applyBorder="1" applyAlignment="1">
      <alignment vertical="center" wrapText="1"/>
    </xf>
    <xf numFmtId="0" fontId="37" fillId="0" borderId="18" xfId="5" applyFont="1" applyFill="1" applyBorder="1" applyAlignment="1">
      <alignment vertical="center" wrapText="1"/>
    </xf>
    <xf numFmtId="49" fontId="6" fillId="2" borderId="0" xfId="0" applyNumberFormat="1" applyFont="1" applyFill="1" applyAlignment="1">
      <alignment vertical="center" wrapText="1"/>
    </xf>
    <xf numFmtId="49" fontId="26" fillId="13" borderId="18" xfId="35" applyNumberFormat="1" applyFont="1" applyFill="1" applyBorder="1" applyAlignment="1">
      <alignment vertical="center" wrapText="1"/>
    </xf>
    <xf numFmtId="49" fontId="53" fillId="0" borderId="18" xfId="5" applyNumberFormat="1" applyFont="1" applyFill="1" applyBorder="1" applyAlignment="1">
      <alignment vertical="center" wrapText="1"/>
    </xf>
    <xf numFmtId="49" fontId="37" fillId="0" borderId="18" xfId="5" applyNumberFormat="1" applyFont="1" applyFill="1" applyBorder="1" applyAlignment="1">
      <alignment vertical="center" wrapText="1"/>
    </xf>
    <xf numFmtId="49" fontId="6" fillId="0" borderId="0" xfId="0" applyNumberFormat="1" applyFont="1" applyAlignment="1">
      <alignment vertical="top" wrapText="1"/>
    </xf>
    <xf numFmtId="0" fontId="57" fillId="0" borderId="0" xfId="0" applyFont="1" applyAlignment="1">
      <alignment vertical="center" wrapText="1"/>
    </xf>
    <xf numFmtId="9" fontId="6" fillId="0" borderId="33" xfId="4" applyFont="1" applyBorder="1" applyAlignment="1">
      <alignment wrapText="1"/>
    </xf>
    <xf numFmtId="0" fontId="6" fillId="15" borderId="7" xfId="0" applyFont="1" applyFill="1" applyBorder="1" applyAlignment="1">
      <alignment wrapText="1"/>
    </xf>
    <xf numFmtId="0" fontId="40" fillId="0" borderId="0" xfId="0" applyFont="1" applyAlignment="1">
      <alignment horizontal="left" vertical="top" wrapText="1"/>
    </xf>
    <xf numFmtId="49" fontId="57" fillId="0" borderId="18" xfId="0" applyNumberFormat="1" applyFont="1" applyBorder="1" applyAlignment="1">
      <alignment vertical="center" wrapText="1"/>
    </xf>
    <xf numFmtId="0" fontId="6" fillId="0" borderId="18" xfId="0" applyFont="1" applyBorder="1" applyAlignment="1">
      <alignment horizontal="center" vertical="center" wrapText="1"/>
    </xf>
    <xf numFmtId="0" fontId="59" fillId="0" borderId="18" xfId="0" applyFont="1" applyBorder="1" applyAlignment="1">
      <alignment horizontal="center" vertical="center" wrapText="1"/>
    </xf>
    <xf numFmtId="0" fontId="2" fillId="0" borderId="18" xfId="2" applyFill="1" applyBorder="1" applyAlignment="1">
      <alignment horizontal="center" vertical="center" wrapText="1"/>
    </xf>
    <xf numFmtId="0" fontId="27" fillId="0" borderId="18" xfId="2" applyFont="1" applyFill="1" applyBorder="1" applyAlignment="1">
      <alignment horizontal="center" vertical="center" wrapText="1"/>
    </xf>
    <xf numFmtId="9" fontId="35" fillId="2" borderId="19" xfId="0" applyNumberFormat="1" applyFont="1" applyFill="1" applyBorder="1" applyAlignment="1">
      <alignment horizontal="right"/>
    </xf>
    <xf numFmtId="171" fontId="35" fillId="2" borderId="52" xfId="1" applyNumberFormat="1" applyFont="1" applyFill="1" applyBorder="1" applyAlignment="1">
      <alignment horizontal="right" vertical="center"/>
    </xf>
    <xf numFmtId="171" fontId="35" fillId="2" borderId="19" xfId="1" applyNumberFormat="1" applyFont="1" applyFill="1" applyBorder="1" applyAlignment="1">
      <alignment horizontal="right" vertical="center"/>
    </xf>
    <xf numFmtId="9" fontId="35" fillId="2" borderId="52" xfId="4" applyFont="1" applyFill="1" applyBorder="1" applyAlignment="1">
      <alignment horizontal="right" vertical="center"/>
    </xf>
    <xf numFmtId="9" fontId="35" fillId="2" borderId="19" xfId="4" applyFont="1" applyFill="1" applyBorder="1" applyAlignment="1">
      <alignment horizontal="right" vertical="center"/>
    </xf>
    <xf numFmtId="179" fontId="35" fillId="2" borderId="19" xfId="0" applyNumberFormat="1" applyFont="1" applyFill="1" applyBorder="1"/>
    <xf numFmtId="9" fontId="35" fillId="2" borderId="7" xfId="4" applyFont="1" applyFill="1" applyBorder="1" applyAlignment="1">
      <alignment wrapText="1"/>
    </xf>
    <xf numFmtId="180" fontId="57" fillId="2" borderId="0" xfId="1" applyNumberFormat="1" applyFont="1" applyFill="1" applyBorder="1" applyAlignment="1">
      <alignment horizontal="right"/>
    </xf>
    <xf numFmtId="164" fontId="31" fillId="2" borderId="0" xfId="3" applyNumberFormat="1" applyFont="1" applyFill="1" applyAlignment="1">
      <alignment vertical="top"/>
    </xf>
    <xf numFmtId="10" fontId="31" fillId="2" borderId="0" xfId="3" applyNumberFormat="1" applyFont="1" applyFill="1" applyAlignment="1">
      <alignment vertical="top"/>
    </xf>
    <xf numFmtId="10" fontId="57" fillId="0" borderId="18" xfId="4" applyNumberFormat="1" applyFont="1" applyFill="1" applyBorder="1" applyAlignment="1">
      <alignment wrapText="1"/>
    </xf>
    <xf numFmtId="49" fontId="53" fillId="0" borderId="18" xfId="5" applyNumberFormat="1" applyFont="1" applyFill="1" applyBorder="1" applyAlignment="1">
      <alignment vertical="top" wrapText="1"/>
    </xf>
    <xf numFmtId="0" fontId="70" fillId="0" borderId="0" xfId="0" applyFont="1" applyAlignment="1">
      <alignment wrapText="1"/>
    </xf>
    <xf numFmtId="0" fontId="70" fillId="0" borderId="0" xfId="3" applyFont="1" applyAlignment="1">
      <alignment horizontal="left" vertical="top"/>
    </xf>
    <xf numFmtId="1" fontId="6" fillId="0" borderId="26" xfId="0" applyNumberFormat="1" applyFont="1" applyBorder="1"/>
    <xf numFmtId="181" fontId="57" fillId="2" borderId="0" xfId="1" applyNumberFormat="1" applyFont="1" applyFill="1" applyBorder="1" applyAlignment="1">
      <alignment horizontal="right"/>
    </xf>
    <xf numFmtId="179" fontId="32" fillId="15" borderId="16" xfId="0" applyNumberFormat="1" applyFont="1" applyFill="1" applyBorder="1" applyAlignment="1">
      <alignment wrapText="1"/>
    </xf>
    <xf numFmtId="0" fontId="33" fillId="2" borderId="0" xfId="0" applyFont="1" applyFill="1" applyAlignment="1">
      <alignment horizontal="center" vertical="top" wrapText="1"/>
    </xf>
    <xf numFmtId="164" fontId="40" fillId="2" borderId="0" xfId="0" applyNumberFormat="1" applyFont="1" applyFill="1"/>
    <xf numFmtId="0" fontId="6" fillId="0" borderId="7" xfId="3" applyFont="1" applyBorder="1" applyAlignment="1">
      <alignment horizontal="right" vertical="top" wrapText="1"/>
    </xf>
    <xf numFmtId="164" fontId="57" fillId="0" borderId="18" xfId="0" applyNumberFormat="1" applyFont="1" applyBorder="1"/>
    <xf numFmtId="164" fontId="57" fillId="0" borderId="45" xfId="52" applyFont="1" applyFill="1" applyBorder="1"/>
    <xf numFmtId="164" fontId="57" fillId="0" borderId="18" xfId="52" applyFont="1" applyFill="1" applyBorder="1"/>
    <xf numFmtId="9" fontId="57" fillId="0" borderId="18" xfId="0" applyNumberFormat="1" applyFont="1" applyBorder="1"/>
    <xf numFmtId="164" fontId="6" fillId="2" borderId="0" xfId="0" applyNumberFormat="1" applyFont="1" applyFill="1"/>
    <xf numFmtId="164" fontId="6" fillId="2" borderId="0" xfId="52" applyFont="1" applyFill="1"/>
    <xf numFmtId="9" fontId="57" fillId="2" borderId="18" xfId="0" applyNumberFormat="1" applyFont="1" applyFill="1" applyBorder="1"/>
    <xf numFmtId="173" fontId="92" fillId="2" borderId="18" xfId="52" applyNumberFormat="1" applyFont="1" applyFill="1" applyBorder="1" applyAlignment="1">
      <alignment horizontal="right"/>
    </xf>
    <xf numFmtId="3" fontId="6" fillId="0" borderId="0" xfId="0" applyNumberFormat="1" applyFont="1"/>
    <xf numFmtId="170" fontId="57" fillId="0" borderId="0" xfId="1" applyNumberFormat="1" applyFont="1" applyBorder="1" applyAlignment="1">
      <alignment horizontal="right"/>
    </xf>
    <xf numFmtId="3" fontId="57" fillId="0" borderId="0" xfId="0" applyNumberFormat="1" applyFont="1" applyAlignment="1">
      <alignment horizontal="right"/>
    </xf>
    <xf numFmtId="170" fontId="6" fillId="0" borderId="0" xfId="1" applyNumberFormat="1" applyFont="1" applyBorder="1" applyAlignment="1">
      <alignment horizontal="right"/>
    </xf>
    <xf numFmtId="170" fontId="35" fillId="2" borderId="0" xfId="1" applyNumberFormat="1" applyFont="1" applyFill="1" applyBorder="1" applyAlignment="1">
      <alignment horizontal="right" vertical="center"/>
    </xf>
    <xf numFmtId="3" fontId="6" fillId="2" borderId="19" xfId="0" applyNumberFormat="1" applyFont="1" applyFill="1" applyBorder="1" applyAlignment="1">
      <alignment horizontal="right"/>
    </xf>
    <xf numFmtId="0" fontId="2" fillId="0" borderId="0" xfId="2" applyFill="1"/>
    <xf numFmtId="3" fontId="35" fillId="0" borderId="20" xfId="0" applyNumberFormat="1" applyFont="1" applyBorder="1"/>
    <xf numFmtId="1" fontId="57" fillId="0" borderId="21" xfId="0" applyNumberFormat="1" applyFont="1" applyBorder="1"/>
    <xf numFmtId="3" fontId="35" fillId="0" borderId="25" xfId="0" applyNumberFormat="1" applyFont="1" applyBorder="1"/>
    <xf numFmtId="1" fontId="57" fillId="0" borderId="39" xfId="0" applyNumberFormat="1" applyFont="1" applyBorder="1"/>
    <xf numFmtId="2" fontId="35" fillId="0" borderId="20" xfId="0" applyNumberFormat="1" applyFont="1" applyBorder="1"/>
    <xf numFmtId="0" fontId="35" fillId="0" borderId="25" xfId="0" applyFont="1" applyBorder="1"/>
    <xf numFmtId="43" fontId="35" fillId="0" borderId="21" xfId="1" applyFont="1" applyFill="1" applyBorder="1" applyAlignment="1">
      <alignment horizontal="right"/>
    </xf>
    <xf numFmtId="180" fontId="35" fillId="0" borderId="21" xfId="1" applyNumberFormat="1" applyFont="1" applyFill="1" applyBorder="1" applyAlignment="1">
      <alignment horizontal="right"/>
    </xf>
    <xf numFmtId="0" fontId="6" fillId="2" borderId="20" xfId="0" applyFont="1" applyFill="1" applyBorder="1"/>
    <xf numFmtId="171" fontId="33" fillId="0" borderId="21" xfId="1" applyNumberFormat="1" applyFont="1" applyFill="1" applyBorder="1" applyAlignment="1">
      <alignment horizontal="right"/>
    </xf>
    <xf numFmtId="171" fontId="36" fillId="0" borderId="20" xfId="1" applyNumberFormat="1" applyFont="1" applyFill="1" applyBorder="1" applyAlignment="1">
      <alignment horizontal="right"/>
    </xf>
    <xf numFmtId="3" fontId="57" fillId="0" borderId="21" xfId="0" applyNumberFormat="1" applyFont="1" applyBorder="1"/>
    <xf numFmtId="0" fontId="57" fillId="0" borderId="39" xfId="0" applyFont="1" applyBorder="1"/>
    <xf numFmtId="3" fontId="57" fillId="0" borderId="39" xfId="0" applyNumberFormat="1" applyFont="1" applyBorder="1"/>
    <xf numFmtId="0" fontId="57" fillId="0" borderId="25" xfId="0" applyFont="1" applyBorder="1"/>
    <xf numFmtId="9" fontId="6" fillId="2" borderId="20" xfId="3" applyNumberFormat="1" applyFont="1" applyFill="1" applyBorder="1" applyAlignment="1">
      <alignment vertical="top"/>
    </xf>
    <xf numFmtId="0" fontId="35" fillId="0" borderId="20" xfId="0" applyFont="1" applyBorder="1" applyAlignment="1">
      <alignment horizontal="right"/>
    </xf>
    <xf numFmtId="173" fontId="35" fillId="0" borderId="20" xfId="52" applyNumberFormat="1" applyFont="1" applyFill="1" applyBorder="1" applyAlignment="1">
      <alignment horizontal="right"/>
    </xf>
    <xf numFmtId="0" fontId="6" fillId="2" borderId="20" xfId="0" applyFont="1" applyFill="1" applyBorder="1" applyAlignment="1">
      <alignment horizontal="right" vertical="center" wrapText="1"/>
    </xf>
    <xf numFmtId="0" fontId="6" fillId="2" borderId="22" xfId="0" applyFont="1" applyFill="1" applyBorder="1" applyAlignment="1">
      <alignment horizontal="right" vertical="center" wrapText="1"/>
    </xf>
    <xf numFmtId="3" fontId="6" fillId="19" borderId="20" xfId="0" applyNumberFormat="1" applyFont="1" applyFill="1" applyBorder="1" applyAlignment="1">
      <alignment horizontal="right"/>
    </xf>
    <xf numFmtId="3" fontId="6" fillId="19" borderId="24" xfId="0" applyNumberFormat="1" applyFont="1" applyFill="1" applyBorder="1" applyAlignment="1">
      <alignment horizontal="right"/>
    </xf>
    <xf numFmtId="3" fontId="57" fillId="19" borderId="39" xfId="0" applyNumberFormat="1" applyFont="1" applyFill="1" applyBorder="1"/>
    <xf numFmtId="3" fontId="6" fillId="19" borderId="20" xfId="0" applyNumberFormat="1" applyFont="1" applyFill="1" applyBorder="1" applyAlignment="1">
      <alignment horizontal="right" vertical="top"/>
    </xf>
    <xf numFmtId="3" fontId="6" fillId="0" borderId="39" xfId="0" applyNumberFormat="1" applyFont="1" applyBorder="1"/>
    <xf numFmtId="3" fontId="57" fillId="0" borderId="20" xfId="0" applyNumberFormat="1" applyFont="1" applyBorder="1"/>
    <xf numFmtId="3" fontId="57" fillId="0" borderId="25" xfId="0" applyNumberFormat="1" applyFont="1" applyBorder="1"/>
    <xf numFmtId="3" fontId="6" fillId="0" borderId="0" xfId="0" applyNumberFormat="1" applyFont="1" applyAlignment="1">
      <alignment horizontal="left" vertical="top" indent="2"/>
    </xf>
    <xf numFmtId="3" fontId="35" fillId="0" borderId="22" xfId="0" applyNumberFormat="1" applyFont="1" applyBorder="1" applyAlignment="1">
      <alignment horizontal="right" vertical="top"/>
    </xf>
    <xf numFmtId="3" fontId="6" fillId="19" borderId="0" xfId="0" applyNumberFormat="1" applyFont="1" applyFill="1" applyAlignment="1">
      <alignment horizontal="right" vertical="top"/>
    </xf>
    <xf numFmtId="167" fontId="6" fillId="19" borderId="0" xfId="0" applyNumberFormat="1" applyFont="1" applyFill="1" applyAlignment="1">
      <alignment horizontal="right"/>
    </xf>
    <xf numFmtId="170" fontId="57" fillId="0" borderId="20" xfId="0" applyNumberFormat="1" applyFont="1" applyBorder="1"/>
    <xf numFmtId="170" fontId="35" fillId="0" borderId="21" xfId="1" applyNumberFormat="1" applyFont="1" applyFill="1" applyBorder="1" applyAlignment="1">
      <alignment horizontal="right"/>
    </xf>
    <xf numFmtId="170" fontId="57" fillId="0" borderId="21" xfId="1" applyNumberFormat="1" applyFont="1" applyFill="1" applyBorder="1" applyAlignment="1">
      <alignment horizontal="right"/>
    </xf>
    <xf numFmtId="3" fontId="57" fillId="0" borderId="41" xfId="0" applyNumberFormat="1" applyFont="1" applyBorder="1"/>
    <xf numFmtId="3" fontId="57" fillId="0" borderId="66" xfId="0" applyNumberFormat="1" applyFont="1" applyBorder="1"/>
    <xf numFmtId="167" fontId="35" fillId="0" borderId="20" xfId="0" applyNumberFormat="1" applyFont="1" applyBorder="1" applyAlignment="1">
      <alignment horizontal="right"/>
    </xf>
    <xf numFmtId="167" fontId="35" fillId="0" borderId="22" xfId="0" applyNumberFormat="1" applyFont="1" applyBorder="1" applyAlignment="1">
      <alignment horizontal="right"/>
    </xf>
    <xf numFmtId="170" fontId="35" fillId="0" borderId="20" xfId="1" applyNumberFormat="1" applyFont="1" applyFill="1" applyBorder="1" applyAlignment="1">
      <alignment horizontal="right"/>
    </xf>
    <xf numFmtId="9" fontId="35" fillId="0" borderId="20" xfId="0" applyNumberFormat="1" applyFont="1" applyBorder="1" applyAlignment="1">
      <alignment horizontal="left" vertical="center" wrapText="1"/>
    </xf>
    <xf numFmtId="9" fontId="35" fillId="0" borderId="20" xfId="0" applyNumberFormat="1" applyFont="1" applyBorder="1" applyAlignment="1">
      <alignment horizontal="left" vertical="top" wrapText="1"/>
    </xf>
    <xf numFmtId="9" fontId="35" fillId="0" borderId="24" xfId="0" applyNumberFormat="1" applyFont="1" applyBorder="1" applyAlignment="1">
      <alignment horizontal="left" vertical="top" wrapText="1"/>
    </xf>
    <xf numFmtId="0" fontId="35" fillId="0" borderId="20" xfId="0" applyFont="1" applyBorder="1" applyAlignment="1">
      <alignment horizontal="left" vertical="top" wrapText="1"/>
    </xf>
    <xf numFmtId="182" fontId="6" fillId="2" borderId="0" xfId="0" applyNumberFormat="1" applyFont="1" applyFill="1"/>
    <xf numFmtId="3" fontId="57" fillId="23" borderId="39" xfId="0" applyNumberFormat="1" applyFont="1" applyFill="1" applyBorder="1"/>
    <xf numFmtId="3" fontId="57" fillId="23" borderId="41" xfId="0" applyNumberFormat="1" applyFont="1" applyFill="1" applyBorder="1"/>
    <xf numFmtId="170" fontId="94" fillId="0" borderId="24" xfId="1" applyNumberFormat="1" applyFont="1" applyBorder="1" applyAlignment="1">
      <alignment horizontal="right"/>
    </xf>
    <xf numFmtId="170" fontId="94" fillId="0" borderId="20" xfId="1" applyNumberFormat="1" applyFont="1" applyBorder="1" applyAlignment="1">
      <alignment horizontal="right"/>
    </xf>
    <xf numFmtId="3" fontId="92" fillId="0" borderId="41" xfId="0" applyNumberFormat="1" applyFont="1" applyBorder="1"/>
    <xf numFmtId="170" fontId="94" fillId="0" borderId="64" xfId="1" applyNumberFormat="1" applyFont="1" applyBorder="1" applyAlignment="1">
      <alignment horizontal="right"/>
    </xf>
    <xf numFmtId="3" fontId="92" fillId="0" borderId="39" xfId="0" applyNumberFormat="1" applyFont="1" applyBorder="1"/>
    <xf numFmtId="3" fontId="92" fillId="0" borderId="36" xfId="0" applyNumberFormat="1" applyFont="1" applyBorder="1"/>
    <xf numFmtId="3" fontId="57" fillId="23" borderId="20" xfId="0" applyNumberFormat="1" applyFont="1" applyFill="1" applyBorder="1"/>
    <xf numFmtId="170" fontId="94" fillId="0" borderId="62" xfId="1" applyNumberFormat="1" applyFont="1" applyBorder="1" applyAlignment="1">
      <alignment horizontal="right"/>
    </xf>
    <xf numFmtId="170" fontId="32" fillId="19" borderId="14" xfId="1" applyNumberFormat="1" applyFont="1" applyFill="1" applyBorder="1" applyAlignment="1">
      <alignment horizontal="right"/>
    </xf>
    <xf numFmtId="0" fontId="57" fillId="0" borderId="20" xfId="3" applyFont="1" applyBorder="1" applyAlignment="1">
      <alignment horizontal="left" vertical="center"/>
    </xf>
    <xf numFmtId="169" fontId="35" fillId="0" borderId="21" xfId="0" applyNumberFormat="1" applyFont="1" applyBorder="1"/>
    <xf numFmtId="169" fontId="35" fillId="0" borderId="20" xfId="0" applyNumberFormat="1" applyFont="1" applyBorder="1" applyAlignment="1">
      <alignment horizontal="right"/>
    </xf>
    <xf numFmtId="4" fontId="35" fillId="0" borderId="20" xfId="0" applyNumberFormat="1" applyFont="1" applyBorder="1" applyAlignment="1">
      <alignment horizontal="right" vertical="top"/>
    </xf>
    <xf numFmtId="2" fontId="35" fillId="0" borderId="21" xfId="0" applyNumberFormat="1" applyFont="1" applyBorder="1"/>
    <xf numFmtId="0" fontId="57" fillId="23" borderId="20" xfId="0" applyFont="1" applyFill="1" applyBorder="1" applyAlignment="1">
      <alignment horizontal="left" vertical="center"/>
    </xf>
    <xf numFmtId="170" fontId="35" fillId="2" borderId="24" xfId="3" applyNumberFormat="1" applyFont="1" applyFill="1" applyBorder="1" applyAlignment="1">
      <alignment horizontal="left" vertical="center"/>
    </xf>
    <xf numFmtId="170" fontId="35" fillId="19" borderId="72" xfId="3" applyNumberFormat="1" applyFont="1" applyFill="1" applyBorder="1" applyAlignment="1">
      <alignment horizontal="left" vertical="center"/>
    </xf>
    <xf numFmtId="170" fontId="6" fillId="19" borderId="72" xfId="1" applyNumberFormat="1" applyFont="1" applyFill="1" applyBorder="1" applyAlignment="1">
      <alignment horizontal="right" vertical="top"/>
    </xf>
    <xf numFmtId="170" fontId="6" fillId="19" borderId="42" xfId="1" applyNumberFormat="1" applyFont="1" applyFill="1" applyBorder="1" applyAlignment="1">
      <alignment horizontal="right"/>
    </xf>
    <xf numFmtId="0" fontId="32" fillId="24" borderId="73" xfId="0" applyFont="1" applyFill="1" applyBorder="1" applyAlignment="1">
      <alignment vertical="center"/>
    </xf>
    <xf numFmtId="170" fontId="47" fillId="19" borderId="0" xfId="1" applyNumberFormat="1" applyFont="1" applyFill="1" applyBorder="1" applyAlignment="1">
      <alignment horizontal="right"/>
    </xf>
    <xf numFmtId="0" fontId="57" fillId="2" borderId="20" xfId="3" applyFont="1" applyFill="1" applyBorder="1" applyAlignment="1">
      <alignment horizontal="left" vertical="center"/>
    </xf>
    <xf numFmtId="169" fontId="96" fillId="19" borderId="20" xfId="0" applyNumberFormat="1" applyFont="1" applyFill="1" applyBorder="1"/>
    <xf numFmtId="169" fontId="6" fillId="2" borderId="20" xfId="0" applyNumberFormat="1" applyFont="1" applyFill="1" applyBorder="1"/>
    <xf numFmtId="169" fontId="35" fillId="0" borderId="20" xfId="0" applyNumberFormat="1" applyFont="1" applyBorder="1"/>
    <xf numFmtId="169" fontId="35" fillId="19" borderId="20" xfId="0" applyNumberFormat="1" applyFont="1" applyFill="1" applyBorder="1"/>
    <xf numFmtId="169" fontId="98" fillId="19" borderId="20" xfId="0" applyNumberFormat="1" applyFont="1" applyFill="1" applyBorder="1" applyAlignment="1">
      <alignment horizontal="right"/>
    </xf>
    <xf numFmtId="169" fontId="98" fillId="19" borderId="24" xfId="0" applyNumberFormat="1" applyFont="1" applyFill="1" applyBorder="1" applyAlignment="1">
      <alignment horizontal="right"/>
    </xf>
    <xf numFmtId="0" fontId="44" fillId="2" borderId="0" xfId="3" applyFont="1" applyFill="1" applyAlignment="1">
      <alignment horizontal="left" vertical="center"/>
    </xf>
    <xf numFmtId="169" fontId="6" fillId="2" borderId="0" xfId="0" applyNumberFormat="1" applyFont="1" applyFill="1" applyAlignment="1">
      <alignment horizontal="right" vertical="center"/>
    </xf>
    <xf numFmtId="172" fontId="6" fillId="2" borderId="0" xfId="0" applyNumberFormat="1" applyFont="1" applyFill="1" applyAlignment="1">
      <alignment vertical="center"/>
    </xf>
    <xf numFmtId="169" fontId="32" fillId="2" borderId="0" xfId="0" applyNumberFormat="1" applyFont="1" applyFill="1" applyAlignment="1">
      <alignment horizontal="right" vertical="center"/>
    </xf>
    <xf numFmtId="43" fontId="47" fillId="2" borderId="0" xfId="1" applyFont="1" applyFill="1" applyBorder="1" applyAlignment="1">
      <alignment horizontal="center" vertical="center"/>
    </xf>
    <xf numFmtId="0" fontId="40" fillId="2" borderId="0" xfId="0" applyFont="1" applyFill="1" applyAlignment="1">
      <alignment vertical="center"/>
    </xf>
    <xf numFmtId="0" fontId="17" fillId="2" borderId="0" xfId="27" applyFill="1" applyAlignment="1">
      <alignment vertical="center"/>
    </xf>
    <xf numFmtId="172" fontId="6" fillId="0" borderId="0" xfId="0" applyNumberFormat="1" applyFont="1" applyAlignment="1">
      <alignment horizontal="right" vertical="center"/>
    </xf>
    <xf numFmtId="167" fontId="6" fillId="2" borderId="0" xfId="0" applyNumberFormat="1" applyFont="1" applyFill="1" applyAlignment="1">
      <alignment horizontal="right" vertical="center"/>
    </xf>
    <xf numFmtId="172" fontId="65" fillId="2" borderId="0" xfId="0" applyNumberFormat="1" applyFont="1" applyFill="1" applyAlignment="1">
      <alignment horizontal="right" vertical="center"/>
    </xf>
    <xf numFmtId="172" fontId="40" fillId="2" borderId="0" xfId="0" applyNumberFormat="1" applyFont="1" applyFill="1" applyAlignment="1">
      <alignment horizontal="right" vertical="center"/>
    </xf>
    <xf numFmtId="9" fontId="40" fillId="2" borderId="0" xfId="4" applyFont="1" applyFill="1" applyAlignment="1">
      <alignment horizontal="right" vertical="center"/>
    </xf>
    <xf numFmtId="172" fontId="6" fillId="2" borderId="0" xfId="0" applyNumberFormat="1" applyFont="1" applyFill="1" applyAlignment="1">
      <alignment horizontal="right" vertical="center"/>
    </xf>
    <xf numFmtId="0" fontId="40" fillId="0" borderId="0" xfId="0" applyFont="1" applyAlignment="1">
      <alignment vertical="center"/>
    </xf>
    <xf numFmtId="169" fontId="65" fillId="0" borderId="0" xfId="0" applyNumberFormat="1" applyFont="1" applyAlignment="1">
      <alignment vertical="center"/>
    </xf>
    <xf numFmtId="169" fontId="6" fillId="0" borderId="0" xfId="0" applyNumberFormat="1" applyFont="1" applyAlignment="1">
      <alignment vertical="center"/>
    </xf>
    <xf numFmtId="0" fontId="8" fillId="0" borderId="0" xfId="0" applyFont="1" applyAlignment="1">
      <alignment horizontal="left" vertical="center"/>
    </xf>
    <xf numFmtId="0" fontId="8" fillId="2" borderId="0" xfId="0" applyFont="1" applyFill="1" applyAlignment="1">
      <alignment vertical="center" wrapText="1"/>
    </xf>
    <xf numFmtId="169" fontId="6" fillId="2" borderId="0" xfId="0" applyNumberFormat="1" applyFont="1" applyFill="1" applyAlignment="1">
      <alignment vertical="center"/>
    </xf>
    <xf numFmtId="0" fontId="57" fillId="0" borderId="21" xfId="0" applyFont="1" applyBorder="1" applyAlignment="1">
      <alignment wrapText="1"/>
    </xf>
    <xf numFmtId="170" fontId="6" fillId="2" borderId="20" xfId="1" applyNumberFormat="1" applyFont="1" applyFill="1" applyBorder="1" applyAlignment="1">
      <alignment horizontal="right"/>
    </xf>
    <xf numFmtId="0" fontId="57" fillId="0" borderId="20" xfId="0" applyFont="1" applyBorder="1" applyAlignment="1">
      <alignment wrapText="1"/>
    </xf>
    <xf numFmtId="3" fontId="57" fillId="0" borderId="39" xfId="0" applyNumberFormat="1" applyFont="1" applyBorder="1" applyAlignment="1">
      <alignment wrapText="1"/>
    </xf>
    <xf numFmtId="3" fontId="57" fillId="0" borderId="25" xfId="0" applyNumberFormat="1" applyFont="1" applyBorder="1" applyAlignment="1">
      <alignment wrapText="1"/>
    </xf>
    <xf numFmtId="170" fontId="6" fillId="0" borderId="20" xfId="1" applyNumberFormat="1" applyFont="1" applyFill="1" applyBorder="1" applyAlignment="1">
      <alignment horizontal="center" vertical="center" wrapText="1"/>
    </xf>
    <xf numFmtId="0" fontId="57" fillId="0" borderId="39" xfId="0" applyFont="1" applyBorder="1" applyAlignment="1">
      <alignment wrapText="1"/>
    </xf>
    <xf numFmtId="0" fontId="57" fillId="0" borderId="25" xfId="0" applyFont="1" applyBorder="1" applyAlignment="1">
      <alignment wrapText="1"/>
    </xf>
    <xf numFmtId="43" fontId="6" fillId="0" borderId="20" xfId="1" applyFont="1" applyFill="1" applyBorder="1" applyAlignment="1">
      <alignment horizontal="center" vertical="center" wrapText="1"/>
    </xf>
    <xf numFmtId="2" fontId="40" fillId="0" borderId="0" xfId="0" applyNumberFormat="1" applyFont="1"/>
    <xf numFmtId="0" fontId="99" fillId="0" borderId="0" xfId="0" applyFont="1"/>
    <xf numFmtId="0" fontId="8" fillId="0" borderId="0" xfId="0" applyFont="1"/>
    <xf numFmtId="9" fontId="6" fillId="2" borderId="0" xfId="0" applyNumberFormat="1" applyFont="1" applyFill="1"/>
    <xf numFmtId="0" fontId="94" fillId="0" borderId="22" xfId="0" applyFont="1" applyBorder="1" applyAlignment="1">
      <alignment horizontal="left" indent="1"/>
    </xf>
    <xf numFmtId="0" fontId="94" fillId="2" borderId="0" xfId="0" applyFont="1" applyFill="1"/>
    <xf numFmtId="3" fontId="44" fillId="2" borderId="0" xfId="0" applyNumberFormat="1" applyFont="1" applyFill="1" applyAlignment="1">
      <alignment horizontal="left" vertical="top"/>
    </xf>
    <xf numFmtId="3" fontId="40" fillId="2" borderId="0" xfId="0" applyNumberFormat="1" applyFont="1" applyFill="1" applyAlignment="1">
      <alignment horizontal="left" vertical="top"/>
    </xf>
    <xf numFmtId="4" fontId="33" fillId="2" borderId="0" xfId="0" applyNumberFormat="1" applyFont="1" applyFill="1" applyAlignment="1">
      <alignment horizontal="right"/>
    </xf>
    <xf numFmtId="3" fontId="0" fillId="2" borderId="0" xfId="0" applyNumberFormat="1" applyFill="1"/>
    <xf numFmtId="3" fontId="6" fillId="2" borderId="0" xfId="0" quotePrefix="1" applyNumberFormat="1" applyFont="1" applyFill="1" applyAlignment="1">
      <alignment horizontal="right" wrapText="1"/>
    </xf>
    <xf numFmtId="0" fontId="0" fillId="2" borderId="0" xfId="0" applyFill="1"/>
    <xf numFmtId="170" fontId="6" fillId="0" borderId="22" xfId="1" applyNumberFormat="1" applyFont="1" applyBorder="1" applyAlignment="1">
      <alignment horizontal="right"/>
    </xf>
    <xf numFmtId="170" fontId="6" fillId="0" borderId="22" xfId="1" applyNumberFormat="1" applyFont="1" applyFill="1" applyBorder="1" applyAlignment="1">
      <alignment horizontal="right"/>
    </xf>
    <xf numFmtId="170" fontId="6" fillId="0" borderId="63" xfId="1" applyNumberFormat="1" applyFont="1" applyBorder="1" applyAlignment="1">
      <alignment horizontal="right"/>
    </xf>
    <xf numFmtId="170" fontId="6" fillId="0" borderId="42" xfId="1" applyNumberFormat="1" applyFont="1" applyFill="1" applyBorder="1" applyAlignment="1">
      <alignment horizontal="right"/>
    </xf>
    <xf numFmtId="3" fontId="6" fillId="0" borderId="42" xfId="0" applyNumberFormat="1" applyFont="1" applyBorder="1" applyAlignment="1">
      <alignment horizontal="right"/>
    </xf>
    <xf numFmtId="0" fontId="57" fillId="0" borderId="42" xfId="0" applyFont="1" applyBorder="1"/>
    <xf numFmtId="3" fontId="57" fillId="0" borderId="42" xfId="0" applyNumberFormat="1" applyFont="1" applyBorder="1"/>
    <xf numFmtId="1" fontId="57" fillId="0" borderId="20" xfId="0" applyNumberFormat="1" applyFont="1" applyBorder="1"/>
    <xf numFmtId="0" fontId="101" fillId="24" borderId="74" xfId="0" applyFont="1" applyFill="1" applyBorder="1" applyAlignment="1">
      <alignment vertical="center"/>
    </xf>
    <xf numFmtId="170" fontId="6" fillId="2" borderId="20" xfId="0" applyNumberFormat="1" applyFont="1" applyFill="1" applyBorder="1"/>
    <xf numFmtId="0" fontId="104" fillId="0" borderId="0" xfId="0" applyFont="1" applyAlignment="1">
      <alignment vertical="center"/>
    </xf>
    <xf numFmtId="0" fontId="8" fillId="2" borderId="0" xfId="0" quotePrefix="1" applyFont="1" applyFill="1" applyAlignment="1">
      <alignment horizontal="left" vertical="top" wrapText="1"/>
    </xf>
    <xf numFmtId="0" fontId="105" fillId="2" borderId="18" xfId="2" applyFont="1" applyFill="1" applyBorder="1" applyAlignment="1">
      <alignment horizontal="left" vertical="center"/>
    </xf>
    <xf numFmtId="0" fontId="105" fillId="2" borderId="18" xfId="2" applyFont="1" applyFill="1" applyBorder="1" applyAlignment="1">
      <alignment horizontal="left" vertical="center" wrapText="1"/>
    </xf>
    <xf numFmtId="0" fontId="105" fillId="0" borderId="0" xfId="2" applyFont="1" applyFill="1"/>
    <xf numFmtId="49" fontId="53" fillId="0" borderId="18" xfId="5" applyNumberFormat="1" applyFont="1" applyBorder="1" applyAlignment="1">
      <alignment vertical="top" wrapText="1"/>
    </xf>
    <xf numFmtId="9" fontId="32" fillId="15" borderId="14" xfId="0" applyNumberFormat="1" applyFont="1" applyFill="1" applyBorder="1" applyAlignment="1">
      <alignment horizontal="right" wrapText="1"/>
    </xf>
    <xf numFmtId="170" fontId="32" fillId="15" borderId="14" xfId="1" applyNumberFormat="1" applyFont="1" applyFill="1" applyBorder="1" applyAlignment="1">
      <alignment horizontal="right" vertical="top" wrapText="1"/>
    </xf>
    <xf numFmtId="3" fontId="6" fillId="0" borderId="7" xfId="0" applyNumberFormat="1" applyFont="1" applyBorder="1" applyAlignment="1">
      <alignment wrapText="1"/>
    </xf>
    <xf numFmtId="0" fontId="47" fillId="15" borderId="14" xfId="0" applyFont="1" applyFill="1" applyBorder="1" applyAlignment="1">
      <alignment wrapText="1"/>
    </xf>
    <xf numFmtId="0" fontId="33" fillId="2" borderId="0" xfId="0" applyFont="1" applyFill="1" applyAlignment="1">
      <alignment wrapText="1"/>
    </xf>
    <xf numFmtId="0" fontId="33" fillId="0" borderId="0" xfId="0" applyFont="1" applyAlignment="1">
      <alignment wrapText="1"/>
    </xf>
    <xf numFmtId="166" fontId="32" fillId="15" borderId="49" xfId="0" applyNumberFormat="1" applyFont="1" applyFill="1" applyBorder="1" applyAlignment="1">
      <alignment horizontal="right" vertical="top" wrapText="1"/>
    </xf>
    <xf numFmtId="3" fontId="32" fillId="15" borderId="50" xfId="3" applyNumberFormat="1" applyFont="1" applyFill="1" applyBorder="1" applyAlignment="1">
      <alignment horizontal="right" vertical="top" wrapText="1"/>
    </xf>
    <xf numFmtId="3" fontId="33" fillId="15" borderId="75" xfId="0" applyNumberFormat="1" applyFont="1" applyFill="1" applyBorder="1" applyAlignment="1">
      <alignment vertical="top" wrapText="1"/>
    </xf>
    <xf numFmtId="166" fontId="32" fillId="15" borderId="76" xfId="0" applyNumberFormat="1" applyFont="1" applyFill="1" applyBorder="1" applyAlignment="1">
      <alignment horizontal="right" vertical="top" wrapText="1"/>
    </xf>
    <xf numFmtId="166" fontId="33" fillId="15" borderId="75" xfId="0" applyNumberFormat="1" applyFont="1" applyFill="1" applyBorder="1" applyAlignment="1">
      <alignment horizontal="right" vertical="top" wrapText="1"/>
    </xf>
    <xf numFmtId="9" fontId="32" fillId="15" borderId="46" xfId="0" applyNumberFormat="1" applyFont="1" applyFill="1" applyBorder="1" applyAlignment="1">
      <alignment vertical="top" wrapText="1"/>
    </xf>
    <xf numFmtId="9" fontId="32" fillId="15" borderId="16" xfId="0" applyNumberFormat="1" applyFont="1" applyFill="1" applyBorder="1" applyAlignment="1">
      <alignment vertical="top" wrapText="1"/>
    </xf>
    <xf numFmtId="10" fontId="32" fillId="15" borderId="16" xfId="0" applyNumberFormat="1" applyFont="1" applyFill="1" applyBorder="1" applyAlignment="1">
      <alignment vertical="top" wrapText="1"/>
    </xf>
    <xf numFmtId="3" fontId="32" fillId="15" borderId="0" xfId="0" applyNumberFormat="1" applyFont="1" applyFill="1" applyAlignment="1">
      <alignment vertical="top" wrapText="1"/>
    </xf>
    <xf numFmtId="166" fontId="32" fillId="15" borderId="0" xfId="0" applyNumberFormat="1" applyFont="1" applyFill="1" applyAlignment="1">
      <alignment horizontal="right" vertical="top" wrapText="1"/>
    </xf>
    <xf numFmtId="10" fontId="32" fillId="15" borderId="46" xfId="0" applyNumberFormat="1" applyFont="1" applyFill="1" applyBorder="1" applyAlignment="1">
      <alignment horizontal="right" vertical="top" wrapText="1"/>
    </xf>
    <xf numFmtId="10" fontId="32" fillId="15" borderId="16" xfId="0" applyNumberFormat="1" applyFont="1" applyFill="1" applyBorder="1" applyAlignment="1">
      <alignment horizontal="right" vertical="top" wrapText="1"/>
    </xf>
    <xf numFmtId="9" fontId="47" fillId="15" borderId="16" xfId="0" applyNumberFormat="1" applyFont="1" applyFill="1" applyBorder="1" applyAlignment="1">
      <alignment wrapText="1"/>
    </xf>
    <xf numFmtId="0" fontId="47" fillId="15" borderId="16" xfId="0" applyFont="1" applyFill="1" applyBorder="1" applyAlignment="1">
      <alignment wrapText="1"/>
    </xf>
    <xf numFmtId="0" fontId="6" fillId="18" borderId="61" xfId="0" applyFont="1" applyFill="1" applyBorder="1" applyAlignment="1">
      <alignment vertical="center"/>
    </xf>
    <xf numFmtId="0" fontId="32" fillId="18" borderId="78" xfId="0" applyFont="1" applyFill="1" applyBorder="1"/>
    <xf numFmtId="2" fontId="47" fillId="18" borderId="78" xfId="0" applyNumberFormat="1" applyFont="1" applyFill="1" applyBorder="1" applyAlignment="1">
      <alignment horizontal="right"/>
    </xf>
    <xf numFmtId="2" fontId="47" fillId="18" borderId="77" xfId="0" applyNumberFormat="1" applyFont="1" applyFill="1" applyBorder="1" applyAlignment="1">
      <alignment horizontal="right"/>
    </xf>
    <xf numFmtId="0" fontId="47" fillId="18" borderId="78" xfId="0" applyFont="1" applyFill="1" applyBorder="1"/>
    <xf numFmtId="0" fontId="47" fillId="18" borderId="16" xfId="0" applyFont="1" applyFill="1" applyBorder="1"/>
    <xf numFmtId="170" fontId="32" fillId="19" borderId="43" xfId="1" applyNumberFormat="1" applyFont="1" applyFill="1" applyBorder="1" applyAlignment="1">
      <alignment horizontal="right"/>
    </xf>
    <xf numFmtId="3" fontId="32" fillId="24" borderId="71" xfId="0" applyNumberFormat="1" applyFont="1" applyFill="1" applyBorder="1"/>
    <xf numFmtId="170" fontId="36" fillId="19" borderId="49" xfId="1" applyNumberFormat="1" applyFont="1" applyFill="1" applyBorder="1" applyAlignment="1">
      <alignment horizontal="right"/>
    </xf>
    <xf numFmtId="170" fontId="36" fillId="19" borderId="76" xfId="1" applyNumberFormat="1" applyFont="1" applyFill="1" applyBorder="1" applyAlignment="1">
      <alignment horizontal="right"/>
    </xf>
    <xf numFmtId="170" fontId="36" fillId="19" borderId="81" xfId="1" applyNumberFormat="1" applyFont="1" applyFill="1" applyBorder="1" applyAlignment="1">
      <alignment horizontal="right"/>
    </xf>
    <xf numFmtId="3" fontId="47" fillId="19" borderId="23" xfId="3" applyNumberFormat="1" applyFont="1" applyFill="1" applyBorder="1" applyAlignment="1">
      <alignment vertical="center"/>
    </xf>
    <xf numFmtId="3" fontId="47" fillId="19" borderId="23" xfId="0" applyNumberFormat="1" applyFont="1" applyFill="1" applyBorder="1" applyAlignment="1">
      <alignment horizontal="right"/>
    </xf>
    <xf numFmtId="3" fontId="47" fillId="19" borderId="35" xfId="0" applyNumberFormat="1" applyFont="1" applyFill="1" applyBorder="1" applyAlignment="1">
      <alignment horizontal="right"/>
    </xf>
    <xf numFmtId="170" fontId="47" fillId="19" borderId="17" xfId="1" applyNumberFormat="1" applyFont="1" applyFill="1" applyBorder="1" applyAlignment="1">
      <alignment vertical="center"/>
    </xf>
    <xf numFmtId="0" fontId="36" fillId="3" borderId="20" xfId="0" applyFont="1" applyFill="1" applyBorder="1" applyAlignment="1">
      <alignment horizontal="center"/>
    </xf>
    <xf numFmtId="170" fontId="32" fillId="19" borderId="79" xfId="1" applyNumberFormat="1" applyFont="1" applyFill="1" applyBorder="1" applyAlignment="1">
      <alignment horizontal="right"/>
    </xf>
    <xf numFmtId="170" fontId="32" fillId="19" borderId="17" xfId="1" applyNumberFormat="1" applyFont="1" applyFill="1" applyBorder="1" applyAlignment="1">
      <alignment horizontal="right"/>
    </xf>
    <xf numFmtId="170" fontId="32" fillId="19" borderId="80" xfId="1" applyNumberFormat="1" applyFont="1" applyFill="1" applyBorder="1" applyAlignment="1">
      <alignment horizontal="right"/>
    </xf>
    <xf numFmtId="3" fontId="47" fillId="19" borderId="14" xfId="0" applyNumberFormat="1" applyFont="1" applyFill="1" applyBorder="1"/>
    <xf numFmtId="9" fontId="47" fillId="19" borderId="14" xfId="4" applyFont="1" applyFill="1" applyBorder="1"/>
    <xf numFmtId="3" fontId="57" fillId="0" borderId="40" xfId="0" applyNumberFormat="1" applyFont="1" applyBorder="1"/>
    <xf numFmtId="3" fontId="32" fillId="24" borderId="14" xfId="0" applyNumberFormat="1" applyFont="1" applyFill="1" applyBorder="1"/>
    <xf numFmtId="1" fontId="57" fillId="0" borderId="41" xfId="0" applyNumberFormat="1" applyFont="1" applyBorder="1"/>
    <xf numFmtId="1" fontId="6" fillId="0" borderId="41" xfId="0" applyNumberFormat="1" applyFont="1" applyBorder="1"/>
    <xf numFmtId="167" fontId="32" fillId="19" borderId="14" xfId="0" applyNumberFormat="1" applyFont="1" applyFill="1" applyBorder="1"/>
    <xf numFmtId="167" fontId="6" fillId="0" borderId="26" xfId="0" applyNumberFormat="1" applyFont="1" applyBorder="1" applyAlignment="1">
      <alignment horizontal="center"/>
    </xf>
    <xf numFmtId="166" fontId="6" fillId="2" borderId="0" xfId="4" applyNumberFormat="1" applyFont="1" applyFill="1" applyAlignment="1">
      <alignment horizontal="left"/>
    </xf>
    <xf numFmtId="9" fontId="66" fillId="2" borderId="0" xfId="4" applyFont="1" applyFill="1" applyAlignment="1">
      <alignment horizontal="right" vertical="center"/>
    </xf>
    <xf numFmtId="4" fontId="40" fillId="2" borderId="0" xfId="0" applyNumberFormat="1" applyFont="1" applyFill="1" applyAlignment="1">
      <alignment horizontal="left" vertical="top"/>
    </xf>
    <xf numFmtId="43" fontId="6" fillId="2" borderId="0" xfId="0" applyNumberFormat="1" applyFont="1" applyFill="1"/>
    <xf numFmtId="169" fontId="94" fillId="0" borderId="20" xfId="0" applyNumberFormat="1" applyFont="1" applyBorder="1"/>
    <xf numFmtId="0" fontId="51" fillId="2" borderId="18" xfId="5" applyFont="1" applyFill="1" applyBorder="1" applyAlignment="1">
      <alignment vertical="top" wrapText="1"/>
    </xf>
    <xf numFmtId="0" fontId="53" fillId="0" borderId="18" xfId="5" applyFont="1" applyBorder="1" applyAlignment="1">
      <alignment vertical="top" wrapText="1"/>
    </xf>
    <xf numFmtId="2" fontId="66" fillId="2" borderId="0" xfId="4" applyNumberFormat="1" applyFont="1" applyFill="1" applyAlignment="1">
      <alignment horizontal="right" vertical="center"/>
    </xf>
    <xf numFmtId="0" fontId="4" fillId="2" borderId="0" xfId="0" applyFont="1" applyFill="1" applyAlignment="1">
      <alignment horizontal="left" wrapText="1"/>
    </xf>
    <xf numFmtId="0" fontId="29" fillId="2" borderId="6" xfId="0" applyFont="1" applyFill="1" applyBorder="1" applyAlignment="1">
      <alignment horizontal="left"/>
    </xf>
    <xf numFmtId="0" fontId="55" fillId="2" borderId="0" xfId="0" applyFont="1" applyFill="1" applyAlignment="1">
      <alignment horizontal="left" vertical="center"/>
    </xf>
    <xf numFmtId="0" fontId="57" fillId="2" borderId="0" xfId="0" applyFont="1" applyFill="1" applyAlignment="1">
      <alignment horizontal="left" vertical="center" wrapText="1"/>
    </xf>
    <xf numFmtId="0" fontId="56" fillId="0" borderId="18" xfId="5" applyFont="1" applyFill="1" applyBorder="1" applyAlignment="1">
      <alignment horizontal="center" vertical="center" wrapText="1"/>
    </xf>
    <xf numFmtId="0" fontId="56" fillId="0" borderId="18" xfId="5" applyFont="1" applyFill="1" applyBorder="1" applyAlignment="1">
      <alignment horizontal="center" vertical="center"/>
    </xf>
    <xf numFmtId="49" fontId="56" fillId="0" borderId="18" xfId="5" applyNumberFormat="1" applyFont="1" applyFill="1" applyBorder="1" applyAlignment="1">
      <alignment horizontal="center" vertical="center" wrapText="1"/>
    </xf>
    <xf numFmtId="0" fontId="57" fillId="2" borderId="0" xfId="0" applyFont="1" applyFill="1" applyAlignment="1">
      <alignment horizontal="left" vertical="top" wrapText="1"/>
    </xf>
    <xf numFmtId="0" fontId="55" fillId="2" borderId="0" xfId="0" applyFont="1" applyFill="1" applyAlignment="1">
      <alignment horizontal="left" vertical="top"/>
    </xf>
    <xf numFmtId="0" fontId="55" fillId="2" borderId="0" xfId="0" applyFont="1" applyFill="1" applyAlignment="1">
      <alignment horizontal="left" vertical="center" wrapText="1"/>
    </xf>
    <xf numFmtId="0" fontId="52" fillId="0" borderId="18" xfId="5" applyFont="1" applyBorder="1" applyAlignment="1">
      <alignment horizontal="center" vertical="center" wrapText="1"/>
    </xf>
    <xf numFmtId="0" fontId="47" fillId="2" borderId="6" xfId="0" applyFont="1" applyFill="1" applyBorder="1" applyAlignment="1">
      <alignment horizontal="left" vertical="top" wrapText="1"/>
    </xf>
    <xf numFmtId="0" fontId="57" fillId="2" borderId="6" xfId="0" applyFont="1" applyFill="1" applyBorder="1" applyAlignment="1">
      <alignment horizontal="left" vertical="top" wrapText="1"/>
    </xf>
    <xf numFmtId="0" fontId="30" fillId="0" borderId="0" xfId="3" applyFont="1" applyAlignment="1">
      <alignment horizontal="left" vertical="top" wrapText="1"/>
    </xf>
    <xf numFmtId="0" fontId="30" fillId="2" borderId="0" xfId="3" applyFont="1" applyFill="1" applyAlignment="1">
      <alignment horizontal="left" vertical="top" wrapText="1"/>
    </xf>
    <xf numFmtId="0" fontId="40" fillId="0" borderId="33" xfId="0" applyFont="1" applyBorder="1" applyAlignment="1">
      <alignment horizontal="left" vertical="top" wrapText="1"/>
    </xf>
    <xf numFmtId="0" fontId="40" fillId="2" borderId="32" xfId="0" applyFont="1" applyFill="1" applyBorder="1" applyAlignment="1">
      <alignment horizontal="left" vertical="top" wrapText="1"/>
    </xf>
    <xf numFmtId="0" fontId="32" fillId="15" borderId="38" xfId="0" applyFont="1" applyFill="1" applyBorder="1" applyAlignment="1">
      <alignment horizontal="center" vertical="center"/>
    </xf>
    <xf numFmtId="0" fontId="30" fillId="0" borderId="0" xfId="3" applyFont="1" applyAlignment="1">
      <alignment horizontal="left" wrapText="1"/>
    </xf>
    <xf numFmtId="0" fontId="32" fillId="15" borderId="35" xfId="0" applyFont="1" applyFill="1" applyBorder="1" applyAlignment="1">
      <alignment horizontal="center" vertical="center"/>
    </xf>
    <xf numFmtId="0" fontId="32" fillId="15" borderId="0" xfId="0" applyFont="1" applyFill="1" applyAlignment="1">
      <alignment horizontal="center" vertical="center"/>
    </xf>
    <xf numFmtId="0" fontId="30" fillId="2" borderId="0" xfId="3" applyFont="1" applyFill="1" applyAlignment="1">
      <alignment horizontal="left" vertical="top"/>
    </xf>
    <xf numFmtId="0" fontId="30" fillId="0" borderId="0" xfId="3" applyFont="1" applyAlignment="1">
      <alignment horizontal="left" vertical="top"/>
    </xf>
    <xf numFmtId="0" fontId="30" fillId="2" borderId="0" xfId="3" applyFont="1" applyFill="1" applyAlignment="1">
      <alignment vertical="top" wrapText="1"/>
    </xf>
    <xf numFmtId="0" fontId="32" fillId="15" borderId="14" xfId="0" applyFont="1" applyFill="1" applyBorder="1" applyAlignment="1">
      <alignment horizontal="center" vertical="center"/>
    </xf>
    <xf numFmtId="0" fontId="72" fillId="0" borderId="0" xfId="3" applyFont="1" applyAlignment="1">
      <alignment horizontal="left" vertical="top"/>
    </xf>
    <xf numFmtId="0" fontId="32" fillId="13" borderId="44" xfId="0" applyFont="1" applyFill="1" applyBorder="1" applyAlignment="1">
      <alignment horizontal="center" vertical="center"/>
    </xf>
    <xf numFmtId="0" fontId="47" fillId="13" borderId="17" xfId="0" applyFont="1" applyFill="1" applyBorder="1" applyAlignment="1">
      <alignment horizontal="center" vertical="center"/>
    </xf>
    <xf numFmtId="0" fontId="51" fillId="2" borderId="0" xfId="0" applyFont="1" applyFill="1" applyAlignment="1">
      <alignment horizontal="left" vertical="top" wrapText="1"/>
    </xf>
    <xf numFmtId="0" fontId="44" fillId="2" borderId="0" xfId="0" applyFont="1" applyFill="1" applyAlignment="1">
      <alignment horizontal="left" vertical="top" wrapText="1"/>
    </xf>
    <xf numFmtId="0" fontId="40" fillId="2" borderId="42" xfId="0" applyFont="1" applyFill="1" applyBorder="1" applyAlignment="1">
      <alignment horizontal="left"/>
    </xf>
    <xf numFmtId="0" fontId="8" fillId="0" borderId="0" xfId="0" applyFont="1" applyAlignment="1">
      <alignment vertical="center"/>
    </xf>
    <xf numFmtId="0" fontId="99" fillId="0" borderId="0" xfId="0" applyFont="1" applyAlignment="1">
      <alignment vertical="center"/>
    </xf>
    <xf numFmtId="0" fontId="100" fillId="0" borderId="0" xfId="0" applyFont="1" applyAlignment="1">
      <alignment vertical="center"/>
    </xf>
    <xf numFmtId="0" fontId="99" fillId="0" borderId="0" xfId="0" applyFont="1" applyAlignment="1">
      <alignment horizontal="left" vertical="center" wrapText="1"/>
    </xf>
    <xf numFmtId="0" fontId="40" fillId="0" borderId="0" xfId="0" applyFont="1" applyAlignment="1">
      <alignment vertical="center"/>
    </xf>
    <xf numFmtId="0" fontId="8" fillId="0" borderId="0" xfId="0" applyFont="1" applyAlignment="1">
      <alignment horizontal="left" vertical="center" wrapText="1"/>
    </xf>
    <xf numFmtId="0" fontId="63" fillId="0" borderId="0" xfId="3" applyFont="1" applyAlignment="1">
      <alignment horizontal="left" vertical="top"/>
    </xf>
    <xf numFmtId="0" fontId="32" fillId="19" borderId="36" xfId="0" applyFont="1" applyFill="1" applyBorder="1" applyAlignment="1">
      <alignment horizontal="center"/>
    </xf>
    <xf numFmtId="0" fontId="32" fillId="0" borderId="69" xfId="0" applyFont="1" applyBorder="1" applyAlignment="1">
      <alignment horizontal="center" vertical="center"/>
    </xf>
    <xf numFmtId="0" fontId="32" fillId="0" borderId="70" xfId="0" applyFont="1" applyBorder="1" applyAlignment="1">
      <alignment horizontal="center" vertical="center"/>
    </xf>
    <xf numFmtId="0" fontId="63" fillId="2" borderId="0" xfId="3" applyFont="1" applyFill="1" applyAlignment="1">
      <alignment horizontal="left" vertical="top"/>
    </xf>
    <xf numFmtId="0" fontId="32" fillId="19" borderId="69" xfId="0" applyFont="1" applyFill="1" applyBorder="1" applyAlignment="1">
      <alignment horizontal="center" vertical="center"/>
    </xf>
    <xf numFmtId="0" fontId="32" fillId="19" borderId="70" xfId="0" applyFont="1" applyFill="1" applyBorder="1" applyAlignment="1">
      <alignment horizontal="center" vertical="center"/>
    </xf>
    <xf numFmtId="0" fontId="8" fillId="2" borderId="0" xfId="0" applyFont="1" applyFill="1" applyAlignment="1">
      <alignment horizontal="left" vertical="center"/>
    </xf>
    <xf numFmtId="0" fontId="44" fillId="0" borderId="0" xfId="0" applyFont="1" applyAlignment="1">
      <alignment horizontal="left" vertical="center"/>
    </xf>
    <xf numFmtId="0" fontId="8" fillId="0" borderId="0" xfId="0" applyFont="1" applyAlignment="1">
      <alignment horizontal="left" vertical="center"/>
    </xf>
    <xf numFmtId="0" fontId="32" fillId="19" borderId="36" xfId="0" applyFont="1" applyFill="1" applyBorder="1" applyAlignment="1">
      <alignment horizontal="center" vertical="center"/>
    </xf>
    <xf numFmtId="0" fontId="32" fillId="18" borderId="37" xfId="0" applyFont="1" applyFill="1" applyBorder="1" applyAlignment="1">
      <alignment horizontal="center" vertical="center"/>
    </xf>
    <xf numFmtId="0" fontId="32" fillId="18" borderId="57" xfId="0" applyFont="1" applyFill="1" applyBorder="1" applyAlignment="1">
      <alignment horizontal="center" vertical="center"/>
    </xf>
    <xf numFmtId="0" fontId="60" fillId="0" borderId="0" xfId="3" applyFont="1" applyAlignment="1">
      <alignment horizontal="left" vertical="center"/>
    </xf>
    <xf numFmtId="0" fontId="60" fillId="0" borderId="0" xfId="3" applyFont="1" applyAlignment="1">
      <alignment horizontal="left" vertical="top"/>
    </xf>
    <xf numFmtId="0" fontId="63" fillId="2" borderId="36" xfId="3" applyFont="1" applyFill="1" applyBorder="1" applyAlignment="1">
      <alignment horizontal="left" vertical="top"/>
    </xf>
    <xf numFmtId="0" fontId="63" fillId="2" borderId="36" xfId="3" applyFont="1" applyFill="1" applyBorder="1" applyAlignment="1">
      <alignment horizontal="left"/>
    </xf>
    <xf numFmtId="0" fontId="63" fillId="0" borderId="0" xfId="0" applyFont="1" applyAlignment="1">
      <alignment horizontal="left" vertical="top"/>
    </xf>
    <xf numFmtId="0" fontId="32" fillId="19" borderId="0" xfId="0" applyFont="1" applyFill="1" applyAlignment="1">
      <alignment horizontal="center" vertical="center"/>
    </xf>
    <xf numFmtId="0" fontId="8" fillId="0" borderId="0" xfId="0" applyFont="1" applyAlignment="1">
      <alignment horizontal="left" vertical="top" wrapText="1"/>
    </xf>
    <xf numFmtId="0" fontId="8" fillId="0" borderId="0" xfId="0" quotePrefix="1" applyFont="1" applyAlignment="1">
      <alignment horizontal="left" vertical="top" wrapText="1"/>
    </xf>
    <xf numFmtId="0" fontId="8" fillId="2" borderId="0" xfId="0" applyFont="1" applyFill="1" applyAlignment="1">
      <alignment horizontal="left" vertical="top" wrapText="1"/>
    </xf>
    <xf numFmtId="0" fontId="8" fillId="2" borderId="0" xfId="0" quotePrefix="1" applyFont="1" applyFill="1" applyAlignment="1">
      <alignment horizontal="left" vertical="top" wrapText="1"/>
    </xf>
    <xf numFmtId="0" fontId="63" fillId="2" borderId="0" xfId="0" applyFont="1" applyFill="1" applyAlignment="1">
      <alignment horizontal="left" vertical="top"/>
    </xf>
    <xf numFmtId="0" fontId="70" fillId="0" borderId="0" xfId="3" applyFont="1" applyAlignment="1">
      <alignment horizontal="left" vertical="top"/>
    </xf>
    <xf numFmtId="0" fontId="47" fillId="0" borderId="0" xfId="0" applyFont="1" applyAlignment="1"/>
    <xf numFmtId="0" fontId="8" fillId="0" borderId="0" xfId="0" applyFont="1" applyAlignment="1"/>
    <xf numFmtId="0" fontId="0" fillId="0" borderId="0" xfId="0" applyAlignment="1"/>
    <xf numFmtId="0" fontId="40" fillId="0" borderId="0" xfId="0" applyFont="1" applyAlignment="1"/>
    <xf numFmtId="0" fontId="8" fillId="2" borderId="0" xfId="0" applyFont="1" applyFill="1" applyAlignment="1"/>
    <xf numFmtId="0" fontId="0" fillId="2" borderId="0" xfId="0" applyFill="1" applyAlignment="1"/>
    <xf numFmtId="0" fontId="40" fillId="2" borderId="0" xfId="0" applyFont="1" applyFill="1" applyAlignment="1"/>
  </cellXfs>
  <cellStyles count="85">
    <cellStyle name="20% - Accent6 2" xfId="22" xr:uid="{0257AF09-1C37-471F-9601-D2BC8805FEAD}"/>
    <cellStyle name="60% - Accent6 2" xfId="24" xr:uid="{F514C031-899A-4CAA-8B11-D0E4C1108FB4}"/>
    <cellStyle name="60% - Accent6 lines" xfId="26" xr:uid="{584C3794-0244-4D46-ABE5-B230A2614C5E}"/>
    <cellStyle name="Accent1 2" xfId="25" xr:uid="{8AC8725F-3D0E-4C92-8EDF-BC62135314C4}"/>
    <cellStyle name="Accent2 2" xfId="42" xr:uid="{D7DFDF5C-A1AD-4759-B058-0079ECCB7923}"/>
    <cellStyle name="Accent6 2" xfId="35" xr:uid="{3F26FDA0-C405-443E-AE26-5A530C427E52}"/>
    <cellStyle name="Accent6 3" xfId="18" xr:uid="{C682DD66-3AA3-485D-A03B-C54557486AD2}"/>
    <cellStyle name="Comma 10" xfId="74" xr:uid="{4F9062BB-BB0F-4241-9D04-005ECB3ECCBB}"/>
    <cellStyle name="Comma 14" xfId="11" xr:uid="{EB0822F2-EACD-4601-A240-34563A14E6A3}"/>
    <cellStyle name="Comma 14 2" xfId="40" xr:uid="{48A92325-A0E0-4F8B-B008-F3BC6C8CDFC9}"/>
    <cellStyle name="Comma 14 2 2" xfId="59" xr:uid="{0B219020-6162-48A4-B745-3EC2A80F4AA4}"/>
    <cellStyle name="Comma 14 2 3" xfId="63" xr:uid="{D9765B90-DA05-40B5-A665-7521D713C535}"/>
    <cellStyle name="Comma 14 2 4" xfId="79" xr:uid="{852ACD4C-ED5F-442D-BDAF-3A677AA622BF}"/>
    <cellStyle name="Comma 14 3" xfId="56" xr:uid="{7FB5309E-8691-4EF1-86AB-CB4771A72592}"/>
    <cellStyle name="Comma 14 4" xfId="64" xr:uid="{A3087ADC-25F0-431B-86DB-EEB8EEB12082}"/>
    <cellStyle name="Comma 14 5" xfId="76" xr:uid="{5D36F7F2-53C4-402E-B799-3344BA0F7DCA}"/>
    <cellStyle name="Comma 2" xfId="17" xr:uid="{13D6175A-F3EC-400F-B84B-31E4B535A856}"/>
    <cellStyle name="Comma 2 2" xfId="57" xr:uid="{5FE6974F-C4EF-4EC3-9356-A4658486751F}"/>
    <cellStyle name="Comma 2 3" xfId="65" xr:uid="{987523C1-FC6F-47EE-AB8F-4EA3CC961167}"/>
    <cellStyle name="Comma 2 4" xfId="77" xr:uid="{79E12B44-21B9-4C62-AD7E-24CB0A75FB6F}"/>
    <cellStyle name="Comma 3" xfId="38" xr:uid="{FC763CA3-8232-4F8C-B734-3BFEC7BE14A1}"/>
    <cellStyle name="Comma 3 2" xfId="58" xr:uid="{3EE5391D-47CA-4DA2-A7BB-622ED2058750}"/>
    <cellStyle name="Comma 3 3" xfId="66" xr:uid="{B7D42DC5-AE4A-4B88-A223-30FFD31144C7}"/>
    <cellStyle name="Comma 3 4" xfId="78" xr:uid="{C99C9452-7142-443E-B21C-B34102C97072}"/>
    <cellStyle name="Comma 4" xfId="48" xr:uid="{9CDB6008-E0C6-423C-805A-B7A405734C1C}"/>
    <cellStyle name="Comma 4 2" xfId="60" xr:uid="{5DF33154-71B1-4070-A978-37EEE47EF487}"/>
    <cellStyle name="Comma 4 3" xfId="67" xr:uid="{FB72F2E6-E9DD-4E6F-965A-45FF360CDACC}"/>
    <cellStyle name="Comma 4 4" xfId="80" xr:uid="{9386A598-29E7-4F13-857A-0A1B9D29F8A7}"/>
    <cellStyle name="Comma 5" xfId="49" xr:uid="{D69B46D5-4E71-43BF-A6E0-457018E28B76}"/>
    <cellStyle name="Comma 5 2" xfId="61" xr:uid="{32C2A425-798C-4234-9EB9-5BA977F41201}"/>
    <cellStyle name="Comma 5 3" xfId="68" xr:uid="{BBBED583-061C-4110-940A-28C6F1FAF7AC}"/>
    <cellStyle name="Comma 5 4" xfId="81" xr:uid="{0D7BAB93-5D08-4D5E-966F-FDCB50E624BD}"/>
    <cellStyle name="Comma 6" xfId="7" xr:uid="{76114F26-0A9F-46AC-847C-9033F0A21E6A}"/>
    <cellStyle name="Comma 6 2" xfId="55" xr:uid="{8CDB4092-78D9-47A4-AD9F-48B7F1BD67A6}"/>
    <cellStyle name="Comma 6 3" xfId="69" xr:uid="{2097D74C-0FE9-4893-BE2F-7616770740EE}"/>
    <cellStyle name="Comma 6 4" xfId="75" xr:uid="{2D772CA4-EE5E-4F05-8D81-6C0D4BF0692B}"/>
    <cellStyle name="Comma 7" xfId="53" xr:uid="{C8ECD16E-7BF7-455A-9BCE-B0916AB0611E}"/>
    <cellStyle name="Comma 7 2" xfId="70" xr:uid="{872F6603-A868-4D24-A29B-8EDF6A55F1DF}"/>
    <cellStyle name="Comma 7 3" xfId="82" xr:uid="{8874D849-8C83-482C-9C64-4A7D7C2D54CB}"/>
    <cellStyle name="Comma 8" xfId="62" xr:uid="{A24E32E6-D527-435D-BF19-B05112D1A784}"/>
    <cellStyle name="Comma 9" xfId="71" xr:uid="{FE7A1D4A-0D29-4CB3-B257-B1D9B8353BEC}"/>
    <cellStyle name="Currency 2" xfId="54" xr:uid="{E9002A52-2EF1-4FC5-8EFB-64DC0FDE34ED}"/>
    <cellStyle name="Currency 2 2" xfId="72" xr:uid="{D5FB2FF5-1098-4A79-9800-AF7EE69083F7}"/>
    <cellStyle name="Currency 2 3" xfId="83" xr:uid="{F619AC33-0999-416A-AAC0-DB42B9FC3714}"/>
    <cellStyle name="Currency 3" xfId="73" xr:uid="{54C3B7EF-E240-4B74-B334-46F8C21E7C55}"/>
    <cellStyle name="Currency 4" xfId="84" xr:uid="{7718898D-1B0D-44D6-B58C-349220312C8E}"/>
    <cellStyle name="Explanatory Text 2" xfId="34" xr:uid="{C16EB230-19F6-4F58-BAE6-0F543547309E}"/>
    <cellStyle name="Explanatory Text 3" xfId="21" xr:uid="{53EDE09C-BFC0-4DF4-A57C-DB5F6D03737B}"/>
    <cellStyle name="Heading 1 2" xfId="33" xr:uid="{D38AA65B-3EBF-46EB-9ABB-130C8C16EACF}"/>
    <cellStyle name="Heading 1 3" xfId="23" xr:uid="{B1733C5C-9437-4493-8A05-E5D6B1D8DF07}"/>
    <cellStyle name="Heading 2 2" xfId="19" xr:uid="{45219CAF-21EE-4537-9A74-BD2E9287F8B6}"/>
    <cellStyle name="Heading 3 2" xfId="36" xr:uid="{8D3109B8-DD96-4356-8065-4B829985E36D}"/>
    <cellStyle name="Heading 3 3" xfId="20" xr:uid="{33E66E76-4401-4D50-8D53-DEC849B59A2F}"/>
    <cellStyle name="Hipertaut" xfId="2" builtinId="8"/>
    <cellStyle name="Hyperlink 2" xfId="51" xr:uid="{44389640-4C22-4899-B401-6F2B24D9A76B}"/>
    <cellStyle name="Koma" xfId="1" builtinId="3"/>
    <cellStyle name="Mata Uang" xfId="52" builtinId="4"/>
    <cellStyle name="Neutral 2" xfId="44" xr:uid="{4AFEFFCB-1E79-4F4F-B7E7-B1A2A91F8D8D}"/>
    <cellStyle name="Normal" xfId="0" builtinId="0"/>
    <cellStyle name="Normal 10" xfId="6" xr:uid="{E7462F61-65FA-4281-81E6-238ADBC09623}"/>
    <cellStyle name="Normal 10 2" xfId="29" xr:uid="{131B07CF-82BF-42B5-A272-B160AD338ACE}"/>
    <cellStyle name="Normal 10 2 2" xfId="9" xr:uid="{5263453B-E27F-4785-B76D-0A7B49FC7386}"/>
    <cellStyle name="Normal 10 2 2 2" xfId="39" xr:uid="{145428FA-3D5C-4E90-8F01-A620D451B89B}"/>
    <cellStyle name="Normal 10 3" xfId="50" xr:uid="{B182BD04-73B4-4A68-991B-ED2EAE53BE30}"/>
    <cellStyle name="Normal 11" xfId="3" xr:uid="{B56FB6C5-8B50-4D79-99B7-F8B011853988}"/>
    <cellStyle name="Normal 118" xfId="12" xr:uid="{62FCFBCE-8D15-4FEF-B404-D7CBB005D77F}"/>
    <cellStyle name="Normal 118 2" xfId="41" xr:uid="{F8FE1126-F455-4E9A-AC88-1F42823ABEC2}"/>
    <cellStyle name="Normal 15" xfId="15" xr:uid="{64E604CF-C973-43C0-B6A9-319DF911739A}"/>
    <cellStyle name="Normal 2" xfId="31" xr:uid="{0A1E13A6-ABC4-408C-B860-6C6FF3D67016}"/>
    <cellStyle name="Normal 2 3" xfId="45" xr:uid="{E0EACB4E-C85F-4AC3-86BF-F5850AF6BAC9}"/>
    <cellStyle name="Normal 3" xfId="32" xr:uid="{C3C8E008-7926-4DEF-843D-D6F26EDA4906}"/>
    <cellStyle name="Normal 4" xfId="43" xr:uid="{BD6C531A-83AC-4737-98BC-7A0B6AC1C890}"/>
    <cellStyle name="Normal 5" xfId="46" xr:uid="{A1CA4E29-CF43-4BA1-B816-0D4BDA7AA1EB}"/>
    <cellStyle name="Normal 6" xfId="5" xr:uid="{9CB5CD00-723E-4E2E-B2B8-B2E9831F3E40}"/>
    <cellStyle name="Percent 14" xfId="16" xr:uid="{D3D74496-E427-4EAE-9CA9-D0F500D645D6}"/>
    <cellStyle name="Percent 14 2" xfId="30" xr:uid="{89BC9BF2-5E1F-4AC3-9A58-F3038988AE7D}"/>
    <cellStyle name="Percent 2" xfId="10" xr:uid="{063722E0-1657-407F-9F4C-EB0FFB28A302}"/>
    <cellStyle name="Percent 2 2" xfId="14" xr:uid="{352495B6-F074-45EE-AAD4-FF0374BE2281}"/>
    <cellStyle name="Percent 2 4" xfId="28" xr:uid="{DE088483-54FD-42F4-ADE7-A6C888FA5FC7}"/>
    <cellStyle name="Percent 3" xfId="47" xr:uid="{A6A387A7-623E-4985-9D7D-E9930BF2EF5F}"/>
    <cellStyle name="Percent 4" xfId="8" xr:uid="{0FE2CB09-6DFD-40F1-8234-E00B9C9283F0}"/>
    <cellStyle name="Persen" xfId="4" builtinId="5"/>
    <cellStyle name="SAPMemberCell" xfId="37" xr:uid="{B82C68EF-6D03-49DC-B928-301D1C165FCB}"/>
    <cellStyle name="Style 1" xfId="13" xr:uid="{5908B9C6-FA8C-45D5-8130-3DB6B8819235}"/>
    <cellStyle name="Title 2" xfId="27" xr:uid="{2CF295D6-422F-4D59-836B-779CA43CFC50}"/>
  </cellStyles>
  <dxfs count="4">
    <dxf>
      <font>
        <color rgb="FF9C0006"/>
      </font>
      <fill>
        <patternFill>
          <bgColor rgb="FFFFC7CE"/>
        </patternFill>
      </fill>
    </dxf>
    <dxf>
      <fill>
        <patternFill patternType="solid">
          <bgColor theme="9" tint="0.79998168889431442"/>
        </patternFill>
      </fill>
    </dxf>
    <dxf>
      <font>
        <b val="0"/>
        <i val="0"/>
        <strike val="0"/>
        <color theme="0"/>
      </font>
      <fill>
        <patternFill>
          <fgColor theme="9"/>
          <bgColor theme="9"/>
        </patternFill>
      </fill>
    </dxf>
    <dxf>
      <font>
        <strike val="0"/>
      </font>
      <border diagonalUp="0" diagonalDown="0">
        <left/>
        <right/>
        <top style="thin">
          <color theme="9" tint="0.59996337778862885"/>
        </top>
        <bottom style="thin">
          <color theme="9" tint="0.59996337778862885"/>
        </bottom>
        <vertical/>
        <horizontal style="thin">
          <color theme="9" tint="0.59996337778862885"/>
        </horizontal>
      </border>
    </dxf>
  </dxfs>
  <tableStyles count="1" defaultTableStyle="TableStyleMedium2" defaultPivotStyle="PivotStyleLight16">
    <tableStyle name="Table Style 1" pivot="0" count="3" xr9:uid="{81C4AB9B-3D20-45FB-B9AB-1660C961659D}">
      <tableStyleElement type="wholeTable" dxfId="3"/>
      <tableStyleElement type="headerRow" dxfId="2"/>
      <tableStyleElement type="secondRowStripe" dxfId="1"/>
    </tableStyle>
  </tableStyles>
  <colors>
    <mruColors>
      <color rgb="FF00E1B1"/>
      <color rgb="FF069194"/>
      <color rgb="FF5EB0AC"/>
      <color rgb="FF9BAFB5"/>
      <color rgb="FFF6A21D"/>
      <color rgb="FFB04224"/>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2</xdr:row>
      <xdr:rowOff>9525</xdr:rowOff>
    </xdr:from>
    <xdr:to>
      <xdr:col>2</xdr:col>
      <xdr:colOff>301625</xdr:colOff>
      <xdr:row>7</xdr:row>
      <xdr:rowOff>34925</xdr:rowOff>
    </xdr:to>
    <xdr:pic>
      <xdr:nvPicPr>
        <xdr:cNvPr id="2" name="Picture 1" descr="ILoad1704___Thumb">
          <a:extLst>
            <a:ext uri="{FF2B5EF4-FFF2-40B4-BE49-F238E27FC236}">
              <a16:creationId xmlns:a16="http://schemas.microsoft.com/office/drawing/2014/main" id="{96520E55-5304-43E7-94CC-FAFBF9BBBDE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390525"/>
          <a:ext cx="1276350" cy="971550"/>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Stephanie Penales" id="{10840F45-6801-4CC1-8956-15D4D33ED383}" userId="S::Stephanie.Penales@evolutionmining.com::6c40a07b-110d-46f1-a998-711d51f396b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1" dT="2023-06-26T07:16:23.26" personId="{10840F45-6801-4CC1-8956-15D4D33ED383}" id="{5E5AAB34-F014-4030-A0A1-FB0BD7C5A3F4}">
    <text>Consideration of metric for employee hire rate by employment level</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volutionmining.com.au/wp-content/uploads/2022/10/Evolution-Annual-Report-2022.pdf" TargetMode="External"/><Relationship Id="rId1" Type="http://schemas.openxmlformats.org/officeDocument/2006/relationships/hyperlink" Target="mailto:esgreporting@evolutionmining.co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evolutionmining.com.au/social-media-policy/" TargetMode="External"/><Relationship Id="rId18" Type="http://schemas.openxmlformats.org/officeDocument/2006/relationships/hyperlink" Target="https://evolutionmining.com.au/climate-risk-statement/" TargetMode="External"/><Relationship Id="rId26" Type="http://schemas.openxmlformats.org/officeDocument/2006/relationships/hyperlink" Target="https://evolutionmining.com.au/people-and-culture/" TargetMode="External"/><Relationship Id="rId21" Type="http://schemas.openxmlformats.org/officeDocument/2006/relationships/hyperlink" Target="https://evolutionmining.com.au/wp-content/uploads/2020/04/EVN-PRO-PC-011-Whistleblower-Standard.pdf" TargetMode="External"/><Relationship Id="rId34" Type="http://schemas.openxmlformats.org/officeDocument/2006/relationships/hyperlink" Target="https://evolutionmining.com.au/wp-content/uploads/2022/11/EVN-Modern-Slavery-Statement-FINAL.pdf" TargetMode="External"/><Relationship Id="rId7" Type="http://schemas.openxmlformats.org/officeDocument/2006/relationships/hyperlink" Target="https://evolutionmining.com.au/cont-disclosure-policy/" TargetMode="External"/><Relationship Id="rId12" Type="http://schemas.openxmlformats.org/officeDocument/2006/relationships/hyperlink" Target="https://evolutionmining.com.au/sholder-comm-policy/" TargetMode="External"/><Relationship Id="rId17" Type="http://schemas.openxmlformats.org/officeDocument/2006/relationships/hyperlink" Target="https://evolutionmining.com.au/wp-content/uploads/2015/04/amended_constitution_final_12_oct_2010_evn.pdf" TargetMode="External"/><Relationship Id="rId25" Type="http://schemas.openxmlformats.org/officeDocument/2006/relationships/hyperlink" Target="https://evolutionmining.com.au/our-story/" TargetMode="External"/><Relationship Id="rId33" Type="http://schemas.openxmlformats.org/officeDocument/2006/relationships/hyperlink" Target="https://evolutionmining.com.au/wp-content/uploads/2022/10/220720-EVN-Corporate-Governance-Report-Final.pdf" TargetMode="External"/><Relationship Id="rId38" Type="http://schemas.openxmlformats.org/officeDocument/2006/relationships/printerSettings" Target="../printerSettings/printerSettings3.bin"/><Relationship Id="rId2" Type="http://schemas.openxmlformats.org/officeDocument/2006/relationships/hyperlink" Target="https://evolutionmining.com.au/audit-charter/" TargetMode="External"/><Relationship Id="rId16" Type="http://schemas.openxmlformats.org/officeDocument/2006/relationships/hyperlink" Target="https://evolutionmining.com.au/whistleblower-policy/" TargetMode="External"/><Relationship Id="rId20" Type="http://schemas.openxmlformats.org/officeDocument/2006/relationships/hyperlink" Target="https://evolutionmining.com.au/wp-content/uploads/2020/09/EVN_COR_STD_001-Sustainability-Performance-Standards.pdf" TargetMode="External"/><Relationship Id="rId29" Type="http://schemas.openxmlformats.org/officeDocument/2006/relationships/hyperlink" Target="https://evolutionmining.com.au/our-leadership/" TargetMode="External"/><Relationship Id="rId1" Type="http://schemas.openxmlformats.org/officeDocument/2006/relationships/hyperlink" Target="https://evolutionmining.com.au/board-charter/" TargetMode="External"/><Relationship Id="rId6" Type="http://schemas.openxmlformats.org/officeDocument/2006/relationships/hyperlink" Target="https://evolutionmining.com.au/board-of-conduct/" TargetMode="External"/><Relationship Id="rId11" Type="http://schemas.openxmlformats.org/officeDocument/2006/relationships/hyperlink" Target="https://evolutionmining.com.au/securities-trading-policy-2/" TargetMode="External"/><Relationship Id="rId24" Type="http://schemas.openxmlformats.org/officeDocument/2006/relationships/hyperlink" Target="https://evolutionmining.com.au/contacts/" TargetMode="External"/><Relationship Id="rId32" Type="http://schemas.openxmlformats.org/officeDocument/2006/relationships/hyperlink" Target="https://evolutionmining.com.au/wp-content/uploads/2022/08/WGEA-2022-Public-Report.pdf" TargetMode="External"/><Relationship Id="rId37" Type="http://schemas.openxmlformats.org/officeDocument/2006/relationships/hyperlink" Target="https://evolutionmining.com.au/wp-content/uploads/2023/08/2591917_Appendix-4E-and-FY23-Financial-Report.pdf" TargetMode="External"/><Relationship Id="rId5" Type="http://schemas.openxmlformats.org/officeDocument/2006/relationships/hyperlink" Target="https://evolutionmining.com.au/tsf-gov-comm-board-charter/" TargetMode="External"/><Relationship Id="rId15" Type="http://schemas.openxmlformats.org/officeDocument/2006/relationships/hyperlink" Target="https://evolutionmining.com.au/env-sustain-policy/" TargetMode="External"/><Relationship Id="rId23" Type="http://schemas.openxmlformats.org/officeDocument/2006/relationships/hyperlink" Target="https://evolutionmining.com.au/our-assets/" TargetMode="External"/><Relationship Id="rId28" Type="http://schemas.openxmlformats.org/officeDocument/2006/relationships/hyperlink" Target="https://evolutionmining.com.au/corporate-governance/" TargetMode="External"/><Relationship Id="rId36" Type="http://schemas.openxmlformats.org/officeDocument/2006/relationships/hyperlink" Target="https://evolutionmining.com.au/wp-content/uploads/2022/11/Tax-Governance-Policy-Nov2022.pdf" TargetMode="External"/><Relationship Id="rId10" Type="http://schemas.openxmlformats.org/officeDocument/2006/relationships/hyperlink" Target="https://evolutionmining.com.au/ext-comms-policy/" TargetMode="External"/><Relationship Id="rId19" Type="http://schemas.openxmlformats.org/officeDocument/2006/relationships/hyperlink" Target="https://evolutionmining.com.au/procurement-statement/" TargetMode="External"/><Relationship Id="rId31" Type="http://schemas.openxmlformats.org/officeDocument/2006/relationships/hyperlink" Target="https://evolutionmining.com.au/compliance/" TargetMode="External"/><Relationship Id="rId4" Type="http://schemas.openxmlformats.org/officeDocument/2006/relationships/hyperlink" Target="https://evolutionmining.com.au/risk-sustain-charter/" TargetMode="External"/><Relationship Id="rId9" Type="http://schemas.openxmlformats.org/officeDocument/2006/relationships/hyperlink" Target="https://evolutionmining.com.au/empl-code-conduct/" TargetMode="External"/><Relationship Id="rId14" Type="http://schemas.openxmlformats.org/officeDocument/2006/relationships/hyperlink" Target="https://evolutionmining.com.au/supplier-code-of-conduct/" TargetMode="External"/><Relationship Id="rId22" Type="http://schemas.openxmlformats.org/officeDocument/2006/relationships/hyperlink" Target="https://evolutionmining.com.au/contacts/" TargetMode="External"/><Relationship Id="rId27" Type="http://schemas.openxmlformats.org/officeDocument/2006/relationships/hyperlink" Target="https://evolutionmining.com.au/sustainability-landing/" TargetMode="External"/><Relationship Id="rId30" Type="http://schemas.openxmlformats.org/officeDocument/2006/relationships/hyperlink" Target="https://evolutionmining.com.au/corruption-policy/" TargetMode="External"/><Relationship Id="rId35" Type="http://schemas.openxmlformats.org/officeDocument/2006/relationships/hyperlink" Target="https://evolutionmining.com.au/wp-content/uploads/2022/11/EVN-Tax-Governance-Statement-2022.pdf" TargetMode="External"/><Relationship Id="rId8" Type="http://schemas.openxmlformats.org/officeDocument/2006/relationships/hyperlink" Target="https://evolutionmining.com.au/diversity-inc-policy/" TargetMode="External"/><Relationship Id="rId3" Type="http://schemas.openxmlformats.org/officeDocument/2006/relationships/hyperlink" Target="https://evolutionmining.com.au/nom-rem-charter/"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7FB77-A51A-45FB-A719-15A6ECBEB541}">
  <sheetPr codeName="Sheet1"/>
  <dimension ref="A1:V38"/>
  <sheetViews>
    <sheetView showGridLines="0" zoomScaleNormal="100" workbookViewId="0">
      <selection activeCell="C8" sqref="C8"/>
    </sheetView>
  </sheetViews>
  <sheetFormatPr defaultColWidth="0" defaultRowHeight="14.25" zeroHeight="1"/>
  <cols>
    <col min="1" max="1" width="6.140625" style="1" customWidth="1"/>
    <col min="2" max="2" width="8.5703125" style="1" customWidth="1"/>
    <col min="3" max="3" width="10.5703125" style="1" customWidth="1"/>
    <col min="4" max="8" width="8.5703125" style="1" customWidth="1"/>
    <col min="9" max="9" width="24.42578125" style="1" customWidth="1"/>
    <col min="10" max="20" width="8.5703125" style="1" customWidth="1"/>
    <col min="21" max="22" width="8.5703125" style="1" hidden="1" customWidth="1"/>
    <col min="23" max="16384" width="8.5703125" style="1" hidden="1"/>
  </cols>
  <sheetData>
    <row r="1" spans="1:22" s="6" customFormat="1"/>
    <row r="2" spans="1:22" s="6" customFormat="1">
      <c r="A2" s="354"/>
    </row>
    <row r="3" spans="1:22">
      <c r="A3" s="2"/>
      <c r="B3" s="2"/>
      <c r="C3" s="2"/>
      <c r="D3" s="2"/>
      <c r="E3" s="2"/>
      <c r="F3" s="2"/>
      <c r="G3" s="2"/>
      <c r="H3" s="2"/>
      <c r="I3" s="2"/>
      <c r="J3" s="2"/>
      <c r="K3" s="2"/>
      <c r="L3" s="2"/>
      <c r="M3" s="2"/>
      <c r="N3" s="2"/>
      <c r="O3" s="2"/>
      <c r="P3" s="2"/>
      <c r="Q3" s="2"/>
      <c r="R3" s="2"/>
      <c r="S3" s="2"/>
      <c r="T3" s="2"/>
      <c r="U3" s="2"/>
      <c r="V3" s="2"/>
    </row>
    <row r="4" spans="1:22">
      <c r="A4" s="2"/>
      <c r="B4" s="2"/>
      <c r="C4" s="2"/>
      <c r="D4" s="2"/>
      <c r="E4" s="2"/>
      <c r="F4" s="2"/>
      <c r="G4" s="2"/>
      <c r="H4" s="2"/>
      <c r="I4" s="2"/>
      <c r="J4" s="2"/>
      <c r="K4" s="2"/>
      <c r="L4" s="2"/>
      <c r="M4" s="2"/>
      <c r="N4" s="2"/>
      <c r="O4" s="2"/>
      <c r="P4" s="2"/>
      <c r="Q4" s="2"/>
      <c r="R4" s="2"/>
      <c r="S4" s="2"/>
      <c r="T4" s="2"/>
      <c r="U4" s="2"/>
      <c r="V4" s="2"/>
    </row>
    <row r="5" spans="1:22">
      <c r="A5" s="2"/>
      <c r="B5" s="2"/>
      <c r="C5" s="2"/>
      <c r="D5" s="2"/>
      <c r="E5" s="2"/>
      <c r="F5" s="2"/>
      <c r="G5" s="2"/>
      <c r="H5" s="2"/>
      <c r="I5" s="2"/>
      <c r="J5" s="2"/>
      <c r="K5" s="2"/>
      <c r="L5" s="2"/>
      <c r="M5" s="2"/>
      <c r="N5" s="2"/>
      <c r="O5" s="2"/>
      <c r="P5" s="2"/>
      <c r="Q5" s="2"/>
      <c r="R5" s="2"/>
      <c r="S5" s="2"/>
      <c r="T5" s="2"/>
      <c r="U5" s="2"/>
      <c r="V5" s="2"/>
    </row>
    <row r="6" spans="1:22">
      <c r="A6" s="2"/>
      <c r="B6" s="2"/>
      <c r="C6" s="2"/>
      <c r="D6" s="2"/>
      <c r="E6" s="2"/>
      <c r="F6" s="2"/>
      <c r="G6" s="2"/>
      <c r="H6" s="2"/>
      <c r="I6" s="2"/>
      <c r="J6" s="2"/>
      <c r="K6" s="2"/>
      <c r="L6" s="2"/>
      <c r="M6" s="2"/>
      <c r="N6" s="2"/>
      <c r="O6" s="2"/>
      <c r="P6" s="2"/>
      <c r="Q6" s="2"/>
      <c r="R6" s="2"/>
      <c r="S6" s="2"/>
      <c r="T6" s="2"/>
      <c r="U6" s="2"/>
      <c r="V6" s="2"/>
    </row>
    <row r="7" spans="1:22">
      <c r="A7" s="2"/>
      <c r="B7" s="2"/>
      <c r="C7" s="2"/>
      <c r="D7" s="2"/>
      <c r="E7" s="2"/>
      <c r="F7" s="2"/>
      <c r="G7" s="2"/>
      <c r="H7" s="2"/>
      <c r="I7" s="2"/>
      <c r="J7" s="2"/>
      <c r="K7" s="2"/>
      <c r="L7" s="2"/>
      <c r="M7" s="2"/>
      <c r="N7" s="2"/>
      <c r="O7" s="2"/>
      <c r="P7" s="2"/>
      <c r="Q7" s="2"/>
      <c r="R7" s="2"/>
      <c r="S7" s="2"/>
      <c r="T7" s="2"/>
      <c r="U7" s="2"/>
      <c r="V7" s="2"/>
    </row>
    <row r="8" spans="1:22" s="9" customFormat="1" ht="20.25">
      <c r="A8" s="7"/>
      <c r="B8" s="8"/>
      <c r="C8" s="8"/>
      <c r="D8" s="8"/>
      <c r="E8" s="8"/>
      <c r="F8" s="8"/>
      <c r="G8" s="8"/>
      <c r="H8" s="8"/>
      <c r="I8" s="8"/>
      <c r="J8" s="8"/>
      <c r="K8" s="8"/>
      <c r="L8" s="8"/>
      <c r="M8" s="8"/>
      <c r="N8" s="8"/>
      <c r="O8" s="8"/>
      <c r="P8" s="8"/>
      <c r="Q8" s="8"/>
      <c r="R8" s="8"/>
      <c r="S8" s="8"/>
      <c r="T8" s="8"/>
      <c r="U8" s="8"/>
      <c r="V8" s="8"/>
    </row>
    <row r="9" spans="1:22" s="9" customFormat="1" ht="20.25">
      <c r="A9" s="362" t="s">
        <v>0</v>
      </c>
      <c r="B9" s="8"/>
      <c r="C9" s="8"/>
      <c r="D9" s="8"/>
      <c r="E9" s="8"/>
      <c r="F9" s="8"/>
      <c r="G9" s="8"/>
      <c r="H9" s="8"/>
      <c r="I9" s="8"/>
      <c r="J9" s="8"/>
      <c r="K9" s="8"/>
      <c r="L9" s="8"/>
      <c r="M9" s="8"/>
      <c r="N9" s="8"/>
      <c r="O9" s="8"/>
      <c r="P9" s="8"/>
      <c r="Q9" s="8"/>
      <c r="R9" s="8"/>
      <c r="S9" s="8"/>
      <c r="T9" s="8"/>
      <c r="U9" s="8"/>
      <c r="V9" s="8"/>
    </row>
    <row r="10" spans="1:22" s="9" customFormat="1">
      <c r="A10" s="8"/>
      <c r="B10" s="8"/>
      <c r="C10" s="8"/>
      <c r="D10" s="8"/>
      <c r="E10" s="8"/>
      <c r="F10" s="8"/>
      <c r="G10" s="8"/>
      <c r="H10" s="8"/>
      <c r="I10" s="8"/>
      <c r="J10" s="8"/>
      <c r="K10" s="8"/>
      <c r="L10" s="8"/>
      <c r="M10" s="8"/>
      <c r="N10" s="8"/>
      <c r="O10" s="8"/>
      <c r="P10" s="8"/>
      <c r="Q10" s="8"/>
      <c r="R10" s="8"/>
      <c r="S10" s="8"/>
      <c r="T10" s="8"/>
      <c r="U10" s="8"/>
      <c r="V10" s="8"/>
    </row>
    <row r="11" spans="1:22" s="9" customFormat="1" ht="69" customHeight="1">
      <c r="A11" s="894" t="s">
        <v>1</v>
      </c>
      <c r="B11" s="894"/>
      <c r="C11" s="894"/>
      <c r="D11" s="894"/>
      <c r="E11" s="894"/>
      <c r="F11" s="894"/>
      <c r="G11" s="894"/>
      <c r="H11" s="894"/>
      <c r="I11" s="894"/>
      <c r="J11" s="894"/>
      <c r="K11" s="894"/>
      <c r="L11" s="894"/>
      <c r="M11" s="894"/>
      <c r="N11" s="8"/>
      <c r="O11" s="8"/>
      <c r="P11" s="8"/>
      <c r="Q11" s="8"/>
      <c r="R11" s="8"/>
      <c r="S11" s="8"/>
      <c r="T11" s="8"/>
      <c r="U11" s="8"/>
      <c r="V11" s="8"/>
    </row>
    <row r="12" spans="1:22" s="9" customFormat="1">
      <c r="A12" s="8"/>
      <c r="B12" s="8"/>
      <c r="C12" s="8"/>
      <c r="D12" s="8"/>
      <c r="E12" s="8"/>
      <c r="F12" s="8"/>
      <c r="G12" s="8"/>
      <c r="H12" s="8"/>
      <c r="I12" s="8"/>
      <c r="J12" s="8"/>
      <c r="L12" s="8"/>
      <c r="M12" s="8"/>
      <c r="N12" s="8"/>
      <c r="O12" s="8"/>
      <c r="P12" s="8"/>
      <c r="Q12" s="8"/>
      <c r="R12" s="8"/>
      <c r="S12" s="8"/>
      <c r="T12" s="8"/>
      <c r="U12" s="8"/>
      <c r="V12" s="8"/>
    </row>
    <row r="13" spans="1:22" s="9" customFormat="1">
      <c r="A13" s="10" t="s">
        <v>2</v>
      </c>
      <c r="B13" s="8"/>
      <c r="C13" s="8"/>
      <c r="D13" s="8"/>
      <c r="E13" s="8"/>
      <c r="F13" s="8"/>
      <c r="G13" s="8"/>
      <c r="H13" s="8"/>
      <c r="I13" s="8"/>
      <c r="J13" s="8"/>
      <c r="L13" s="8"/>
      <c r="M13" s="8"/>
      <c r="N13" s="8"/>
      <c r="O13" s="8"/>
      <c r="P13" s="8"/>
      <c r="Q13" s="8"/>
      <c r="R13" s="8"/>
      <c r="S13" s="8"/>
      <c r="T13" s="8"/>
      <c r="U13" s="8"/>
      <c r="V13" s="8"/>
    </row>
    <row r="14" spans="1:22" s="9" customFormat="1">
      <c r="A14" s="10"/>
      <c r="B14" s="8"/>
      <c r="C14" s="8"/>
      <c r="D14" s="8"/>
      <c r="E14" s="8"/>
      <c r="F14" s="8"/>
      <c r="G14" s="8"/>
      <c r="H14" s="8"/>
      <c r="I14" s="8"/>
      <c r="J14" s="8"/>
      <c r="L14" s="8"/>
      <c r="M14" s="8"/>
      <c r="N14" s="8"/>
      <c r="O14" s="8"/>
      <c r="P14" s="8"/>
      <c r="Q14" s="8"/>
      <c r="R14" s="8"/>
      <c r="S14" s="8"/>
      <c r="T14" s="8"/>
      <c r="U14" s="8"/>
      <c r="V14" s="8"/>
    </row>
    <row r="15" spans="1:22">
      <c r="A15" s="2"/>
      <c r="B15" s="2"/>
      <c r="C15" s="2"/>
      <c r="D15" s="2"/>
      <c r="E15" s="2"/>
      <c r="F15" s="2"/>
      <c r="G15" s="2"/>
      <c r="H15" s="2"/>
      <c r="I15" s="2"/>
      <c r="J15" s="2"/>
      <c r="L15" s="2"/>
      <c r="M15" s="2"/>
      <c r="N15" s="2"/>
      <c r="O15" s="2"/>
      <c r="P15" s="2"/>
      <c r="Q15" s="2"/>
      <c r="R15" s="2"/>
      <c r="S15" s="2"/>
      <c r="T15" s="2"/>
      <c r="U15" s="2"/>
      <c r="V15" s="2"/>
    </row>
    <row r="16" spans="1:22" ht="27">
      <c r="A16" s="895" t="s">
        <v>3</v>
      </c>
      <c r="B16" s="895"/>
      <c r="C16" s="895"/>
      <c r="D16" s="15"/>
      <c r="E16" s="15"/>
      <c r="F16" s="15"/>
      <c r="G16" s="15"/>
      <c r="H16" s="15"/>
      <c r="I16" s="2"/>
      <c r="J16" s="2"/>
      <c r="L16" s="2"/>
      <c r="M16" s="2"/>
      <c r="N16" s="2"/>
      <c r="O16" s="2"/>
      <c r="P16" s="2"/>
      <c r="Q16" s="2"/>
      <c r="R16" s="2"/>
      <c r="S16" s="2"/>
      <c r="T16" s="2"/>
      <c r="U16" s="2"/>
      <c r="V16" s="2"/>
    </row>
    <row r="17" spans="1:22" ht="15" thickBot="1">
      <c r="A17" s="2"/>
      <c r="B17" s="2"/>
      <c r="C17" s="2"/>
      <c r="D17" s="2"/>
      <c r="E17" s="2"/>
      <c r="F17" s="2"/>
      <c r="G17" s="2"/>
      <c r="H17" s="2"/>
      <c r="I17" s="2"/>
      <c r="J17" s="2"/>
      <c r="L17" s="2"/>
      <c r="M17" s="2"/>
      <c r="N17" s="2"/>
      <c r="O17" s="2"/>
      <c r="P17" s="2"/>
      <c r="Q17" s="2"/>
      <c r="R17" s="2"/>
      <c r="S17" s="2"/>
      <c r="T17" s="2"/>
      <c r="U17" s="2"/>
      <c r="V17" s="2"/>
    </row>
    <row r="18" spans="1:22" ht="18.75" thickBot="1">
      <c r="A18" s="11">
        <v>1</v>
      </c>
      <c r="B18" s="5" t="s">
        <v>4</v>
      </c>
      <c r="C18" s="4"/>
      <c r="D18" s="3"/>
      <c r="E18" s="2"/>
      <c r="F18" s="11">
        <v>5</v>
      </c>
      <c r="G18" s="5" t="s">
        <v>5</v>
      </c>
      <c r="H18" s="4"/>
      <c r="I18" s="3"/>
      <c r="J18" s="259">
        <v>9</v>
      </c>
      <c r="K18" s="708" t="s">
        <v>6</v>
      </c>
      <c r="L18" s="4"/>
      <c r="M18" s="2"/>
      <c r="N18" s="261">
        <v>13</v>
      </c>
      <c r="O18" s="5" t="s">
        <v>7</v>
      </c>
      <c r="P18" s="2"/>
      <c r="Q18" s="2"/>
      <c r="R18" s="2"/>
      <c r="S18" s="2"/>
      <c r="T18" s="2"/>
      <c r="U18" s="2"/>
      <c r="V18" s="2"/>
    </row>
    <row r="19" spans="1:22" ht="18.75" thickBot="1">
      <c r="A19" s="11">
        <v>2</v>
      </c>
      <c r="B19" s="5" t="s">
        <v>8</v>
      </c>
      <c r="C19" s="4"/>
      <c r="D19" s="3"/>
      <c r="E19" s="3"/>
      <c r="F19" s="16">
        <v>6</v>
      </c>
      <c r="G19" s="5" t="s">
        <v>9</v>
      </c>
      <c r="H19" s="4"/>
      <c r="I19" s="3"/>
      <c r="J19" s="260">
        <v>10</v>
      </c>
      <c r="K19" s="708" t="s">
        <v>10</v>
      </c>
      <c r="L19" s="4"/>
      <c r="M19" s="2"/>
      <c r="N19" s="281">
        <v>14</v>
      </c>
      <c r="O19" s="5" t="s">
        <v>11</v>
      </c>
      <c r="P19" s="2"/>
      <c r="Q19" s="2"/>
      <c r="R19" s="2"/>
      <c r="S19" s="2"/>
      <c r="T19" s="2"/>
      <c r="U19" s="2"/>
      <c r="V19" s="2"/>
    </row>
    <row r="20" spans="1:22" ht="18.75" thickBot="1">
      <c r="A20" s="11">
        <v>3</v>
      </c>
      <c r="B20" s="5" t="s">
        <v>12</v>
      </c>
      <c r="C20" s="4"/>
      <c r="D20" s="3"/>
      <c r="E20" s="3"/>
      <c r="F20" s="284">
        <v>7</v>
      </c>
      <c r="G20" s="5" t="s">
        <v>13</v>
      </c>
      <c r="H20" s="4"/>
      <c r="I20" s="3"/>
      <c r="J20" s="260">
        <v>11</v>
      </c>
      <c r="K20" s="708" t="s">
        <v>14</v>
      </c>
      <c r="L20" s="4"/>
      <c r="M20" s="2"/>
      <c r="N20" s="2"/>
      <c r="O20" s="2"/>
      <c r="P20" s="2"/>
      <c r="Q20" s="2"/>
      <c r="R20" s="2"/>
      <c r="S20" s="2"/>
      <c r="T20" s="2"/>
      <c r="U20" s="2"/>
      <c r="V20" s="2"/>
    </row>
    <row r="21" spans="1:22" ht="18.75" thickBot="1">
      <c r="A21" s="11">
        <v>4</v>
      </c>
      <c r="B21" s="708" t="s">
        <v>15</v>
      </c>
      <c r="C21" s="4"/>
      <c r="D21" s="3"/>
      <c r="E21" s="3"/>
      <c r="F21" s="178">
        <v>8</v>
      </c>
      <c r="G21" s="5" t="s">
        <v>16</v>
      </c>
      <c r="H21" s="4"/>
      <c r="I21" s="3"/>
      <c r="J21" s="259">
        <v>12</v>
      </c>
      <c r="K21" s="708" t="s">
        <v>17</v>
      </c>
      <c r="M21" s="2"/>
      <c r="N21" s="2"/>
      <c r="O21" s="2"/>
      <c r="P21" s="2"/>
      <c r="Q21" s="2"/>
      <c r="R21" s="2"/>
      <c r="S21" s="2"/>
      <c r="T21" s="2"/>
      <c r="U21" s="2"/>
      <c r="V21" s="2"/>
    </row>
    <row r="22" spans="1:22">
      <c r="C22" s="4"/>
      <c r="D22" s="2"/>
      <c r="E22" s="2"/>
      <c r="F22" s="2"/>
      <c r="G22" s="2"/>
      <c r="H22" s="2"/>
      <c r="I22" s="2"/>
      <c r="J22" s="2"/>
      <c r="L22" s="2"/>
      <c r="M22" s="2"/>
      <c r="N22" s="2"/>
      <c r="O22" s="2"/>
      <c r="P22" s="2"/>
      <c r="Q22" s="2"/>
      <c r="R22" s="2"/>
      <c r="S22" s="2"/>
      <c r="T22" s="2"/>
      <c r="U22" s="2"/>
      <c r="V22" s="2"/>
    </row>
    <row r="23" spans="1:22">
      <c r="A23" s="2"/>
      <c r="B23" s="2"/>
      <c r="C23" s="2"/>
      <c r="D23" s="2"/>
      <c r="E23" s="2"/>
      <c r="F23" s="2"/>
      <c r="G23" s="2"/>
      <c r="H23" s="2"/>
      <c r="I23" s="2"/>
      <c r="J23" s="2"/>
      <c r="L23" s="2"/>
      <c r="M23" s="2"/>
      <c r="N23" s="2"/>
      <c r="O23" s="2"/>
      <c r="P23" s="2"/>
      <c r="Q23" s="2"/>
      <c r="R23" s="2"/>
      <c r="S23" s="2"/>
      <c r="T23" s="2"/>
      <c r="U23" s="2"/>
      <c r="V23" s="2"/>
    </row>
    <row r="24" spans="1:22">
      <c r="A24" s="2"/>
      <c r="B24" s="2"/>
      <c r="C24" s="2"/>
      <c r="D24" s="2"/>
      <c r="E24" s="2"/>
      <c r="F24" s="2"/>
      <c r="G24" s="2"/>
      <c r="H24" s="2"/>
      <c r="I24" s="2"/>
      <c r="J24" s="2"/>
      <c r="K24" s="2"/>
      <c r="L24" s="2"/>
      <c r="M24" s="2"/>
      <c r="N24" s="2"/>
      <c r="O24" s="2"/>
      <c r="P24" s="2"/>
      <c r="Q24" s="2"/>
      <c r="R24" s="2"/>
      <c r="S24" s="2"/>
      <c r="T24" s="2"/>
      <c r="U24" s="2"/>
      <c r="V24" s="2"/>
    </row>
    <row r="25" spans="1:22">
      <c r="A25" s="2"/>
      <c r="B25" s="2"/>
      <c r="C25" s="2"/>
      <c r="D25" s="2"/>
      <c r="E25" s="2"/>
      <c r="F25" s="2"/>
      <c r="G25" s="2"/>
      <c r="H25" s="2"/>
      <c r="I25" s="2"/>
      <c r="J25" s="2"/>
      <c r="K25" s="2"/>
      <c r="L25" s="2"/>
      <c r="M25" s="2"/>
      <c r="N25" s="2"/>
      <c r="O25" s="2"/>
      <c r="P25" s="2"/>
      <c r="Q25" s="2"/>
      <c r="R25" s="2"/>
      <c r="S25" s="2"/>
      <c r="T25" s="2"/>
      <c r="U25" s="2"/>
      <c r="V25" s="2"/>
    </row>
    <row r="26" spans="1:22">
      <c r="A26" s="2"/>
      <c r="B26" s="2"/>
      <c r="C26" s="2"/>
      <c r="D26" s="2"/>
      <c r="E26" s="2"/>
      <c r="F26" s="8"/>
      <c r="G26" s="2"/>
      <c r="H26" s="2"/>
      <c r="I26" s="2"/>
      <c r="J26" s="2"/>
      <c r="K26" s="2"/>
      <c r="L26" s="2"/>
      <c r="M26" s="2"/>
      <c r="N26" s="2"/>
      <c r="O26" s="2"/>
      <c r="P26" s="2"/>
      <c r="Q26" s="2"/>
      <c r="R26" s="2"/>
      <c r="S26" s="2"/>
      <c r="T26" s="2"/>
      <c r="U26" s="2"/>
      <c r="V26" s="2"/>
    </row>
    <row r="27" spans="1:22">
      <c r="A27" s="2"/>
      <c r="B27" s="2"/>
      <c r="C27" s="2"/>
      <c r="D27" s="2"/>
      <c r="E27" s="2"/>
      <c r="F27" s="2"/>
      <c r="G27" s="2"/>
      <c r="H27" s="2"/>
      <c r="I27" s="2"/>
      <c r="J27" s="2"/>
      <c r="K27" s="2"/>
      <c r="L27" s="2"/>
      <c r="M27" s="2"/>
      <c r="N27" s="2"/>
      <c r="O27" s="2"/>
      <c r="P27" s="2"/>
      <c r="Q27" s="2"/>
      <c r="R27" s="2"/>
      <c r="S27" s="2"/>
      <c r="T27" s="2"/>
      <c r="U27" s="2"/>
      <c r="V27" s="2"/>
    </row>
    <row r="28" spans="1:22">
      <c r="A28" s="2"/>
      <c r="B28" s="2"/>
      <c r="C28" s="2"/>
      <c r="D28" s="2"/>
      <c r="E28" s="2"/>
      <c r="F28" s="2"/>
      <c r="G28" s="2"/>
      <c r="H28" s="2"/>
      <c r="I28" s="2"/>
      <c r="J28" s="2"/>
      <c r="K28" s="2"/>
      <c r="L28" s="2"/>
      <c r="M28" s="2"/>
      <c r="N28" s="2"/>
      <c r="O28" s="2"/>
      <c r="P28" s="2"/>
      <c r="Q28" s="2"/>
      <c r="R28" s="2"/>
      <c r="S28" s="2"/>
      <c r="T28" s="2"/>
      <c r="U28" s="2"/>
      <c r="V28" s="2"/>
    </row>
    <row r="29" spans="1:22">
      <c r="A29" s="2"/>
      <c r="B29" s="2"/>
      <c r="C29" s="2"/>
      <c r="D29" s="2"/>
      <c r="E29" s="2"/>
      <c r="F29" s="2"/>
      <c r="G29" s="2"/>
      <c r="H29" s="2"/>
      <c r="I29" s="2"/>
      <c r="J29" s="2"/>
      <c r="K29" s="2"/>
      <c r="L29" s="2"/>
      <c r="M29" s="2"/>
      <c r="N29" s="2"/>
      <c r="O29" s="2"/>
      <c r="P29" s="2"/>
      <c r="Q29" s="2"/>
      <c r="R29" s="2"/>
      <c r="S29" s="2"/>
      <c r="T29" s="2"/>
      <c r="U29" s="2"/>
      <c r="V29" s="2"/>
    </row>
    <row r="30" spans="1:22">
      <c r="A30" s="2"/>
      <c r="B30" s="2"/>
      <c r="C30" s="2"/>
      <c r="D30" s="2"/>
      <c r="E30" s="2"/>
      <c r="F30" s="2"/>
      <c r="G30" s="2"/>
      <c r="H30" s="2"/>
      <c r="I30" s="2"/>
      <c r="J30" s="2"/>
      <c r="K30" s="2"/>
      <c r="L30" s="2"/>
      <c r="M30" s="2"/>
      <c r="N30" s="2"/>
      <c r="O30" s="2"/>
      <c r="P30" s="2"/>
      <c r="Q30" s="2"/>
      <c r="R30" s="2"/>
      <c r="S30" s="2"/>
      <c r="T30" s="2"/>
      <c r="U30" s="2"/>
      <c r="V30" s="2"/>
    </row>
    <row r="31" spans="1:22">
      <c r="A31" s="2"/>
      <c r="B31" s="2"/>
      <c r="C31" s="2"/>
      <c r="D31" s="2"/>
      <c r="E31" s="2"/>
      <c r="F31" s="2"/>
      <c r="G31" s="2"/>
      <c r="H31" s="2"/>
      <c r="I31" s="2"/>
      <c r="J31" s="2"/>
      <c r="K31" s="2"/>
      <c r="L31" s="2"/>
      <c r="M31" s="2"/>
      <c r="N31" s="2"/>
      <c r="O31" s="2"/>
      <c r="P31" s="2"/>
      <c r="Q31" s="2"/>
      <c r="R31" s="2"/>
      <c r="S31" s="2"/>
      <c r="T31" s="2"/>
      <c r="U31" s="2"/>
      <c r="V31" s="2"/>
    </row>
    <row r="32" spans="1:22">
      <c r="A32" s="2"/>
      <c r="B32" s="2"/>
      <c r="C32" s="2"/>
      <c r="D32" s="2"/>
      <c r="E32" s="2"/>
      <c r="F32" s="2"/>
      <c r="G32" s="2"/>
      <c r="H32" s="2"/>
      <c r="I32" s="2"/>
      <c r="J32" s="2"/>
      <c r="K32" s="2"/>
      <c r="L32" s="2"/>
      <c r="M32" s="2"/>
      <c r="N32" s="2"/>
      <c r="O32" s="2"/>
      <c r="P32" s="2"/>
      <c r="Q32" s="2"/>
      <c r="R32" s="2"/>
      <c r="S32" s="2"/>
      <c r="T32" s="2"/>
      <c r="U32" s="2"/>
      <c r="V32" s="2"/>
    </row>
    <row r="33" s="1" customFormat="1" hidden="1"/>
    <row r="34" s="1" customFormat="1" hidden="1"/>
    <row r="35" s="1" customFormat="1" hidden="1"/>
    <row r="36" s="1" customFormat="1" hidden="1"/>
    <row r="37" s="1" customFormat="1" hidden="1"/>
    <row r="38" s="1" customFormat="1" hidden="1"/>
  </sheetData>
  <sheetProtection algorithmName="SHA-512" hashValue="sSZ3mQ9hsMVmFTKgvR4LxHqlDVLc/gQYbOKn2u3lbP5O1eASuwpFoOowtES7P5rVnzT146mSLzj+hZ3wh6FvMg==" saltValue="VLa0cjQwQjXnWe1XJJPZ5w==" spinCount="100000" sheet="1" objects="1" scenarios="1"/>
  <mergeCells count="2">
    <mergeCell ref="A11:M11"/>
    <mergeCell ref="A16:C16"/>
  </mergeCells>
  <hyperlinks>
    <hyperlink ref="G19" location="People!A1" display="People" xr:uid="{C722538F-F04C-49FA-843E-40BDCCC77AAC}"/>
    <hyperlink ref="G20" location="'Economic Performance'!A1" display="Economic Performance &amp; Contributions" xr:uid="{352ACEC0-6061-43EA-B3E2-2AF234B91CAA}"/>
    <hyperlink ref="G21" location="'Health &amp; Safety'!A1" display="Health &amp; Safety" xr:uid="{B4BA3196-992A-487E-A441-33092280FF43}"/>
    <hyperlink ref="K18" location="'Energy &amp; Emissions'!A1" display="Energy &amp; Emissions" xr:uid="{09197554-76F5-47F4-AA9F-5127B3103E4A}"/>
    <hyperlink ref="K19" location="'Water Management'!A1" display="Water Management" xr:uid="{BC4B907F-2530-455B-B961-78E42DB0BB2F}"/>
    <hyperlink ref="K20" location="'Materials, Tailings &amp; Waste'!A1" display="Materials,Tailings and Waste" xr:uid="{220BB391-9B86-400E-AD99-91D4CCEA0A67}"/>
    <hyperlink ref="K21" location="'Environmental Stewardship'!A1" display="Environmental Stewardship" xr:uid="{016E6F06-649F-485D-A6C7-6E281547C782}"/>
    <hyperlink ref="O18" location="Communities!A1" display="Communities" xr:uid="{7B593AAF-1A32-4F5B-A58C-AC837318F471}"/>
    <hyperlink ref="O19" location="'Case Studies'!A1" display="Case Studies" xr:uid="{E8FB78C2-E559-49D4-965D-77CD13D3D1CA}"/>
    <hyperlink ref="B18" location="References!A1" display="References" xr:uid="{3C3F2455-48F3-400C-BB9E-FC8927A908F7}"/>
    <hyperlink ref="B19" location="'GRI &amp; SDG Index'!A1" display="GRI &amp; SDG Index" xr:uid="{5A53E517-9141-4A65-8B03-056EC41443EE}"/>
    <hyperlink ref="B20" location="'UNGC Index'!A1" display="UNGC Index" xr:uid="{E9AB9134-1F72-4E2F-905B-F28D9A6D3ED0}"/>
    <hyperlink ref="B21" location="'TCFD Index'!A1" display="TCFD Index" xr:uid="{4A20FDA2-48C5-4BB6-ADC4-503B64CC450B}"/>
    <hyperlink ref="G18" location="'TCFD Index'!A1" display="TCFD Index" xr:uid="{A2387B1B-22DE-4DD7-9298-E676E5DD4996}"/>
  </hyperlinks>
  <pageMargins left="0.7" right="0.7" top="0.75" bottom="0.75" header="0.3" footer="0.3"/>
  <pageSetup orientation="portrait" horizontalDpi="200" verticalDpi="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04D1E-035C-4B8B-A943-2E0032F496F5}">
  <sheetPr codeName="Sheet6">
    <tabColor rgb="FF069194"/>
  </sheetPr>
  <dimension ref="A1:T60"/>
  <sheetViews>
    <sheetView showGridLines="0" zoomScale="70" zoomScaleNormal="70" workbookViewId="0">
      <selection activeCell="A3" sqref="A3"/>
    </sheetView>
  </sheetViews>
  <sheetFormatPr defaultColWidth="0" defaultRowHeight="14.25" zeroHeight="1"/>
  <cols>
    <col min="1" max="1" width="59.42578125" style="8" customWidth="1"/>
    <col min="2" max="3" width="15.42578125" style="8" customWidth="1"/>
    <col min="4" max="4" width="12.85546875" style="8" bestFit="1" customWidth="1"/>
    <col min="5" max="5" width="12" style="8" bestFit="1" customWidth="1"/>
    <col min="6" max="6" width="14.7109375" style="8" bestFit="1" customWidth="1"/>
    <col min="7" max="8" width="11.42578125" style="8" bestFit="1" customWidth="1"/>
    <col min="9" max="9" width="12.85546875" style="8" bestFit="1" customWidth="1"/>
    <col min="10" max="10" width="11.42578125" style="8" bestFit="1" customWidth="1"/>
    <col min="11" max="11" width="9.42578125" style="8" bestFit="1" customWidth="1"/>
    <col min="12" max="12" width="12.42578125" style="8" bestFit="1" customWidth="1"/>
    <col min="13" max="13" width="13.5703125" style="8" customWidth="1"/>
    <col min="14" max="14" width="13.42578125" style="8" bestFit="1" customWidth="1"/>
    <col min="15" max="15" width="11.42578125" style="8" bestFit="1" customWidth="1"/>
    <col min="16" max="16" width="18.42578125" style="8" customWidth="1"/>
    <col min="17" max="17" width="17.5703125" style="8" bestFit="1" customWidth="1"/>
    <col min="18" max="18" width="8.5703125" style="8" customWidth="1"/>
    <col min="19" max="20" width="0" style="8" hidden="1" customWidth="1"/>
    <col min="21" max="16384" width="8.5703125" style="8" hidden="1"/>
  </cols>
  <sheetData>
    <row r="1" spans="1:18" s="9" customFormat="1">
      <c r="A1" s="8"/>
      <c r="B1" s="8"/>
      <c r="C1" s="8"/>
      <c r="D1" s="8"/>
      <c r="E1" s="8"/>
      <c r="F1" s="8"/>
      <c r="G1" s="8"/>
      <c r="H1" s="8"/>
      <c r="I1" s="8"/>
      <c r="J1" s="8"/>
      <c r="K1" s="8"/>
      <c r="L1" s="8"/>
      <c r="M1" s="8"/>
      <c r="N1" s="8"/>
      <c r="O1" s="8"/>
      <c r="P1" s="8"/>
      <c r="Q1" s="8"/>
      <c r="R1" s="8"/>
    </row>
    <row r="2" spans="1:18" s="9" customFormat="1" ht="26.25">
      <c r="A2" s="359" t="s">
        <v>16</v>
      </c>
      <c r="B2" s="359"/>
      <c r="C2" s="359"/>
      <c r="D2" s="8"/>
      <c r="E2" s="8"/>
      <c r="F2" s="8"/>
      <c r="G2" s="8"/>
      <c r="H2" s="8"/>
      <c r="I2" s="8"/>
      <c r="J2" s="8"/>
      <c r="K2" s="8"/>
      <c r="L2" s="8"/>
      <c r="M2" s="8"/>
      <c r="N2" s="8"/>
      <c r="O2" s="8"/>
      <c r="P2" s="8"/>
      <c r="Q2" s="8"/>
      <c r="R2" s="8"/>
    </row>
    <row r="3" spans="1:18" s="9" customFormat="1" ht="15.75" customHeight="1">
      <c r="A3" s="8"/>
      <c r="B3" s="8"/>
      <c r="C3" s="8"/>
      <c r="D3" s="8"/>
      <c r="E3" s="8"/>
      <c r="F3" s="8"/>
      <c r="G3" s="8"/>
      <c r="H3" s="8"/>
      <c r="I3" s="8"/>
      <c r="J3" s="8"/>
      <c r="K3" s="8"/>
      <c r="L3" s="8"/>
      <c r="M3" s="8"/>
      <c r="N3" s="8"/>
      <c r="O3" s="8"/>
      <c r="P3" s="8"/>
      <c r="Q3" s="8"/>
      <c r="R3" s="8"/>
    </row>
    <row r="4" spans="1:18" s="9" customFormat="1" ht="18">
      <c r="A4" s="944" t="s">
        <v>865</v>
      </c>
      <c r="B4" s="944"/>
      <c r="C4" s="944"/>
      <c r="D4" s="944"/>
      <c r="E4" s="944"/>
      <c r="F4" s="944"/>
      <c r="G4" s="944"/>
      <c r="H4" s="476"/>
      <c r="I4" s="943" t="s">
        <v>614</v>
      </c>
      <c r="J4" s="942"/>
      <c r="K4" s="942"/>
      <c r="L4" s="942"/>
      <c r="M4" s="942"/>
      <c r="N4" s="8"/>
      <c r="O4" s="8"/>
      <c r="P4" s="8"/>
      <c r="Q4" s="8"/>
      <c r="R4" s="8"/>
    </row>
    <row r="5" spans="1:18" s="9" customFormat="1" ht="15">
      <c r="A5" s="188" t="s">
        <v>866</v>
      </c>
      <c r="B5" s="563" t="s">
        <v>614</v>
      </c>
      <c r="C5" s="189" t="s">
        <v>616</v>
      </c>
      <c r="D5" s="189" t="s">
        <v>617</v>
      </c>
      <c r="E5" s="487" t="s">
        <v>618</v>
      </c>
      <c r="F5" s="487" t="s">
        <v>619</v>
      </c>
      <c r="G5" s="488" t="s">
        <v>620</v>
      </c>
      <c r="H5" s="476"/>
      <c r="I5" s="471" t="s">
        <v>622</v>
      </c>
      <c r="J5" s="193" t="s">
        <v>623</v>
      </c>
      <c r="K5" s="193" t="s">
        <v>624</v>
      </c>
      <c r="L5" s="194" t="s">
        <v>625</v>
      </c>
      <c r="M5" s="194" t="s">
        <v>626</v>
      </c>
      <c r="N5" s="8"/>
      <c r="O5" s="8"/>
      <c r="P5" s="8"/>
      <c r="Q5" s="8"/>
      <c r="R5" s="8"/>
    </row>
    <row r="6" spans="1:18" s="9" customFormat="1">
      <c r="A6" s="190" t="s">
        <v>867</v>
      </c>
      <c r="B6" s="647">
        <f>SUM(I6:M6)</f>
        <v>29</v>
      </c>
      <c r="C6" s="191">
        <v>24</v>
      </c>
      <c r="D6" s="478">
        <v>30</v>
      </c>
      <c r="E6" s="491"/>
      <c r="F6" s="491"/>
      <c r="G6" s="491"/>
      <c r="H6" s="477"/>
      <c r="I6" s="645">
        <v>7</v>
      </c>
      <c r="J6" s="647">
        <v>17</v>
      </c>
      <c r="K6" s="647">
        <v>1</v>
      </c>
      <c r="L6" s="647">
        <v>0</v>
      </c>
      <c r="M6" s="647">
        <v>4</v>
      </c>
      <c r="N6" s="8"/>
      <c r="O6" s="8"/>
      <c r="P6" s="8"/>
      <c r="Q6" s="8"/>
      <c r="R6" s="8"/>
    </row>
    <row r="7" spans="1:18" s="9" customFormat="1">
      <c r="A7" s="190" t="s">
        <v>868</v>
      </c>
      <c r="B7" s="647">
        <f>SUM(I7:M7)</f>
        <v>2</v>
      </c>
      <c r="C7" s="191">
        <v>6</v>
      </c>
      <c r="D7" s="478">
        <v>3</v>
      </c>
      <c r="E7" s="491"/>
      <c r="F7" s="491"/>
      <c r="G7" s="491"/>
      <c r="H7" s="477"/>
      <c r="I7" s="646">
        <v>0</v>
      </c>
      <c r="J7" s="650">
        <v>0</v>
      </c>
      <c r="K7" s="650">
        <v>0</v>
      </c>
      <c r="L7" s="650">
        <v>1</v>
      </c>
      <c r="M7" s="650">
        <v>1</v>
      </c>
      <c r="N7" s="8"/>
      <c r="O7" s="8"/>
      <c r="P7" s="8"/>
      <c r="Q7" s="8"/>
      <c r="R7" s="8"/>
    </row>
    <row r="8" spans="1:18" s="9" customFormat="1">
      <c r="A8" s="190" t="s">
        <v>869</v>
      </c>
      <c r="B8" s="647">
        <v>0</v>
      </c>
      <c r="C8" s="486"/>
      <c r="D8" s="486"/>
      <c r="E8" s="493">
        <v>4</v>
      </c>
      <c r="F8" s="493">
        <v>25</v>
      </c>
      <c r="G8" s="494">
        <v>16</v>
      </c>
      <c r="H8" s="472"/>
      <c r="I8" s="647">
        <v>0</v>
      </c>
      <c r="J8" s="647">
        <v>0</v>
      </c>
      <c r="K8" s="647">
        <v>0</v>
      </c>
      <c r="L8" s="647">
        <v>0</v>
      </c>
      <c r="M8" s="647">
        <v>0</v>
      </c>
      <c r="N8" s="8"/>
      <c r="O8" s="8"/>
      <c r="P8" s="8"/>
      <c r="Q8" s="8"/>
      <c r="R8" s="8"/>
    </row>
    <row r="9" spans="1:18" s="9" customFormat="1" ht="15">
      <c r="A9" s="192" t="s">
        <v>870</v>
      </c>
      <c r="B9" s="192">
        <f>SUM(I9:M9)</f>
        <v>31</v>
      </c>
      <c r="C9" s="192">
        <v>30</v>
      </c>
      <c r="D9" s="492">
        <v>33</v>
      </c>
      <c r="E9" s="472"/>
      <c r="F9" s="472"/>
      <c r="G9" s="472"/>
      <c r="H9" s="472"/>
      <c r="I9" s="648">
        <v>7</v>
      </c>
      <c r="J9" s="649">
        <v>17</v>
      </c>
      <c r="K9" s="649">
        <v>1</v>
      </c>
      <c r="L9" s="648">
        <v>1</v>
      </c>
      <c r="M9" s="648">
        <v>5</v>
      </c>
      <c r="N9" s="8"/>
      <c r="O9" s="8"/>
      <c r="P9" s="8"/>
      <c r="Q9" s="8"/>
      <c r="R9" s="8"/>
    </row>
    <row r="10" spans="1:18" s="9" customFormat="1" ht="16.5">
      <c r="A10" s="190" t="s">
        <v>871</v>
      </c>
      <c r="B10" s="647">
        <f>SUM(I10:M10)</f>
        <v>199</v>
      </c>
      <c r="C10" s="191">
        <v>234</v>
      </c>
      <c r="D10" s="191">
        <v>173</v>
      </c>
      <c r="E10" s="489" t="s">
        <v>872</v>
      </c>
      <c r="F10" s="489">
        <v>132</v>
      </c>
      <c r="G10" s="490">
        <v>147</v>
      </c>
      <c r="H10" s="859"/>
      <c r="I10" s="649">
        <v>53</v>
      </c>
      <c r="J10" s="648">
        <v>72</v>
      </c>
      <c r="K10" s="647">
        <v>25</v>
      </c>
      <c r="L10" s="647">
        <v>19</v>
      </c>
      <c r="M10" s="647">
        <v>30</v>
      </c>
      <c r="N10" s="8"/>
      <c r="O10" s="8"/>
      <c r="P10" s="8"/>
      <c r="Q10" s="8"/>
      <c r="R10" s="8"/>
    </row>
    <row r="11" spans="1:18" s="9" customFormat="1">
      <c r="A11" s="49" t="s">
        <v>873</v>
      </c>
      <c r="B11" s="49"/>
      <c r="C11" s="123"/>
      <c r="D11" s="8"/>
      <c r="E11" s="8"/>
      <c r="F11" s="8"/>
      <c r="G11" s="8"/>
      <c r="H11" s="8"/>
      <c r="I11" s="8"/>
      <c r="J11" s="8"/>
      <c r="K11" s="8"/>
      <c r="L11" s="8"/>
      <c r="M11" s="8"/>
      <c r="N11" s="8"/>
      <c r="O11" s="8"/>
      <c r="P11" s="8"/>
      <c r="Q11" s="8"/>
      <c r="R11" s="8"/>
    </row>
    <row r="12" spans="1:18" s="9" customFormat="1">
      <c r="A12" s="8"/>
      <c r="B12" s="8"/>
      <c r="C12" s="8"/>
      <c r="D12" s="128"/>
      <c r="E12" s="8"/>
      <c r="F12" s="8"/>
      <c r="G12" s="8"/>
      <c r="H12" s="8"/>
      <c r="I12" s="8"/>
      <c r="J12" s="8"/>
      <c r="K12" s="8"/>
      <c r="L12" s="8"/>
      <c r="M12" s="8"/>
      <c r="N12" s="8"/>
      <c r="O12" s="8"/>
      <c r="P12" s="8"/>
      <c r="Q12" s="8"/>
      <c r="R12" s="8"/>
    </row>
    <row r="13" spans="1:18" s="9" customFormat="1" ht="18">
      <c r="A13" s="945" t="s">
        <v>874</v>
      </c>
      <c r="B13" s="945"/>
      <c r="C13" s="945"/>
      <c r="D13" s="945"/>
      <c r="E13" s="945"/>
      <c r="F13" s="945"/>
      <c r="G13" s="945"/>
      <c r="H13" s="945"/>
      <c r="I13" s="945"/>
      <c r="J13" s="945"/>
      <c r="K13" s="476"/>
      <c r="L13" s="943" t="s">
        <v>614</v>
      </c>
      <c r="M13" s="942"/>
      <c r="N13" s="942"/>
      <c r="O13" s="942"/>
      <c r="P13" s="942"/>
      <c r="Q13" s="8"/>
      <c r="R13" s="8"/>
    </row>
    <row r="14" spans="1:18" s="9" customFormat="1" ht="15">
      <c r="A14" s="195" t="s">
        <v>866</v>
      </c>
      <c r="B14" s="564" t="s">
        <v>614</v>
      </c>
      <c r="C14" s="189" t="s">
        <v>616</v>
      </c>
      <c r="D14" s="189" t="s">
        <v>617</v>
      </c>
      <c r="E14" s="189" t="s">
        <v>618</v>
      </c>
      <c r="F14" s="189" t="s">
        <v>619</v>
      </c>
      <c r="G14" s="189" t="s">
        <v>620</v>
      </c>
      <c r="H14" s="189" t="s">
        <v>805</v>
      </c>
      <c r="I14" s="189" t="s">
        <v>806</v>
      </c>
      <c r="J14" s="468" t="s">
        <v>875</v>
      </c>
      <c r="K14" s="476"/>
      <c r="L14" s="471" t="s">
        <v>622</v>
      </c>
      <c r="M14" s="193" t="s">
        <v>623</v>
      </c>
      <c r="N14" s="193" t="s">
        <v>624</v>
      </c>
      <c r="O14" s="194" t="s">
        <v>625</v>
      </c>
      <c r="P14" s="194" t="s">
        <v>626</v>
      </c>
      <c r="Q14" s="8"/>
      <c r="R14" s="8"/>
    </row>
    <row r="15" spans="1:18" s="9" customFormat="1">
      <c r="A15" s="196" t="s">
        <v>876</v>
      </c>
      <c r="B15" s="595">
        <v>8453289.9499999993</v>
      </c>
      <c r="C15" s="554">
        <v>7128241.21</v>
      </c>
      <c r="D15" s="197">
        <v>5612323.2800000003</v>
      </c>
      <c r="E15" s="198" t="s">
        <v>877</v>
      </c>
      <c r="F15" s="198" t="s">
        <v>878</v>
      </c>
      <c r="G15" s="199">
        <v>4374660</v>
      </c>
      <c r="H15" s="199">
        <v>4646310</v>
      </c>
      <c r="I15" s="197">
        <v>4536104</v>
      </c>
      <c r="J15" s="475">
        <v>2912135</v>
      </c>
      <c r="K15" s="476"/>
      <c r="L15" s="596" t="s">
        <v>210</v>
      </c>
      <c r="M15" s="597" t="s">
        <v>210</v>
      </c>
      <c r="N15" s="597" t="s">
        <v>210</v>
      </c>
      <c r="O15" s="597" t="s">
        <v>210</v>
      </c>
      <c r="P15" s="597" t="s">
        <v>210</v>
      </c>
      <c r="Q15" s="8"/>
      <c r="R15" s="8"/>
    </row>
    <row r="16" spans="1:18" s="9" customFormat="1" ht="16.5">
      <c r="A16" s="200" t="s">
        <v>879</v>
      </c>
      <c r="B16" s="707" t="s">
        <v>880</v>
      </c>
      <c r="C16" s="381">
        <v>45096</v>
      </c>
      <c r="D16" s="197">
        <v>49107</v>
      </c>
      <c r="E16" s="197">
        <v>54287</v>
      </c>
      <c r="F16" s="197">
        <v>32588</v>
      </c>
      <c r="G16" s="199">
        <v>40150</v>
      </c>
      <c r="H16" s="197">
        <v>48545</v>
      </c>
      <c r="I16" s="199">
        <v>31755</v>
      </c>
      <c r="J16" s="475">
        <v>17000</v>
      </c>
      <c r="K16" s="477"/>
      <c r="L16" s="596">
        <v>8007</v>
      </c>
      <c r="M16" s="597">
        <v>3465</v>
      </c>
      <c r="N16" s="597">
        <v>16393</v>
      </c>
      <c r="O16" s="597">
        <v>7847</v>
      </c>
      <c r="P16" s="597">
        <v>8954</v>
      </c>
      <c r="Q16" s="128"/>
      <c r="R16" s="8"/>
    </row>
    <row r="17" spans="1:18" s="9" customFormat="1">
      <c r="A17" s="200" t="s">
        <v>881</v>
      </c>
      <c r="B17" s="578" t="s">
        <v>882</v>
      </c>
      <c r="C17" s="201" t="s">
        <v>882</v>
      </c>
      <c r="D17" s="201" t="s">
        <v>882</v>
      </c>
      <c r="E17" s="201" t="s">
        <v>882</v>
      </c>
      <c r="F17" s="201" t="s">
        <v>882</v>
      </c>
      <c r="G17" s="480">
        <v>3.2</v>
      </c>
      <c r="H17" s="480">
        <v>4.95</v>
      </c>
      <c r="I17" s="480">
        <v>5.9</v>
      </c>
      <c r="J17" s="481" t="s">
        <v>883</v>
      </c>
      <c r="K17" s="477"/>
      <c r="L17" s="596" t="s">
        <v>882</v>
      </c>
      <c r="M17" s="597" t="s">
        <v>882</v>
      </c>
      <c r="N17" s="597" t="s">
        <v>882</v>
      </c>
      <c r="O17" s="597" t="s">
        <v>882</v>
      </c>
      <c r="P17" s="597" t="s">
        <v>882</v>
      </c>
      <c r="Q17" s="8"/>
      <c r="R17" s="8"/>
    </row>
    <row r="18" spans="1:18" s="9" customFormat="1">
      <c r="A18" s="200" t="s">
        <v>884</v>
      </c>
      <c r="B18" s="589">
        <v>16.329999999999998</v>
      </c>
      <c r="C18" s="384">
        <v>13.33</v>
      </c>
      <c r="D18" s="201">
        <v>20.309999999999999</v>
      </c>
      <c r="E18" s="201">
        <v>14.84</v>
      </c>
      <c r="F18" s="469">
        <v>15.97</v>
      </c>
      <c r="G18" s="485"/>
      <c r="H18" s="485"/>
      <c r="I18" s="485"/>
      <c r="J18" s="485"/>
      <c r="K18" s="477"/>
      <c r="L18" s="599">
        <v>11.44</v>
      </c>
      <c r="M18" s="600">
        <v>24.5</v>
      </c>
      <c r="N18" s="600">
        <v>18.2</v>
      </c>
      <c r="O18" s="600">
        <v>18.8</v>
      </c>
      <c r="P18" s="600">
        <v>12.2</v>
      </c>
      <c r="Q18" s="8"/>
      <c r="R18" s="8"/>
    </row>
    <row r="19" spans="1:18" s="9" customFormat="1">
      <c r="A19" s="200" t="s">
        <v>885</v>
      </c>
      <c r="B19" s="674">
        <v>1</v>
      </c>
      <c r="C19" s="202">
        <v>1</v>
      </c>
      <c r="D19" s="202">
        <v>1</v>
      </c>
      <c r="E19" s="202">
        <v>1</v>
      </c>
      <c r="F19" s="479">
        <v>1</v>
      </c>
      <c r="G19" s="485"/>
      <c r="H19" s="485"/>
      <c r="I19" s="485"/>
      <c r="J19" s="485"/>
      <c r="K19" s="477"/>
      <c r="L19" s="677">
        <v>1</v>
      </c>
      <c r="M19" s="678">
        <v>1</v>
      </c>
      <c r="N19" s="678">
        <v>1</v>
      </c>
      <c r="O19" s="678">
        <v>1</v>
      </c>
      <c r="P19" s="678">
        <v>1</v>
      </c>
      <c r="Q19" s="8"/>
      <c r="R19" s="8"/>
    </row>
    <row r="20" spans="1:18" s="9" customFormat="1">
      <c r="A20" s="200" t="s">
        <v>886</v>
      </c>
      <c r="B20" s="598">
        <v>28826</v>
      </c>
      <c r="C20" s="381">
        <v>24607</v>
      </c>
      <c r="D20" s="203">
        <v>13337</v>
      </c>
      <c r="E20" s="203">
        <v>13415</v>
      </c>
      <c r="F20" s="203">
        <v>13040</v>
      </c>
      <c r="G20" s="482">
        <v>14048</v>
      </c>
      <c r="H20" s="483">
        <v>16515</v>
      </c>
      <c r="I20" s="483">
        <v>16853</v>
      </c>
      <c r="J20" s="484">
        <v>11278</v>
      </c>
      <c r="K20" s="859"/>
      <c r="L20" s="596">
        <v>12522</v>
      </c>
      <c r="M20" s="597">
        <v>6427</v>
      </c>
      <c r="N20" s="597">
        <v>7934</v>
      </c>
      <c r="O20" s="597">
        <v>1443</v>
      </c>
      <c r="P20" s="597">
        <v>33</v>
      </c>
      <c r="Q20" s="8"/>
      <c r="R20" s="8"/>
    </row>
    <row r="21" spans="1:18" s="9" customFormat="1">
      <c r="A21" s="49" t="s">
        <v>887</v>
      </c>
      <c r="B21" s="595"/>
      <c r="C21" s="702"/>
      <c r="D21" s="703"/>
      <c r="E21" s="703"/>
      <c r="F21" s="703"/>
      <c r="G21" s="704"/>
      <c r="H21" s="705"/>
      <c r="I21" s="705"/>
      <c r="J21" s="704"/>
      <c r="K21" s="706"/>
      <c r="L21" s="706"/>
      <c r="M21" s="706"/>
      <c r="N21" s="706"/>
      <c r="O21" s="706"/>
      <c r="P21" s="706"/>
      <c r="Q21" s="8"/>
      <c r="R21" s="8"/>
    </row>
    <row r="22" spans="1:18" s="9" customFormat="1">
      <c r="A22" s="8"/>
      <c r="B22" s="8"/>
      <c r="C22" s="8"/>
      <c r="D22" s="180"/>
      <c r="E22" s="180"/>
      <c r="F22" s="180"/>
      <c r="G22" s="181"/>
      <c r="H22" s="182"/>
      <c r="I22" s="182"/>
      <c r="J22" s="181"/>
      <c r="K22" s="8"/>
      <c r="L22" s="8"/>
      <c r="M22" s="8"/>
      <c r="N22" s="8"/>
      <c r="O22" s="8"/>
      <c r="P22" s="8"/>
      <c r="Q22" s="8"/>
      <c r="R22" s="8"/>
    </row>
    <row r="23" spans="1:18" s="9" customFormat="1" ht="18">
      <c r="A23" s="945" t="s">
        <v>888</v>
      </c>
      <c r="B23" s="945"/>
      <c r="C23" s="945"/>
      <c r="D23" s="945"/>
      <c r="E23" s="945"/>
      <c r="F23" s="945"/>
      <c r="G23" s="945"/>
      <c r="H23" s="945"/>
      <c r="I23" s="945"/>
      <c r="J23" s="945"/>
      <c r="K23" s="477"/>
      <c r="L23" s="943" t="s">
        <v>614</v>
      </c>
      <c r="M23" s="942"/>
      <c r="N23" s="942"/>
      <c r="O23" s="942"/>
      <c r="P23" s="942"/>
      <c r="Q23" s="8"/>
      <c r="R23" s="8"/>
    </row>
    <row r="24" spans="1:18" s="9" customFormat="1" ht="15">
      <c r="A24" s="195" t="s">
        <v>889</v>
      </c>
      <c r="B24" s="564" t="s">
        <v>614</v>
      </c>
      <c r="C24" s="189" t="s">
        <v>616</v>
      </c>
      <c r="D24" s="189" t="s">
        <v>617</v>
      </c>
      <c r="E24" s="189" t="s">
        <v>618</v>
      </c>
      <c r="F24" s="189" t="s">
        <v>619</v>
      </c>
      <c r="G24" s="189" t="s">
        <v>620</v>
      </c>
      <c r="H24" s="189" t="s">
        <v>805</v>
      </c>
      <c r="I24" s="189" t="s">
        <v>806</v>
      </c>
      <c r="J24" s="468" t="s">
        <v>875</v>
      </c>
      <c r="K24" s="477"/>
      <c r="L24" s="471" t="s">
        <v>622</v>
      </c>
      <c r="M24" s="193" t="s">
        <v>623</v>
      </c>
      <c r="N24" s="193" t="s">
        <v>624</v>
      </c>
      <c r="O24" s="194" t="s">
        <v>625</v>
      </c>
      <c r="P24" s="194" t="s">
        <v>626</v>
      </c>
      <c r="Q24" s="8"/>
      <c r="R24" s="8"/>
    </row>
    <row r="25" spans="1:18" s="9" customFormat="1">
      <c r="A25" s="200" t="s">
        <v>890</v>
      </c>
      <c r="B25" s="589">
        <v>8.1999999999999993</v>
      </c>
      <c r="C25" s="200">
        <v>9.5</v>
      </c>
      <c r="D25" s="206">
        <v>8.4499999999999993</v>
      </c>
      <c r="E25" s="206">
        <v>8.3000000000000007</v>
      </c>
      <c r="F25" s="206">
        <v>6.82</v>
      </c>
      <c r="G25" s="206">
        <v>0</v>
      </c>
      <c r="H25" s="206">
        <v>0</v>
      </c>
      <c r="I25" s="206">
        <v>0</v>
      </c>
      <c r="J25" s="473">
        <v>0</v>
      </c>
      <c r="K25" s="477"/>
      <c r="L25" s="675">
        <v>4.2</v>
      </c>
      <c r="M25" s="676">
        <v>12.4</v>
      </c>
      <c r="N25" s="676">
        <v>12</v>
      </c>
      <c r="O25" s="676">
        <v>3.3</v>
      </c>
      <c r="P25" s="676">
        <v>5.5</v>
      </c>
      <c r="Q25" s="8"/>
      <c r="R25" s="8"/>
    </row>
    <row r="26" spans="1:18" s="9" customFormat="1">
      <c r="A26" s="200" t="s">
        <v>891</v>
      </c>
      <c r="B26" s="589">
        <v>9.31</v>
      </c>
      <c r="C26" s="200">
        <v>12.57</v>
      </c>
      <c r="D26" s="206">
        <v>11.84</v>
      </c>
      <c r="E26" s="206">
        <v>4.0999999999999996</v>
      </c>
      <c r="F26" s="206">
        <v>10.65</v>
      </c>
      <c r="G26" s="206">
        <v>0</v>
      </c>
      <c r="H26" s="206">
        <v>0</v>
      </c>
      <c r="I26" s="206">
        <v>0</v>
      </c>
      <c r="J26" s="473">
        <v>0</v>
      </c>
      <c r="K26" s="477"/>
      <c r="L26" s="675">
        <v>6.7</v>
      </c>
      <c r="M26" s="676">
        <v>11.5</v>
      </c>
      <c r="N26" s="676">
        <v>15.1</v>
      </c>
      <c r="O26" s="676">
        <v>16.899999999999999</v>
      </c>
      <c r="P26" s="676">
        <v>7.1</v>
      </c>
      <c r="Q26" s="8"/>
      <c r="R26" s="8"/>
    </row>
    <row r="27" spans="1:18" s="9" customFormat="1" ht="15">
      <c r="A27" s="860" t="s">
        <v>781</v>
      </c>
      <c r="B27" s="860">
        <v>8.6300000000000008</v>
      </c>
      <c r="C27" s="863">
        <v>10.66</v>
      </c>
      <c r="D27" s="861">
        <v>9.6199999999999992</v>
      </c>
      <c r="E27" s="861">
        <v>6.76</v>
      </c>
      <c r="F27" s="861">
        <v>8.31</v>
      </c>
      <c r="G27" s="861">
        <v>5.49</v>
      </c>
      <c r="H27" s="861">
        <v>7.96</v>
      </c>
      <c r="I27" s="861">
        <v>9.6999999999999993</v>
      </c>
      <c r="J27" s="862">
        <v>9.6</v>
      </c>
      <c r="K27" s="859"/>
      <c r="L27" s="645">
        <v>5.69</v>
      </c>
      <c r="M27" s="647">
        <v>12.04</v>
      </c>
      <c r="N27" s="647">
        <v>12.83</v>
      </c>
      <c r="O27" s="647">
        <v>7.06</v>
      </c>
      <c r="P27" s="647">
        <v>6</v>
      </c>
      <c r="Q27" s="8"/>
      <c r="R27" s="8"/>
    </row>
    <row r="28" spans="1:18" s="9" customFormat="1">
      <c r="A28" s="8"/>
      <c r="B28" s="8"/>
      <c r="C28" s="8"/>
      <c r="D28" s="8"/>
      <c r="E28" s="8"/>
      <c r="F28" s="8"/>
      <c r="G28" s="8"/>
      <c r="H28" s="8"/>
      <c r="I28" s="8"/>
      <c r="J28" s="8"/>
      <c r="K28" s="8"/>
      <c r="L28" s="8"/>
      <c r="M28" s="8"/>
      <c r="N28" s="8"/>
      <c r="O28" s="8"/>
      <c r="P28" s="8"/>
      <c r="Q28" s="8"/>
      <c r="R28" s="8"/>
    </row>
    <row r="29" spans="1:18" s="9" customFormat="1" ht="18">
      <c r="A29" s="945" t="s">
        <v>892</v>
      </c>
      <c r="B29" s="945"/>
      <c r="C29" s="945"/>
      <c r="D29" s="945"/>
      <c r="E29" s="945"/>
      <c r="F29" s="945"/>
      <c r="G29" s="945"/>
      <c r="H29" s="945"/>
      <c r="I29" s="945"/>
      <c r="J29" s="945"/>
      <c r="K29" s="477"/>
      <c r="L29" s="943" t="s">
        <v>614</v>
      </c>
      <c r="M29" s="942"/>
      <c r="N29" s="942"/>
      <c r="O29" s="942"/>
      <c r="P29" s="942"/>
      <c r="Q29" s="8"/>
      <c r="R29" s="8"/>
    </row>
    <row r="30" spans="1:18" s="9" customFormat="1" ht="15">
      <c r="A30" s="195" t="s">
        <v>889</v>
      </c>
      <c r="B30" s="189" t="s">
        <v>614</v>
      </c>
      <c r="C30" s="189" t="s">
        <v>616</v>
      </c>
      <c r="D30" s="189" t="s">
        <v>617</v>
      </c>
      <c r="E30" s="189" t="s">
        <v>618</v>
      </c>
      <c r="F30" s="189" t="s">
        <v>619</v>
      </c>
      <c r="G30" s="189" t="s">
        <v>620</v>
      </c>
      <c r="H30" s="189" t="s">
        <v>805</v>
      </c>
      <c r="I30" s="189" t="s">
        <v>806</v>
      </c>
      <c r="J30" s="468" t="s">
        <v>875</v>
      </c>
      <c r="K30" s="477"/>
      <c r="L30" s="601" t="s">
        <v>622</v>
      </c>
      <c r="M30" s="602" t="s">
        <v>623</v>
      </c>
      <c r="N30" s="602" t="s">
        <v>624</v>
      </c>
      <c r="O30" s="603" t="s">
        <v>625</v>
      </c>
      <c r="P30" s="603" t="s">
        <v>626</v>
      </c>
      <c r="Q30" s="8"/>
      <c r="R30" s="8"/>
    </row>
    <row r="31" spans="1:18" s="9" customFormat="1">
      <c r="A31" s="200" t="s">
        <v>890</v>
      </c>
      <c r="B31" s="679">
        <v>2.4900000000000002</v>
      </c>
      <c r="C31" s="200">
        <v>2.7</v>
      </c>
      <c r="D31" s="207">
        <v>3</v>
      </c>
      <c r="E31" s="206">
        <v>3.26</v>
      </c>
      <c r="F31" s="206">
        <v>1.08</v>
      </c>
      <c r="G31" s="206">
        <v>0</v>
      </c>
      <c r="H31" s="206">
        <v>0</v>
      </c>
      <c r="I31" s="206">
        <v>0</v>
      </c>
      <c r="J31" s="473">
        <v>0</v>
      </c>
      <c r="K31" s="477"/>
      <c r="L31" s="599">
        <v>1.05</v>
      </c>
      <c r="M31" s="600">
        <v>1.37</v>
      </c>
      <c r="N31" s="600">
        <v>7.4</v>
      </c>
      <c r="O31" s="600" t="s">
        <v>882</v>
      </c>
      <c r="P31" s="600">
        <v>1.82</v>
      </c>
      <c r="Q31" s="8"/>
      <c r="R31" s="8"/>
    </row>
    <row r="32" spans="1:18" s="9" customFormat="1">
      <c r="A32" s="200" t="s">
        <v>891</v>
      </c>
      <c r="B32" s="679">
        <v>1.86</v>
      </c>
      <c r="C32" s="200">
        <v>2.6</v>
      </c>
      <c r="D32" s="207">
        <v>1.54</v>
      </c>
      <c r="E32" s="206">
        <v>0</v>
      </c>
      <c r="F32" s="206">
        <v>2.8</v>
      </c>
      <c r="G32" s="206">
        <v>0</v>
      </c>
      <c r="H32" s="206">
        <v>0</v>
      </c>
      <c r="I32" s="206">
        <v>0</v>
      </c>
      <c r="J32" s="473">
        <v>0</v>
      </c>
      <c r="K32" s="477"/>
      <c r="L32" s="599">
        <v>0.75</v>
      </c>
      <c r="M32" s="600">
        <v>1.27</v>
      </c>
      <c r="N32" s="600">
        <v>5.0199999999999996</v>
      </c>
      <c r="O32" s="600">
        <v>8.4700000000000006</v>
      </c>
      <c r="P32" s="600">
        <v>1.77</v>
      </c>
      <c r="Q32" s="8"/>
      <c r="R32" s="8"/>
    </row>
    <row r="33" spans="1:18" s="9" customFormat="1" ht="15">
      <c r="A33" s="204" t="s">
        <v>781</v>
      </c>
      <c r="B33" s="204">
        <v>2.2400000000000002</v>
      </c>
      <c r="C33" s="864">
        <v>2.81</v>
      </c>
      <c r="D33" s="205">
        <v>2.4900000000000002</v>
      </c>
      <c r="E33" s="205">
        <v>2.0699999999999998</v>
      </c>
      <c r="F33" s="205">
        <v>1.75</v>
      </c>
      <c r="G33" s="205">
        <v>0.5</v>
      </c>
      <c r="H33" s="205">
        <v>0.4</v>
      </c>
      <c r="I33" s="205">
        <v>1.8</v>
      </c>
      <c r="J33" s="474">
        <v>1</v>
      </c>
      <c r="K33" s="477"/>
      <c r="L33" s="645">
        <v>0.87</v>
      </c>
      <c r="M33" s="647">
        <v>1.33</v>
      </c>
      <c r="N33" s="647">
        <v>6.75</v>
      </c>
      <c r="O33" s="647">
        <v>2.35</v>
      </c>
      <c r="P33" s="647">
        <v>1.8</v>
      </c>
      <c r="Q33" s="8"/>
      <c r="R33" s="8"/>
    </row>
    <row r="34" spans="1:18" s="9" customFormat="1">
      <c r="A34" s="8"/>
      <c r="B34" s="8"/>
      <c r="C34" s="8"/>
      <c r="D34" s="8"/>
      <c r="E34" s="8"/>
      <c r="F34" s="8"/>
      <c r="G34" s="8"/>
      <c r="H34" s="8"/>
      <c r="I34" s="8"/>
      <c r="J34" s="8"/>
      <c r="K34" s="8"/>
      <c r="L34" s="8"/>
      <c r="M34" s="8"/>
      <c r="N34" s="8"/>
      <c r="O34" s="8"/>
      <c r="P34" s="8"/>
      <c r="Q34" s="8"/>
      <c r="R34" s="8"/>
    </row>
    <row r="35" spans="1:18" s="9" customFormat="1" ht="18">
      <c r="A35" s="945" t="s">
        <v>893</v>
      </c>
      <c r="B35" s="945"/>
      <c r="C35" s="945"/>
      <c r="D35" s="945"/>
      <c r="E35" s="945"/>
      <c r="F35" s="945"/>
      <c r="G35" s="945"/>
      <c r="H35" s="945"/>
      <c r="I35" s="945"/>
      <c r="J35" s="945"/>
      <c r="K35" s="472"/>
      <c r="L35" s="942" t="s">
        <v>614</v>
      </c>
      <c r="M35" s="942"/>
      <c r="N35" s="942"/>
      <c r="O35" s="942"/>
      <c r="P35" s="942"/>
      <c r="Q35" s="8"/>
      <c r="R35" s="8"/>
    </row>
    <row r="36" spans="1:18" s="9" customFormat="1" ht="15">
      <c r="A36" s="195" t="s">
        <v>889</v>
      </c>
      <c r="B36" s="562" t="s">
        <v>614</v>
      </c>
      <c r="C36" s="189" t="s">
        <v>616</v>
      </c>
      <c r="D36" s="189" t="s">
        <v>617</v>
      </c>
      <c r="E36" s="189" t="s">
        <v>618</v>
      </c>
      <c r="F36" s="189" t="s">
        <v>619</v>
      </c>
      <c r="G36" s="189" t="s">
        <v>620</v>
      </c>
      <c r="H36" s="189" t="s">
        <v>805</v>
      </c>
      <c r="I36" s="189" t="s">
        <v>806</v>
      </c>
      <c r="J36" s="468" t="s">
        <v>875</v>
      </c>
      <c r="K36" s="472"/>
      <c r="L36" s="471" t="s">
        <v>622</v>
      </c>
      <c r="M36" s="193" t="s">
        <v>623</v>
      </c>
      <c r="N36" s="193" t="s">
        <v>624</v>
      </c>
      <c r="O36" s="194" t="s">
        <v>625</v>
      </c>
      <c r="P36" s="194" t="s">
        <v>626</v>
      </c>
      <c r="Q36" s="8"/>
      <c r="R36" s="8"/>
    </row>
    <row r="37" spans="1:18" s="9" customFormat="1">
      <c r="A37" s="200" t="s">
        <v>890</v>
      </c>
      <c r="B37" s="589">
        <v>0</v>
      </c>
      <c r="C37" s="200">
        <v>0</v>
      </c>
      <c r="D37" s="201">
        <v>0</v>
      </c>
      <c r="E37" s="201">
        <v>0</v>
      </c>
      <c r="F37" s="201">
        <v>0</v>
      </c>
      <c r="G37" s="201">
        <v>0</v>
      </c>
      <c r="H37" s="201">
        <v>0</v>
      </c>
      <c r="I37" s="201">
        <v>0</v>
      </c>
      <c r="J37" s="469">
        <v>0</v>
      </c>
      <c r="K37" s="472"/>
      <c r="L37" s="596" t="s">
        <v>210</v>
      </c>
      <c r="M37" s="597" t="s">
        <v>210</v>
      </c>
      <c r="N37" s="597" t="s">
        <v>210</v>
      </c>
      <c r="O37" s="597" t="s">
        <v>210</v>
      </c>
      <c r="P37" s="597" t="s">
        <v>210</v>
      </c>
      <c r="Q37" s="8"/>
      <c r="R37" s="8"/>
    </row>
    <row r="38" spans="1:18" s="9" customFormat="1">
      <c r="A38" s="200" t="s">
        <v>891</v>
      </c>
      <c r="B38" s="589">
        <v>0</v>
      </c>
      <c r="C38" s="200">
        <v>0</v>
      </c>
      <c r="D38" s="201">
        <v>0</v>
      </c>
      <c r="E38" s="201">
        <v>0</v>
      </c>
      <c r="F38" s="201">
        <v>0</v>
      </c>
      <c r="G38" s="201">
        <v>0</v>
      </c>
      <c r="H38" s="201">
        <v>0</v>
      </c>
      <c r="I38" s="201">
        <v>0</v>
      </c>
      <c r="J38" s="469">
        <v>0</v>
      </c>
      <c r="K38" s="472"/>
      <c r="L38" s="596" t="s">
        <v>210</v>
      </c>
      <c r="M38" s="597" t="s">
        <v>210</v>
      </c>
      <c r="N38" s="597" t="s">
        <v>210</v>
      </c>
      <c r="O38" s="597" t="s">
        <v>210</v>
      </c>
      <c r="P38" s="597" t="s">
        <v>210</v>
      </c>
      <c r="Q38" s="8"/>
      <c r="R38" s="8"/>
    </row>
    <row r="39" spans="1:18" s="9" customFormat="1" ht="15">
      <c r="A39" s="204" t="s">
        <v>781</v>
      </c>
      <c r="B39" s="204">
        <v>0</v>
      </c>
      <c r="C39" s="208">
        <v>0</v>
      </c>
      <c r="D39" s="208">
        <v>0</v>
      </c>
      <c r="E39" s="208">
        <v>0</v>
      </c>
      <c r="F39" s="208">
        <v>0</v>
      </c>
      <c r="G39" s="208">
        <v>0</v>
      </c>
      <c r="H39" s="208">
        <v>0</v>
      </c>
      <c r="I39" s="208">
        <v>0</v>
      </c>
      <c r="J39" s="470">
        <v>0</v>
      </c>
      <c r="K39" s="472"/>
      <c r="L39" s="645">
        <v>0</v>
      </c>
      <c r="M39" s="647">
        <v>0</v>
      </c>
      <c r="N39" s="647">
        <v>0</v>
      </c>
      <c r="O39" s="647">
        <v>0</v>
      </c>
      <c r="P39" s="647">
        <v>0</v>
      </c>
      <c r="Q39" s="8"/>
      <c r="R39" s="8"/>
    </row>
    <row r="40" spans="1:18" s="9" customFormat="1">
      <c r="A40" s="8"/>
      <c r="B40" s="8"/>
      <c r="C40" s="8"/>
      <c r="D40" s="183"/>
      <c r="E40" s="183"/>
      <c r="F40" s="183"/>
      <c r="G40" s="181"/>
      <c r="H40" s="184"/>
      <c r="I40" s="184"/>
      <c r="J40" s="181"/>
      <c r="K40" s="8"/>
      <c r="L40" s="8"/>
      <c r="M40" s="8"/>
      <c r="N40" s="8"/>
      <c r="O40" s="8"/>
      <c r="P40" s="8"/>
      <c r="Q40" s="8"/>
      <c r="R40" s="8"/>
    </row>
    <row r="41" spans="1:18" s="9" customFormat="1" ht="18">
      <c r="A41" s="945" t="s">
        <v>894</v>
      </c>
      <c r="B41" s="945"/>
      <c r="C41" s="945"/>
      <c r="D41" s="945"/>
      <c r="E41" s="183"/>
      <c r="F41" s="183"/>
      <c r="G41" s="181"/>
      <c r="H41" s="184"/>
      <c r="I41" s="184"/>
      <c r="J41" s="181"/>
      <c r="K41" s="8"/>
      <c r="L41" s="8"/>
      <c r="M41" s="8"/>
      <c r="N41" s="8"/>
      <c r="O41" s="8"/>
      <c r="P41" s="8"/>
      <c r="Q41" s="8"/>
      <c r="R41" s="8"/>
    </row>
    <row r="42" spans="1:18" s="9" customFormat="1" ht="15">
      <c r="A42" s="195" t="s">
        <v>895</v>
      </c>
      <c r="B42" s="562" t="s">
        <v>614</v>
      </c>
      <c r="C42" s="189" t="s">
        <v>616</v>
      </c>
      <c r="D42" s="189" t="s">
        <v>617</v>
      </c>
      <c r="E42" s="180"/>
      <c r="F42" s="689"/>
      <c r="G42" s="181"/>
      <c r="H42" s="182"/>
      <c r="I42" s="182"/>
      <c r="J42" s="181"/>
      <c r="K42" s="8"/>
      <c r="L42" s="8"/>
      <c r="M42" s="8"/>
      <c r="N42" s="8"/>
      <c r="O42" s="8"/>
      <c r="P42" s="8"/>
      <c r="Q42" s="8"/>
      <c r="R42" s="8"/>
    </row>
    <row r="43" spans="1:18" s="9" customFormat="1">
      <c r="A43" s="200" t="s">
        <v>890</v>
      </c>
      <c r="B43" s="589">
        <v>0.59</v>
      </c>
      <c r="C43" s="427">
        <v>0.14000000000000001</v>
      </c>
      <c r="D43" s="428">
        <v>0.36</v>
      </c>
      <c r="E43" s="180"/>
      <c r="F43" s="681"/>
      <c r="G43" s="185"/>
      <c r="H43" s="182"/>
      <c r="I43" s="182"/>
      <c r="J43" s="181"/>
      <c r="K43" s="8"/>
      <c r="L43" s="8"/>
      <c r="M43" s="8"/>
      <c r="N43" s="8"/>
      <c r="O43" s="8"/>
      <c r="P43" s="8"/>
      <c r="Q43" s="8"/>
      <c r="R43" s="8"/>
    </row>
    <row r="44" spans="1:18" s="9" customFormat="1">
      <c r="A44" s="186" t="s">
        <v>896</v>
      </c>
      <c r="B44" s="186"/>
      <c r="C44" s="186"/>
      <c r="D44" s="8"/>
      <c r="E44" s="8"/>
      <c r="F44" s="8"/>
      <c r="G44" s="8"/>
      <c r="H44" s="8"/>
      <c r="I44" s="8"/>
      <c r="J44" s="8"/>
      <c r="K44" s="8"/>
      <c r="L44" s="8"/>
      <c r="M44" s="8"/>
      <c r="N44" s="8"/>
      <c r="O44" s="8"/>
      <c r="P44" s="8"/>
      <c r="Q44" s="8"/>
      <c r="R44" s="8"/>
    </row>
    <row r="45" spans="1:18" s="9" customFormat="1">
      <c r="A45" s="216" t="s">
        <v>897</v>
      </c>
      <c r="B45" s="216"/>
      <c r="C45" s="123"/>
      <c r="D45" s="8"/>
      <c r="E45" s="8"/>
      <c r="F45" s="8"/>
      <c r="G45" s="8"/>
      <c r="H45" s="8"/>
      <c r="I45" s="8"/>
      <c r="J45" s="8"/>
      <c r="K45" s="8"/>
      <c r="L45" s="8"/>
      <c r="M45" s="8"/>
      <c r="N45" s="8"/>
      <c r="O45" s="8"/>
      <c r="P45" s="8"/>
      <c r="Q45" s="8"/>
      <c r="R45" s="8"/>
    </row>
    <row r="46" spans="1:18" s="9" customFormat="1">
      <c r="A46" s="186" t="s">
        <v>898</v>
      </c>
      <c r="B46" s="186"/>
      <c r="C46" s="186"/>
      <c r="D46" s="8"/>
      <c r="E46" s="8"/>
      <c r="F46" s="8"/>
      <c r="G46" s="8"/>
      <c r="H46" s="8"/>
      <c r="I46" s="8"/>
      <c r="J46" s="8"/>
      <c r="K46" s="8"/>
      <c r="L46" s="8"/>
      <c r="M46" s="8"/>
      <c r="N46" s="8"/>
      <c r="O46" s="8"/>
      <c r="P46" s="8"/>
      <c r="Q46" s="8"/>
      <c r="R46" s="8"/>
    </row>
    <row r="47" spans="1:18" s="9" customFormat="1">
      <c r="A47" s="216" t="s">
        <v>899</v>
      </c>
      <c r="B47" s="216"/>
      <c r="C47" s="8"/>
      <c r="D47" s="8"/>
      <c r="E47" s="8"/>
      <c r="F47" s="8"/>
      <c r="G47" s="8"/>
      <c r="H47" s="8"/>
      <c r="I47" s="8"/>
      <c r="J47" s="8"/>
      <c r="K47" s="8"/>
      <c r="L47" s="8"/>
      <c r="M47" s="8"/>
      <c r="N47" s="8"/>
      <c r="O47" s="8"/>
      <c r="P47" s="8"/>
      <c r="Q47" s="8"/>
      <c r="R47" s="8"/>
    </row>
    <row r="48" spans="1:18">
      <c r="A48" s="216" t="s">
        <v>900</v>
      </c>
      <c r="B48" s="426"/>
    </row>
    <row r="49" spans="1:3">
      <c r="A49" s="187"/>
      <c r="B49" s="187"/>
      <c r="C49" s="187"/>
    </row>
    <row r="50" spans="1:3"/>
    <row r="51" spans="1:3"/>
    <row r="52" spans="1:3"/>
    <row r="53" spans="1:3"/>
    <row r="54" spans="1:3"/>
    <row r="55" spans="1:3"/>
    <row r="56" spans="1:3"/>
    <row r="57" spans="1:3"/>
    <row r="58" spans="1:3"/>
    <row r="59" spans="1:3"/>
    <row r="60" spans="1:3"/>
  </sheetData>
  <sheetProtection algorithmName="SHA-512" hashValue="voP23fIhArpguKBb2fqDktpCgne5EZKI7rW2avl0Zyull/pOYTTd4Qz2pvK4EZS4sn0rEWDOAcmpa0cJyahU2g==" saltValue="+85U3NoPgb9eI61KGHknsw==" spinCount="100000" sheet="1" objects="1" scenarios="1"/>
  <mergeCells count="11">
    <mergeCell ref="A4:G4"/>
    <mergeCell ref="A41:D41"/>
    <mergeCell ref="A23:J23"/>
    <mergeCell ref="A29:J29"/>
    <mergeCell ref="A35:J35"/>
    <mergeCell ref="A13:J13"/>
    <mergeCell ref="L35:P35"/>
    <mergeCell ref="L29:P29"/>
    <mergeCell ref="L23:P23"/>
    <mergeCell ref="L13:P13"/>
    <mergeCell ref="I4:M4"/>
  </mergeCells>
  <phoneticPr fontId="5"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46C6B-E708-4ACC-882B-822B83DBE193}">
  <sheetPr>
    <tabColor rgb="FF00E1B1"/>
  </sheetPr>
  <dimension ref="A1:P40"/>
  <sheetViews>
    <sheetView showGridLines="0" zoomScale="80" zoomScaleNormal="80" workbookViewId="0"/>
  </sheetViews>
  <sheetFormatPr defaultColWidth="0" defaultRowHeight="14.1" customHeight="1"/>
  <cols>
    <col min="1" max="1" width="95.140625" style="8" bestFit="1" customWidth="1"/>
    <col min="2" max="2" width="11" style="8" customWidth="1"/>
    <col min="3" max="3" width="13.5703125" style="8" customWidth="1"/>
    <col min="4" max="4" width="12.5703125" style="8" bestFit="1" customWidth="1"/>
    <col min="5" max="7" width="11.5703125" style="8" bestFit="1" customWidth="1"/>
    <col min="8" max="8" width="7.42578125" style="8" bestFit="1" customWidth="1"/>
    <col min="9" max="9" width="10.5703125" style="8" bestFit="1" customWidth="1"/>
    <col min="10" max="11" width="12.5703125" style="8" bestFit="1" customWidth="1"/>
    <col min="12" max="12" width="12.42578125" style="8" bestFit="1" customWidth="1"/>
    <col min="13" max="13" width="13.42578125" style="8" bestFit="1" customWidth="1"/>
    <col min="14" max="14" width="8.5703125" style="8" customWidth="1"/>
    <col min="15" max="16" width="0" style="8" hidden="1" customWidth="1"/>
    <col min="17" max="16384" width="8.5703125" style="8" hidden="1"/>
  </cols>
  <sheetData>
    <row r="1" spans="1:14" s="9" customFormat="1" ht="14.25">
      <c r="A1" s="8"/>
      <c r="B1" s="8"/>
      <c r="C1" s="8"/>
      <c r="D1" s="8"/>
      <c r="E1" s="8"/>
      <c r="F1" s="8"/>
      <c r="G1" s="8"/>
      <c r="H1" s="8"/>
      <c r="I1" s="8"/>
      <c r="J1" s="8"/>
      <c r="K1" s="8"/>
      <c r="L1" s="8"/>
      <c r="M1" s="8"/>
      <c r="N1" s="8"/>
    </row>
    <row r="2" spans="1:14" s="9" customFormat="1" ht="26.25">
      <c r="A2" s="360" t="s">
        <v>10</v>
      </c>
      <c r="B2" s="360"/>
      <c r="C2" s="360"/>
      <c r="D2" s="8"/>
      <c r="E2" s="8"/>
      <c r="F2" s="8"/>
      <c r="G2" s="8"/>
      <c r="H2" s="8"/>
      <c r="I2" s="8"/>
      <c r="J2" s="8"/>
      <c r="K2" s="8"/>
      <c r="L2" s="8"/>
      <c r="M2" s="8"/>
      <c r="N2" s="8"/>
    </row>
    <row r="3" spans="1:14" s="9" customFormat="1" ht="14.25">
      <c r="A3" s="8"/>
      <c r="B3" s="8"/>
      <c r="C3" s="8"/>
      <c r="D3" s="8"/>
      <c r="E3" s="8"/>
      <c r="F3" s="8"/>
      <c r="G3" s="8"/>
      <c r="H3" s="8"/>
      <c r="I3" s="8"/>
      <c r="J3" s="8"/>
      <c r="K3" s="8"/>
      <c r="L3" s="8"/>
      <c r="M3" s="8"/>
      <c r="N3" s="8"/>
    </row>
    <row r="4" spans="1:14" s="9" customFormat="1" ht="18">
      <c r="A4" s="946" t="s">
        <v>278</v>
      </c>
      <c r="B4" s="946"/>
      <c r="C4" s="946"/>
      <c r="D4" s="946"/>
      <c r="E4" s="946"/>
      <c r="F4" s="946"/>
      <c r="G4" s="946"/>
      <c r="H4" s="498"/>
      <c r="I4" s="941" t="s">
        <v>614</v>
      </c>
      <c r="J4" s="941"/>
      <c r="K4" s="941"/>
      <c r="L4" s="941"/>
      <c r="M4" s="941"/>
      <c r="N4" s="8"/>
    </row>
    <row r="5" spans="1:14" s="9" customFormat="1" ht="17.25">
      <c r="A5" s="221" t="s">
        <v>901</v>
      </c>
      <c r="B5" s="308" t="s">
        <v>614</v>
      </c>
      <c r="C5" s="874" t="s">
        <v>902</v>
      </c>
      <c r="D5" s="308" t="s">
        <v>617</v>
      </c>
      <c r="E5" s="308" t="s">
        <v>618</v>
      </c>
      <c r="F5" s="308" t="s">
        <v>619</v>
      </c>
      <c r="G5" s="520" t="s">
        <v>620</v>
      </c>
      <c r="H5" s="498"/>
      <c r="I5" s="497" t="s">
        <v>622</v>
      </c>
      <c r="J5" s="227" t="s">
        <v>623</v>
      </c>
      <c r="K5" s="227" t="s">
        <v>624</v>
      </c>
      <c r="L5" s="228" t="s">
        <v>625</v>
      </c>
      <c r="M5" s="228" t="s">
        <v>626</v>
      </c>
      <c r="N5" s="8"/>
    </row>
    <row r="6" spans="1:14" s="9" customFormat="1" ht="15">
      <c r="A6" s="309" t="s">
        <v>903</v>
      </c>
      <c r="B6" s="368">
        <v>18777.37</v>
      </c>
      <c r="C6" s="870">
        <v>20016.210000000003</v>
      </c>
      <c r="D6" s="416">
        <v>12752.000000000002</v>
      </c>
      <c r="E6" s="871">
        <v>11088</v>
      </c>
      <c r="F6" s="871">
        <v>9195</v>
      </c>
      <c r="G6" s="872">
        <v>8680</v>
      </c>
      <c r="H6" s="522"/>
      <c r="I6" s="368">
        <v>2506.8399999999997</v>
      </c>
      <c r="J6" s="368">
        <v>2910.98</v>
      </c>
      <c r="K6" s="368">
        <v>5513.66</v>
      </c>
      <c r="L6" s="368">
        <v>1563.22</v>
      </c>
      <c r="M6" s="368">
        <v>6282.67</v>
      </c>
      <c r="N6" s="8"/>
    </row>
    <row r="7" spans="1:14" s="9" customFormat="1" ht="14.25">
      <c r="A7" s="310" t="s">
        <v>904</v>
      </c>
      <c r="B7" s="248">
        <v>3717.08</v>
      </c>
      <c r="C7" s="709">
        <v>4715.3999999999996</v>
      </c>
      <c r="D7" s="248">
        <v>4648</v>
      </c>
      <c r="E7" s="311">
        <v>4948</v>
      </c>
      <c r="F7" s="246">
        <v>3506</v>
      </c>
      <c r="G7" s="311">
        <v>2077</v>
      </c>
      <c r="H7" s="523"/>
      <c r="I7" s="710">
        <v>191.07</v>
      </c>
      <c r="J7" s="710">
        <v>1606.15</v>
      </c>
      <c r="K7" s="710">
        <v>0</v>
      </c>
      <c r="L7" s="710">
        <v>2.79</v>
      </c>
      <c r="M7" s="710">
        <v>1917.07</v>
      </c>
      <c r="N7" s="8"/>
    </row>
    <row r="8" spans="1:14" s="9" customFormat="1" ht="14.25">
      <c r="A8" s="312" t="s">
        <v>905</v>
      </c>
      <c r="B8" s="248">
        <v>12091.67</v>
      </c>
      <c r="C8" s="711">
        <v>11709.04</v>
      </c>
      <c r="D8" s="248">
        <v>4291</v>
      </c>
      <c r="E8" s="311">
        <v>3034</v>
      </c>
      <c r="F8" s="246">
        <v>3034</v>
      </c>
      <c r="G8" s="311">
        <v>3212</v>
      </c>
      <c r="H8" s="523"/>
      <c r="I8" s="712">
        <v>1707.61</v>
      </c>
      <c r="J8" s="712">
        <v>617.75</v>
      </c>
      <c r="K8" s="712">
        <v>5400.71</v>
      </c>
      <c r="L8" s="712">
        <v>0</v>
      </c>
      <c r="M8" s="712">
        <v>4365.6000000000004</v>
      </c>
      <c r="N8" s="8"/>
    </row>
    <row r="9" spans="1:14" s="9" customFormat="1" ht="14.25">
      <c r="A9" s="312" t="s">
        <v>906</v>
      </c>
      <c r="B9" s="248">
        <v>682.75</v>
      </c>
      <c r="C9" s="711">
        <v>1342.47</v>
      </c>
      <c r="D9" s="248">
        <v>1667.1000000000001</v>
      </c>
      <c r="E9" s="311">
        <v>826</v>
      </c>
      <c r="F9" s="246">
        <v>1589</v>
      </c>
      <c r="G9" s="311">
        <v>1476</v>
      </c>
      <c r="H9" s="523"/>
      <c r="I9" s="712">
        <v>602.76</v>
      </c>
      <c r="J9" s="712">
        <v>79.989999999999995</v>
      </c>
      <c r="K9" s="712">
        <v>0</v>
      </c>
      <c r="L9" s="712">
        <v>0</v>
      </c>
      <c r="M9" s="712">
        <v>0</v>
      </c>
      <c r="N9" s="8"/>
    </row>
    <row r="10" spans="1:14" s="9" customFormat="1" ht="14.25">
      <c r="A10" s="312" t="s">
        <v>907</v>
      </c>
      <c r="B10" s="248">
        <v>2087.52</v>
      </c>
      <c r="C10" s="711">
        <v>2039.34</v>
      </c>
      <c r="D10" s="248">
        <v>1996</v>
      </c>
      <c r="E10" s="311">
        <v>2127</v>
      </c>
      <c r="F10" s="246">
        <v>1000</v>
      </c>
      <c r="G10" s="311">
        <v>1856</v>
      </c>
      <c r="H10" s="523"/>
      <c r="I10" s="712">
        <v>0</v>
      </c>
      <c r="J10" s="712">
        <v>527.09</v>
      </c>
      <c r="K10" s="712">
        <v>0</v>
      </c>
      <c r="L10" s="712">
        <v>1560.43</v>
      </c>
      <c r="M10" s="712">
        <v>0</v>
      </c>
      <c r="N10" s="8"/>
    </row>
    <row r="11" spans="1:14" s="9" customFormat="1" ht="14.25">
      <c r="A11" s="312" t="s">
        <v>908</v>
      </c>
      <c r="B11" s="248">
        <v>198.35000000000002</v>
      </c>
      <c r="C11" s="711">
        <v>209.96</v>
      </c>
      <c r="D11" s="248">
        <v>149.89999999999998</v>
      </c>
      <c r="E11" s="311">
        <v>74</v>
      </c>
      <c r="F11" s="246">
        <v>66</v>
      </c>
      <c r="G11" s="311">
        <v>59</v>
      </c>
      <c r="H11" s="523"/>
      <c r="I11" s="712">
        <v>5.4</v>
      </c>
      <c r="J11" s="712">
        <v>80</v>
      </c>
      <c r="K11" s="712">
        <v>112.95</v>
      </c>
      <c r="L11" s="712">
        <v>0</v>
      </c>
      <c r="M11" s="712">
        <v>0</v>
      </c>
      <c r="N11" s="8"/>
    </row>
    <row r="12" spans="1:14" s="9" customFormat="1" ht="15">
      <c r="A12" s="312" t="s">
        <v>909</v>
      </c>
      <c r="B12" s="248">
        <v>0</v>
      </c>
      <c r="C12" s="711">
        <v>0</v>
      </c>
      <c r="D12" s="248">
        <v>0</v>
      </c>
      <c r="E12" s="313">
        <v>79</v>
      </c>
      <c r="F12" s="248">
        <v>0</v>
      </c>
      <c r="G12" s="521">
        <v>0</v>
      </c>
      <c r="H12" s="524"/>
      <c r="I12" s="712">
        <v>0</v>
      </c>
      <c r="J12" s="712">
        <v>0</v>
      </c>
      <c r="K12" s="712">
        <v>0</v>
      </c>
      <c r="L12" s="712">
        <v>0</v>
      </c>
      <c r="M12" s="712">
        <v>0</v>
      </c>
      <c r="N12" s="8"/>
    </row>
    <row r="13" spans="1:14" s="9" customFormat="1" ht="14.25">
      <c r="A13" s="225" t="s">
        <v>910</v>
      </c>
      <c r="B13" s="713">
        <v>0.91</v>
      </c>
      <c r="C13" s="714">
        <v>0.92</v>
      </c>
      <c r="D13" s="314">
        <v>0.8183323910617466</v>
      </c>
      <c r="E13" s="315">
        <v>0.73599195825236963</v>
      </c>
      <c r="F13" s="527">
        <v>0.64660737521989575</v>
      </c>
      <c r="G13" s="528">
        <v>0.61796719690577839</v>
      </c>
      <c r="H13" s="525"/>
      <c r="I13" s="715">
        <v>0.28999999999999998</v>
      </c>
      <c r="J13" s="715">
        <v>3.57</v>
      </c>
      <c r="K13" s="715">
        <v>2.91</v>
      </c>
      <c r="L13" s="715">
        <v>0.46</v>
      </c>
      <c r="M13" s="715">
        <v>1.06</v>
      </c>
      <c r="N13" s="8"/>
    </row>
    <row r="14" spans="1:14" s="9" customFormat="1" ht="16.5">
      <c r="A14" s="235" t="s">
        <v>911</v>
      </c>
      <c r="B14" s="713">
        <v>0.19</v>
      </c>
      <c r="C14" s="714">
        <v>0.23</v>
      </c>
      <c r="D14" s="316">
        <v>0.33</v>
      </c>
      <c r="E14" s="526">
        <v>0.54</v>
      </c>
      <c r="F14" s="525"/>
      <c r="G14" s="525"/>
      <c r="H14" s="525"/>
      <c r="I14" s="715">
        <v>0.02</v>
      </c>
      <c r="J14" s="715">
        <v>2.0699999999999998</v>
      </c>
      <c r="K14" s="715">
        <v>0.06</v>
      </c>
      <c r="L14" s="716">
        <v>1E-3</v>
      </c>
      <c r="M14" s="715">
        <v>0.32</v>
      </c>
      <c r="N14" s="8"/>
    </row>
    <row r="15" spans="1:14" s="9" customFormat="1" ht="15">
      <c r="A15" s="225" t="s">
        <v>912</v>
      </c>
      <c r="B15" s="717">
        <v>0</v>
      </c>
      <c r="C15" s="714">
        <v>0</v>
      </c>
      <c r="D15" s="225">
        <v>0</v>
      </c>
      <c r="E15" s="317">
        <v>0</v>
      </c>
      <c r="F15" s="529">
        <v>0</v>
      </c>
      <c r="G15" s="530">
        <v>0</v>
      </c>
      <c r="H15" s="498"/>
      <c r="I15" s="718" t="s">
        <v>913</v>
      </c>
      <c r="J15" s="719" t="s">
        <v>913</v>
      </c>
      <c r="K15" s="719" t="s">
        <v>913</v>
      </c>
      <c r="L15" s="719" t="s">
        <v>913</v>
      </c>
      <c r="M15" s="719" t="s">
        <v>913</v>
      </c>
      <c r="N15" s="8"/>
    </row>
    <row r="16" spans="1:14" s="9" customFormat="1" ht="15">
      <c r="A16" s="49"/>
      <c r="B16" s="8"/>
      <c r="C16" s="811"/>
      <c r="D16" s="8"/>
      <c r="E16" s="8"/>
      <c r="F16" s="8"/>
      <c r="G16" s="8"/>
      <c r="H16" s="8"/>
      <c r="I16" s="318"/>
      <c r="J16" s="318"/>
      <c r="K16" s="318"/>
      <c r="L16" s="318"/>
      <c r="M16" s="8"/>
      <c r="N16" s="8"/>
    </row>
    <row r="17" spans="1:14" s="9" customFormat="1" ht="18">
      <c r="A17" s="946" t="s">
        <v>283</v>
      </c>
      <c r="B17" s="946"/>
      <c r="C17" s="946"/>
      <c r="D17" s="946"/>
      <c r="E17" s="946"/>
      <c r="F17" s="946"/>
      <c r="G17" s="946"/>
      <c r="H17" s="498"/>
      <c r="I17" s="941" t="s">
        <v>614</v>
      </c>
      <c r="J17" s="941"/>
      <c r="K17" s="941"/>
      <c r="L17" s="941"/>
      <c r="M17" s="941"/>
      <c r="N17" s="8"/>
    </row>
    <row r="18" spans="1:14" s="9" customFormat="1" ht="17.25">
      <c r="A18" s="319" t="s">
        <v>914</v>
      </c>
      <c r="B18" s="308" t="s">
        <v>614</v>
      </c>
      <c r="C18" s="874" t="s">
        <v>902</v>
      </c>
      <c r="D18" s="320" t="s">
        <v>617</v>
      </c>
      <c r="E18" s="320" t="s">
        <v>618</v>
      </c>
      <c r="F18" s="320" t="s">
        <v>619</v>
      </c>
      <c r="G18" s="531" t="s">
        <v>620</v>
      </c>
      <c r="H18" s="498"/>
      <c r="I18" s="497" t="s">
        <v>622</v>
      </c>
      <c r="J18" s="227" t="s">
        <v>623</v>
      </c>
      <c r="K18" s="227" t="s">
        <v>624</v>
      </c>
      <c r="L18" s="228" t="s">
        <v>625</v>
      </c>
      <c r="M18" s="228" t="s">
        <v>626</v>
      </c>
      <c r="N18" s="8"/>
    </row>
    <row r="19" spans="1:14" s="9" customFormat="1" ht="15">
      <c r="A19" s="309" t="s">
        <v>915</v>
      </c>
      <c r="B19" s="368">
        <v>18777.37</v>
      </c>
      <c r="C19" s="870">
        <v>20016.210000000003</v>
      </c>
      <c r="D19" s="416">
        <v>12752.000000000002</v>
      </c>
      <c r="E19" s="416">
        <v>11088</v>
      </c>
      <c r="F19" s="416">
        <v>9195</v>
      </c>
      <c r="G19" s="532">
        <v>8680</v>
      </c>
      <c r="H19" s="522"/>
      <c r="I19" s="368">
        <v>2506.8399999999997</v>
      </c>
      <c r="J19" s="368">
        <v>2910.98</v>
      </c>
      <c r="K19" s="368">
        <v>5513.66</v>
      </c>
      <c r="L19" s="368">
        <v>1563.22</v>
      </c>
      <c r="M19" s="368">
        <v>6282.67</v>
      </c>
      <c r="N19" s="8"/>
    </row>
    <row r="20" spans="1:14" s="9" customFormat="1" ht="14.25">
      <c r="A20" s="225" t="s">
        <v>916</v>
      </c>
      <c r="B20" s="709">
        <v>14694.739999999998</v>
      </c>
      <c r="C20" s="709">
        <v>14663.36</v>
      </c>
      <c r="D20" s="246">
        <v>11802</v>
      </c>
      <c r="E20" s="246">
        <v>9475</v>
      </c>
      <c r="F20" s="246">
        <v>8545</v>
      </c>
      <c r="G20" s="311">
        <v>7018</v>
      </c>
      <c r="H20" s="523"/>
      <c r="I20" s="720">
        <v>6718.53</v>
      </c>
      <c r="J20" s="720">
        <v>754.93</v>
      </c>
      <c r="K20" s="720">
        <v>1338.84</v>
      </c>
      <c r="L20" s="720">
        <v>2665.06</v>
      </c>
      <c r="M20" s="720">
        <v>3217.38</v>
      </c>
      <c r="N20" s="8"/>
    </row>
    <row r="21" spans="1:14" s="9" customFormat="1" ht="14.25">
      <c r="A21" s="225" t="s">
        <v>917</v>
      </c>
      <c r="B21" s="412">
        <v>0.78257711276925357</v>
      </c>
      <c r="C21" s="412">
        <v>0.73257424857153275</v>
      </c>
      <c r="D21" s="415">
        <v>0.92550188205771633</v>
      </c>
      <c r="E21" s="415">
        <v>0.85452741702741708</v>
      </c>
      <c r="F21" s="415">
        <v>0.92930940728656874</v>
      </c>
      <c r="G21" s="533">
        <v>0.80852534562211986</v>
      </c>
      <c r="H21" s="525"/>
      <c r="I21" s="412">
        <v>2.6800793030269188</v>
      </c>
      <c r="J21" s="412">
        <v>0.25933877938013999</v>
      </c>
      <c r="K21" s="412">
        <v>0.24282237207227139</v>
      </c>
      <c r="L21" s="412">
        <v>1.704852803827996</v>
      </c>
      <c r="M21" s="412">
        <v>0.51210393033535107</v>
      </c>
      <c r="N21" s="8"/>
    </row>
    <row r="22" spans="1:14" s="9" customFormat="1" ht="14.25">
      <c r="A22" s="8"/>
      <c r="B22" s="179"/>
      <c r="C22" s="8"/>
      <c r="D22" s="8"/>
      <c r="E22" s="8"/>
      <c r="F22" s="8"/>
      <c r="G22" s="8"/>
      <c r="H22" s="8"/>
      <c r="I22" s="8"/>
      <c r="J22" s="8"/>
      <c r="K22" s="8"/>
      <c r="L22" s="179"/>
      <c r="M22" s="8"/>
      <c r="N22" s="8"/>
    </row>
    <row r="23" spans="1:14" s="9" customFormat="1" ht="18">
      <c r="A23" s="947" t="s">
        <v>281</v>
      </c>
      <c r="B23" s="947"/>
      <c r="C23" s="947"/>
      <c r="D23" s="947"/>
      <c r="E23" s="947"/>
      <c r="F23" s="947"/>
      <c r="G23" s="947"/>
      <c r="H23" s="523"/>
      <c r="I23" s="941" t="s">
        <v>614</v>
      </c>
      <c r="J23" s="941"/>
      <c r="K23" s="941"/>
      <c r="L23" s="941"/>
      <c r="M23" s="941"/>
      <c r="N23" s="8"/>
    </row>
    <row r="24" spans="1:14" s="9" customFormat="1" ht="15">
      <c r="A24" s="221" t="s">
        <v>918</v>
      </c>
      <c r="B24" s="308" t="s">
        <v>614</v>
      </c>
      <c r="C24" s="308" t="s">
        <v>616</v>
      </c>
      <c r="D24" s="308" t="s">
        <v>617</v>
      </c>
      <c r="E24" s="308" t="s">
        <v>618</v>
      </c>
      <c r="F24" s="308" t="s">
        <v>619</v>
      </c>
      <c r="G24" s="520" t="s">
        <v>620</v>
      </c>
      <c r="H24" s="523"/>
      <c r="I24" s="497" t="s">
        <v>622</v>
      </c>
      <c r="J24" s="227" t="s">
        <v>623</v>
      </c>
      <c r="K24" s="227" t="s">
        <v>624</v>
      </c>
      <c r="L24" s="227" t="s">
        <v>625</v>
      </c>
      <c r="M24" s="228" t="s">
        <v>626</v>
      </c>
      <c r="N24" s="8"/>
    </row>
    <row r="25" spans="1:14" s="9" customFormat="1" ht="15">
      <c r="A25" s="321" t="s">
        <v>919</v>
      </c>
      <c r="B25" s="368">
        <v>8542.4699999999993</v>
      </c>
      <c r="C25" s="873">
        <v>7141.2593269999998</v>
      </c>
      <c r="D25" s="322">
        <v>4368.6000000000004</v>
      </c>
      <c r="E25" s="322">
        <v>2641</v>
      </c>
      <c r="F25" s="322">
        <v>3092.7</v>
      </c>
      <c r="G25" s="534">
        <v>2363.5</v>
      </c>
      <c r="H25" s="523"/>
      <c r="I25" s="368">
        <v>242.7</v>
      </c>
      <c r="J25" s="368">
        <v>2738.44</v>
      </c>
      <c r="K25" s="368">
        <v>3629.5</v>
      </c>
      <c r="L25" s="368">
        <v>1134.96</v>
      </c>
      <c r="M25" s="368">
        <v>796.87</v>
      </c>
      <c r="N25" s="8"/>
    </row>
    <row r="26" spans="1:14" s="9" customFormat="1" ht="14.25">
      <c r="A26" s="310" t="s">
        <v>920</v>
      </c>
      <c r="B26" s="224">
        <v>4180.4000000000005</v>
      </c>
      <c r="C26" s="224">
        <v>3292.6770000000001</v>
      </c>
      <c r="D26" s="243">
        <v>1424</v>
      </c>
      <c r="E26" s="243">
        <v>1726</v>
      </c>
      <c r="F26" s="243">
        <v>1552</v>
      </c>
      <c r="G26" s="364">
        <v>1702</v>
      </c>
      <c r="H26" s="523"/>
      <c r="I26" s="237" t="s">
        <v>921</v>
      </c>
      <c r="J26" s="237" t="s">
        <v>922</v>
      </c>
      <c r="K26" s="734">
        <v>3259.26</v>
      </c>
      <c r="L26" s="734">
        <v>418.84</v>
      </c>
      <c r="M26" s="734">
        <v>502.3</v>
      </c>
      <c r="N26" s="8"/>
    </row>
    <row r="27" spans="1:14" s="9" customFormat="1" ht="14.25">
      <c r="A27" s="312" t="s">
        <v>923</v>
      </c>
      <c r="B27" s="224">
        <v>0</v>
      </c>
      <c r="C27" s="224">
        <v>0</v>
      </c>
      <c r="D27" s="243">
        <v>1009.6</v>
      </c>
      <c r="E27" s="224">
        <v>0</v>
      </c>
      <c r="F27" s="224">
        <v>0</v>
      </c>
      <c r="G27" s="364">
        <v>0</v>
      </c>
      <c r="H27" s="523"/>
      <c r="I27" s="237" t="s">
        <v>921</v>
      </c>
      <c r="J27" s="237" t="s">
        <v>922</v>
      </c>
      <c r="K27" s="734" t="s">
        <v>922</v>
      </c>
      <c r="L27" s="734" t="s">
        <v>922</v>
      </c>
      <c r="M27" s="734" t="s">
        <v>924</v>
      </c>
      <c r="N27" s="8"/>
    </row>
    <row r="28" spans="1:14" s="9" customFormat="1" ht="14.25">
      <c r="A28" s="312" t="s">
        <v>925</v>
      </c>
      <c r="B28" s="224">
        <v>1557.02</v>
      </c>
      <c r="C28" s="224">
        <v>1088.7329999999999</v>
      </c>
      <c r="D28" s="243">
        <v>0</v>
      </c>
      <c r="E28" s="243">
        <v>915</v>
      </c>
      <c r="F28" s="243">
        <v>1074</v>
      </c>
      <c r="G28" s="364">
        <v>263</v>
      </c>
      <c r="H28" s="523"/>
      <c r="I28" s="830">
        <v>242.7</v>
      </c>
      <c r="J28" s="237" t="s">
        <v>922</v>
      </c>
      <c r="K28" s="734">
        <v>370.24</v>
      </c>
      <c r="L28" s="734">
        <v>676.24</v>
      </c>
      <c r="M28" s="734">
        <v>267.83999999999997</v>
      </c>
      <c r="N28" s="8"/>
    </row>
    <row r="29" spans="1:14" s="9" customFormat="1" ht="14.25">
      <c r="A29" s="312" t="s">
        <v>926</v>
      </c>
      <c r="B29" s="224">
        <v>66.61</v>
      </c>
      <c r="C29" s="224">
        <v>21.538999999999998</v>
      </c>
      <c r="D29" s="243">
        <v>0</v>
      </c>
      <c r="E29" s="224">
        <v>0</v>
      </c>
      <c r="F29" s="243">
        <v>12.7</v>
      </c>
      <c r="G29" s="364">
        <v>11.5</v>
      </c>
      <c r="H29" s="523"/>
      <c r="I29" s="237" t="s">
        <v>921</v>
      </c>
      <c r="J29" s="237" t="s">
        <v>922</v>
      </c>
      <c r="K29" s="734" t="s">
        <v>922</v>
      </c>
      <c r="L29" s="734">
        <v>39.880000000000003</v>
      </c>
      <c r="M29" s="734">
        <v>26.73</v>
      </c>
      <c r="N29" s="8"/>
    </row>
    <row r="30" spans="1:14" s="9" customFormat="1" ht="14.25">
      <c r="A30" s="323" t="s">
        <v>927</v>
      </c>
      <c r="B30" s="224">
        <v>0</v>
      </c>
      <c r="C30" s="224">
        <v>167.94200000000001</v>
      </c>
      <c r="D30" s="243">
        <v>0</v>
      </c>
      <c r="E30" s="224">
        <v>0</v>
      </c>
      <c r="F30" s="243">
        <v>0</v>
      </c>
      <c r="G30" s="364">
        <v>0</v>
      </c>
      <c r="H30" s="523"/>
      <c r="I30" s="237" t="s">
        <v>921</v>
      </c>
      <c r="J30" s="237" t="s">
        <v>922</v>
      </c>
      <c r="K30" s="237" t="s">
        <v>922</v>
      </c>
      <c r="L30" s="237" t="s">
        <v>922</v>
      </c>
      <c r="M30" s="237" t="s">
        <v>924</v>
      </c>
      <c r="N30" s="8"/>
    </row>
    <row r="31" spans="1:14" s="9" customFormat="1" ht="14.25">
      <c r="A31" s="312" t="s">
        <v>928</v>
      </c>
      <c r="B31" s="224">
        <v>0</v>
      </c>
      <c r="C31" s="224">
        <v>0</v>
      </c>
      <c r="D31" s="243">
        <v>0</v>
      </c>
      <c r="E31" s="224">
        <v>0</v>
      </c>
      <c r="F31" s="243">
        <v>0</v>
      </c>
      <c r="G31" s="364">
        <v>0</v>
      </c>
      <c r="H31" s="523"/>
      <c r="I31" s="237" t="s">
        <v>921</v>
      </c>
      <c r="J31" s="237" t="s">
        <v>922</v>
      </c>
      <c r="K31" s="237" t="s">
        <v>922</v>
      </c>
      <c r="L31" s="237" t="s">
        <v>922</v>
      </c>
      <c r="M31" s="237" t="s">
        <v>924</v>
      </c>
      <c r="N31" s="8"/>
    </row>
    <row r="32" spans="1:14" s="9" customFormat="1" ht="14.25">
      <c r="A32" s="225" t="s">
        <v>929</v>
      </c>
      <c r="B32" s="224">
        <v>0</v>
      </c>
      <c r="C32" s="224">
        <v>0</v>
      </c>
      <c r="D32" s="243">
        <v>0</v>
      </c>
      <c r="E32" s="224">
        <v>0</v>
      </c>
      <c r="F32" s="224">
        <v>454</v>
      </c>
      <c r="G32" s="496">
        <v>387</v>
      </c>
      <c r="H32" s="523"/>
      <c r="I32" s="237" t="s">
        <v>921</v>
      </c>
      <c r="J32" s="237" t="s">
        <v>922</v>
      </c>
      <c r="K32" s="237" t="s">
        <v>922</v>
      </c>
      <c r="L32" s="237" t="s">
        <v>922</v>
      </c>
      <c r="M32" s="237" t="s">
        <v>924</v>
      </c>
      <c r="N32" s="8"/>
    </row>
    <row r="33" spans="1:14" s="9" customFormat="1" ht="14.25">
      <c r="A33" s="225" t="s">
        <v>930</v>
      </c>
      <c r="B33" s="823">
        <v>2738.44</v>
      </c>
      <c r="C33" s="823">
        <v>2570.3683270000001</v>
      </c>
      <c r="D33" s="824">
        <v>1935</v>
      </c>
      <c r="E33" s="823">
        <v>0</v>
      </c>
      <c r="F33" s="823">
        <v>0</v>
      </c>
      <c r="G33" s="825">
        <v>0</v>
      </c>
      <c r="H33" s="523"/>
      <c r="I33" s="237" t="s">
        <v>921</v>
      </c>
      <c r="J33" s="734">
        <v>2738.44</v>
      </c>
      <c r="K33" s="237" t="s">
        <v>922</v>
      </c>
      <c r="L33" s="237" t="s">
        <v>922</v>
      </c>
      <c r="M33" s="237" t="s">
        <v>924</v>
      </c>
      <c r="N33" s="8"/>
    </row>
    <row r="34" spans="1:14" s="9" customFormat="1" ht="14.25">
      <c r="A34" s="812" t="s">
        <v>931</v>
      </c>
      <c r="B34" s="826"/>
      <c r="C34" s="826"/>
      <c r="D34" s="826"/>
      <c r="E34" s="826"/>
      <c r="F34" s="826"/>
      <c r="G34" s="826"/>
      <c r="H34" s="827"/>
      <c r="I34" s="8"/>
      <c r="J34" s="829"/>
      <c r="K34" s="828"/>
      <c r="L34" s="828"/>
      <c r="M34" s="828"/>
      <c r="N34" s="8"/>
    </row>
    <row r="35" spans="1:14" s="9" customFormat="1" ht="14.25">
      <c r="A35" s="49" t="s">
        <v>932</v>
      </c>
      <c r="B35" s="8"/>
      <c r="C35" s="8"/>
      <c r="D35" s="8"/>
      <c r="E35" s="8"/>
      <c r="F35" s="8"/>
      <c r="G35" s="8"/>
      <c r="H35" s="8"/>
      <c r="J35" s="8"/>
      <c r="K35" s="8"/>
      <c r="L35" s="8"/>
      <c r="M35" s="8"/>
      <c r="N35" s="8"/>
    </row>
    <row r="36" spans="1:14" ht="14.25">
      <c r="A36" s="813"/>
    </row>
    <row r="37" spans="1:14" ht="14.25">
      <c r="E37" s="179"/>
    </row>
    <row r="38" spans="1:14" ht="14.25"/>
    <row r="39" spans="1:14" ht="14.25"/>
    <row r="40" spans="1:14" ht="14.25"/>
  </sheetData>
  <sheetProtection algorithmName="SHA-512" hashValue="CDm3e/MwSi2sk5/9E1PZ/rZj/tRob/fGwBT8+dKnAmemvy37WJO279fdm/v9jM+hALeTbEhotmBEl58jC4IMXA==" saltValue="uivkZulyy3ue5OD4CHnKeQ==" spinCount="100000" sheet="1" objects="1" scenarios="1"/>
  <mergeCells count="6">
    <mergeCell ref="A4:G4"/>
    <mergeCell ref="I4:M4"/>
    <mergeCell ref="A17:G17"/>
    <mergeCell ref="I17:M17"/>
    <mergeCell ref="A23:G23"/>
    <mergeCell ref="I23:M2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A1DB6-3DC1-44B0-BE25-C1F597C25160}">
  <sheetPr>
    <tabColor rgb="FF00E1B1"/>
  </sheetPr>
  <dimension ref="A1:K49"/>
  <sheetViews>
    <sheetView zoomScale="90" zoomScaleNormal="90" workbookViewId="0"/>
  </sheetViews>
  <sheetFormatPr defaultColWidth="0" defaultRowHeight="14.1" customHeight="1" zeroHeight="1"/>
  <cols>
    <col min="1" max="1" width="65.85546875" style="9" bestFit="1" customWidth="1"/>
    <col min="2" max="3" width="8.5703125" style="9" customWidth="1"/>
    <col min="4" max="7" width="7.5703125" style="9" bestFit="1" customWidth="1"/>
    <col min="8" max="8" width="6" style="9" bestFit="1" customWidth="1"/>
    <col min="9" max="9" width="19.85546875" style="9" bestFit="1" customWidth="1"/>
    <col min="10" max="10" width="8.5703125" style="9" customWidth="1"/>
    <col min="11" max="11" width="0" style="9" hidden="1" customWidth="1"/>
    <col min="12" max="16384" width="8.5703125" style="9" hidden="1"/>
  </cols>
  <sheetData>
    <row r="1" spans="1:11" ht="14.25">
      <c r="A1" s="8"/>
      <c r="B1" s="8"/>
      <c r="C1" s="8"/>
      <c r="D1" s="8"/>
      <c r="E1" s="8"/>
      <c r="F1" s="8"/>
      <c r="G1" s="8"/>
      <c r="H1" s="8"/>
      <c r="I1" s="8"/>
      <c r="J1" s="8"/>
    </row>
    <row r="2" spans="1:11" ht="26.25">
      <c r="A2" s="360" t="s">
        <v>17</v>
      </c>
      <c r="B2" s="360"/>
      <c r="C2" s="360"/>
      <c r="D2" s="8"/>
      <c r="E2" s="8"/>
      <c r="F2" s="8"/>
      <c r="G2" s="8"/>
      <c r="H2" s="8"/>
      <c r="I2" s="8"/>
      <c r="J2" s="8"/>
    </row>
    <row r="3" spans="1:11" ht="14.25">
      <c r="A3" s="8"/>
      <c r="B3" s="8"/>
      <c r="C3" s="8"/>
      <c r="D3" s="8"/>
      <c r="E3" s="8"/>
      <c r="F3" s="8"/>
      <c r="G3" s="8"/>
      <c r="H3" s="8"/>
      <c r="I3" s="8"/>
      <c r="J3" s="8"/>
    </row>
    <row r="4" spans="1:11" ht="18">
      <c r="A4" s="931" t="s">
        <v>293</v>
      </c>
      <c r="B4" s="931"/>
      <c r="C4" s="931"/>
      <c r="D4" s="931"/>
      <c r="E4" s="931"/>
      <c r="F4" s="324"/>
      <c r="G4" s="324"/>
      <c r="H4" s="324"/>
      <c r="I4" s="325"/>
      <c r="J4" s="8"/>
    </row>
    <row r="5" spans="1:11" ht="15">
      <c r="A5" s="319" t="s">
        <v>933</v>
      </c>
      <c r="B5" s="570" t="s">
        <v>614</v>
      </c>
      <c r="C5" s="245" t="s">
        <v>616</v>
      </c>
      <c r="D5" s="245" t="s">
        <v>617</v>
      </c>
      <c r="E5" s="245" t="s">
        <v>618</v>
      </c>
      <c r="F5" s="245" t="s">
        <v>619</v>
      </c>
      <c r="G5" s="245" t="s">
        <v>620</v>
      </c>
      <c r="H5" s="326"/>
      <c r="I5" s="326"/>
      <c r="J5" s="130"/>
      <c r="K5" s="327"/>
    </row>
    <row r="6" spans="1:11" ht="14.25">
      <c r="A6" s="328" t="s">
        <v>934</v>
      </c>
      <c r="B6" s="709">
        <v>7056</v>
      </c>
      <c r="C6" s="224">
        <v>7038</v>
      </c>
      <c r="D6" s="224">
        <v>4460</v>
      </c>
      <c r="E6" s="224">
        <v>2193</v>
      </c>
      <c r="F6" s="224">
        <v>2984</v>
      </c>
      <c r="G6" s="224" t="s">
        <v>210</v>
      </c>
      <c r="H6" s="329"/>
      <c r="I6" s="329"/>
      <c r="J6" s="329"/>
      <c r="K6" s="330"/>
    </row>
    <row r="7" spans="1:11" ht="14.25">
      <c r="A7" s="328" t="s">
        <v>935</v>
      </c>
      <c r="B7" s="711">
        <v>1109</v>
      </c>
      <c r="C7" s="331">
        <v>752</v>
      </c>
      <c r="D7" s="331">
        <v>323</v>
      </c>
      <c r="E7" s="224">
        <v>188</v>
      </c>
      <c r="F7" s="224">
        <v>18.2</v>
      </c>
      <c r="G7" s="224">
        <v>113.66</v>
      </c>
      <c r="H7" s="329"/>
      <c r="I7" s="329"/>
      <c r="J7" s="329"/>
      <c r="K7" s="330"/>
    </row>
    <row r="8" spans="1:11" ht="16.5">
      <c r="A8" s="328" t="s">
        <v>936</v>
      </c>
      <c r="B8" s="723">
        <v>1</v>
      </c>
      <c r="C8" s="331">
        <v>1</v>
      </c>
      <c r="D8" s="331">
        <v>1</v>
      </c>
      <c r="E8" s="224">
        <v>1</v>
      </c>
      <c r="F8" s="243">
        <v>1</v>
      </c>
      <c r="G8" s="243">
        <v>1</v>
      </c>
      <c r="H8" s="329"/>
      <c r="I8" s="329"/>
      <c r="J8" s="329"/>
      <c r="K8" s="330"/>
    </row>
    <row r="9" spans="1:11" ht="14.25">
      <c r="A9" s="332" t="s">
        <v>937</v>
      </c>
      <c r="B9" s="332"/>
      <c r="C9" s="332"/>
      <c r="D9" s="329"/>
      <c r="E9" s="182"/>
      <c r="F9" s="182"/>
      <c r="G9" s="182"/>
      <c r="H9" s="329"/>
      <c r="I9" s="329"/>
      <c r="J9" s="329"/>
      <c r="K9" s="330"/>
    </row>
    <row r="10" spans="1:11" ht="14.25">
      <c r="A10" s="333"/>
      <c r="B10" s="333"/>
      <c r="C10" s="333"/>
      <c r="D10" s="8"/>
      <c r="E10" s="329"/>
      <c r="F10" s="329"/>
      <c r="G10" s="329"/>
      <c r="H10" s="329"/>
      <c r="I10" s="329"/>
      <c r="J10" s="8"/>
    </row>
    <row r="11" spans="1:11" ht="18">
      <c r="A11" s="931" t="s">
        <v>938</v>
      </c>
      <c r="B11" s="931"/>
      <c r="C11" s="931"/>
      <c r="D11" s="931"/>
      <c r="E11" s="931"/>
      <c r="F11" s="931"/>
      <c r="G11" s="931"/>
      <c r="H11" s="329"/>
      <c r="I11" s="329"/>
      <c r="J11" s="8"/>
    </row>
    <row r="12" spans="1:11" ht="15">
      <c r="A12" s="319" t="s">
        <v>939</v>
      </c>
      <c r="B12" s="571" t="s">
        <v>614</v>
      </c>
      <c r="C12" s="245" t="s">
        <v>616</v>
      </c>
      <c r="D12" s="245" t="s">
        <v>617</v>
      </c>
      <c r="E12" s="245" t="s">
        <v>618</v>
      </c>
      <c r="F12" s="245" t="s">
        <v>619</v>
      </c>
      <c r="G12" s="245" t="s">
        <v>620</v>
      </c>
      <c r="H12" s="329"/>
      <c r="I12" s="329"/>
      <c r="J12" s="8"/>
    </row>
    <row r="13" spans="1:11" ht="16.5" customHeight="1">
      <c r="A13" s="334" t="s">
        <v>940</v>
      </c>
      <c r="B13" s="724">
        <v>1</v>
      </c>
      <c r="C13" s="395">
        <v>1</v>
      </c>
      <c r="D13" s="395">
        <v>1</v>
      </c>
      <c r="E13" s="395">
        <v>1</v>
      </c>
      <c r="F13" s="395">
        <v>1</v>
      </c>
      <c r="G13" s="395">
        <v>1</v>
      </c>
      <c r="H13" s="329"/>
      <c r="I13" s="329"/>
      <c r="J13" s="8"/>
    </row>
    <row r="14" spans="1:11" ht="14.25">
      <c r="A14" s="328" t="s">
        <v>941</v>
      </c>
      <c r="B14" s="724">
        <v>1</v>
      </c>
      <c r="C14" s="395">
        <v>1</v>
      </c>
      <c r="D14" s="244">
        <v>1</v>
      </c>
      <c r="E14" s="244">
        <v>1</v>
      </c>
      <c r="F14" s="244">
        <v>1</v>
      </c>
      <c r="G14" s="244">
        <v>1</v>
      </c>
      <c r="H14" s="329"/>
      <c r="I14" s="329"/>
      <c r="J14" s="8"/>
    </row>
    <row r="15" spans="1:11" ht="14.25">
      <c r="A15" s="123"/>
      <c r="B15" s="123"/>
      <c r="C15" s="8"/>
      <c r="D15" s="8"/>
      <c r="E15" s="8"/>
      <c r="F15" s="8"/>
      <c r="G15" s="8"/>
      <c r="H15" s="8"/>
      <c r="I15" s="8"/>
      <c r="J15" s="8"/>
    </row>
    <row r="16" spans="1:11" ht="14.25">
      <c r="A16" s="123"/>
      <c r="B16" s="123"/>
      <c r="C16" s="814"/>
      <c r="D16" s="8"/>
      <c r="E16" s="8"/>
      <c r="F16" s="8"/>
      <c r="G16" s="8"/>
      <c r="H16" s="8"/>
      <c r="I16" s="8"/>
      <c r="J16" s="8"/>
    </row>
    <row r="17" spans="1:10" ht="18">
      <c r="A17" s="935" t="s">
        <v>942</v>
      </c>
      <c r="B17" s="935"/>
      <c r="C17" s="935"/>
      <c r="D17" s="935"/>
      <c r="E17" s="935"/>
      <c r="F17" s="44"/>
      <c r="G17" s="44"/>
      <c r="H17" s="44"/>
      <c r="I17" s="44"/>
      <c r="J17" s="8"/>
    </row>
    <row r="18" spans="1:10" ht="15">
      <c r="A18" s="221"/>
      <c r="B18" s="566" t="s">
        <v>614</v>
      </c>
      <c r="C18" s="245" t="s">
        <v>616</v>
      </c>
      <c r="D18" s="245" t="s">
        <v>617</v>
      </c>
      <c r="E18" s="335" t="s">
        <v>618</v>
      </c>
      <c r="F18" s="335" t="s">
        <v>619</v>
      </c>
      <c r="G18" s="335" t="s">
        <v>620</v>
      </c>
      <c r="H18" s="130"/>
      <c r="I18" s="130"/>
      <c r="J18" s="8"/>
    </row>
    <row r="19" spans="1:10" ht="15">
      <c r="A19" s="336" t="s">
        <v>943</v>
      </c>
      <c r="B19" s="411">
        <v>3600</v>
      </c>
      <c r="C19" s="411">
        <v>3480.197644427758</v>
      </c>
      <c r="D19" s="337">
        <v>3191</v>
      </c>
      <c r="E19" s="338">
        <v>3005</v>
      </c>
      <c r="F19" s="338">
        <v>2374</v>
      </c>
      <c r="G19" s="338">
        <v>2499</v>
      </c>
      <c r="H19" s="242"/>
      <c r="I19" s="242"/>
      <c r="J19" s="8"/>
    </row>
    <row r="20" spans="1:10" ht="16.5">
      <c r="A20" s="225" t="s">
        <v>944</v>
      </c>
      <c r="B20" s="725" t="s">
        <v>945</v>
      </c>
      <c r="C20" s="331">
        <v>2</v>
      </c>
      <c r="D20" s="331">
        <v>2</v>
      </c>
      <c r="E20" s="339">
        <v>2</v>
      </c>
      <c r="F20" s="339">
        <v>1</v>
      </c>
      <c r="G20" s="339">
        <v>1</v>
      </c>
      <c r="H20" s="214"/>
      <c r="I20" s="214"/>
      <c r="J20" s="8"/>
    </row>
    <row r="21" spans="1:10" ht="14.25">
      <c r="A21" s="132" t="s">
        <v>946</v>
      </c>
      <c r="B21" s="132"/>
      <c r="C21" s="132"/>
      <c r="D21" s="329"/>
      <c r="E21" s="340"/>
      <c r="F21" s="340"/>
      <c r="G21" s="340"/>
      <c r="H21" s="214"/>
      <c r="I21" s="214"/>
      <c r="J21" s="8"/>
    </row>
    <row r="22" spans="1:10" ht="14.25">
      <c r="A22" s="8"/>
      <c r="B22" s="8"/>
      <c r="C22" s="8"/>
      <c r="D22" s="8"/>
      <c r="E22" s="8"/>
      <c r="F22" s="8"/>
      <c r="G22" s="8"/>
      <c r="H22" s="8"/>
      <c r="I22" s="8"/>
      <c r="J22" s="8"/>
    </row>
    <row r="23" spans="1:10" ht="18">
      <c r="A23" s="931" t="s">
        <v>947</v>
      </c>
      <c r="B23" s="931"/>
      <c r="C23" s="931"/>
      <c r="D23" s="931"/>
      <c r="E23" s="931"/>
      <c r="F23" s="931"/>
      <c r="G23" s="931"/>
      <c r="H23" s="8"/>
      <c r="I23" s="8"/>
      <c r="J23" s="8"/>
    </row>
    <row r="24" spans="1:10" ht="15">
      <c r="A24" s="221" t="s">
        <v>948</v>
      </c>
      <c r="B24" s="566" t="s">
        <v>614</v>
      </c>
      <c r="C24" s="245" t="s">
        <v>616</v>
      </c>
      <c r="D24" s="335" t="s">
        <v>617</v>
      </c>
      <c r="E24" s="335" t="s">
        <v>618</v>
      </c>
      <c r="F24" s="335" t="s">
        <v>619</v>
      </c>
      <c r="G24" s="335" t="s">
        <v>620</v>
      </c>
      <c r="H24" s="8"/>
      <c r="I24" s="8"/>
      <c r="J24" s="8"/>
    </row>
    <row r="25" spans="1:10" ht="14.25">
      <c r="A25" s="225" t="s">
        <v>949</v>
      </c>
      <c r="B25" s="226">
        <v>5.99</v>
      </c>
      <c r="C25" s="225">
        <v>45</v>
      </c>
      <c r="D25" s="226">
        <v>10</v>
      </c>
      <c r="E25" s="339">
        <v>13</v>
      </c>
      <c r="F25" s="226">
        <v>232</v>
      </c>
      <c r="G25" s="226">
        <v>0</v>
      </c>
      <c r="H25" s="8"/>
      <c r="I25" s="8"/>
      <c r="J25" s="8"/>
    </row>
    <row r="26" spans="1:10" ht="14.25">
      <c r="A26" s="225" t="s">
        <v>950</v>
      </c>
      <c r="B26" s="726">
        <v>0</v>
      </c>
      <c r="C26" s="341">
        <v>0</v>
      </c>
      <c r="D26" s="551">
        <v>0</v>
      </c>
      <c r="E26" s="551">
        <v>0</v>
      </c>
      <c r="F26" s="551">
        <v>0</v>
      </c>
      <c r="G26" s="551">
        <v>0</v>
      </c>
      <c r="H26" s="8"/>
      <c r="I26" s="8"/>
      <c r="J26" s="8"/>
    </row>
    <row r="27" spans="1:10" ht="14.25">
      <c r="A27" s="225" t="s">
        <v>951</v>
      </c>
      <c r="B27" s="548">
        <v>0.83</v>
      </c>
      <c r="C27" s="548">
        <v>0.75</v>
      </c>
      <c r="D27" s="550"/>
      <c r="E27" s="550"/>
      <c r="F27" s="550"/>
      <c r="G27" s="553"/>
      <c r="H27" s="8"/>
      <c r="I27" s="8"/>
      <c r="J27" s="8"/>
    </row>
    <row r="28" spans="1:10" ht="14.25">
      <c r="A28" s="8"/>
      <c r="B28" s="8"/>
      <c r="C28" s="8"/>
      <c r="D28" s="8"/>
      <c r="E28" s="8"/>
      <c r="F28" s="8"/>
      <c r="G28" s="8"/>
      <c r="H28" s="8"/>
      <c r="I28" s="8"/>
      <c r="J28" s="8"/>
    </row>
    <row r="29" spans="1:10" s="8" customFormat="1" ht="18">
      <c r="A29" s="931" t="s">
        <v>952</v>
      </c>
      <c r="B29" s="931"/>
      <c r="C29" s="931"/>
      <c r="D29" s="931"/>
      <c r="E29" s="931"/>
      <c r="F29" s="931"/>
      <c r="G29" s="931"/>
      <c r="H29" s="931"/>
      <c r="I29" s="44"/>
      <c r="J29" s="44"/>
    </row>
    <row r="30" spans="1:10" s="8" customFormat="1" ht="14.25" customHeight="1">
      <c r="A30" s="221" t="s">
        <v>953</v>
      </c>
      <c r="B30" s="245" t="s">
        <v>614</v>
      </c>
      <c r="C30" s="245" t="s">
        <v>616</v>
      </c>
      <c r="D30" s="335" t="s">
        <v>617</v>
      </c>
      <c r="E30" s="335" t="s">
        <v>618</v>
      </c>
      <c r="F30" s="335" t="s">
        <v>619</v>
      </c>
      <c r="G30" s="335" t="s">
        <v>620</v>
      </c>
      <c r="H30" s="335" t="s">
        <v>805</v>
      </c>
      <c r="I30" s="46"/>
      <c r="J30" s="46"/>
    </row>
    <row r="31" spans="1:10" s="8" customFormat="1" ht="14.25">
      <c r="A31" s="312" t="s">
        <v>954</v>
      </c>
      <c r="B31" s="727">
        <v>0</v>
      </c>
      <c r="C31" s="369">
        <v>0</v>
      </c>
      <c r="D31" s="369">
        <v>0</v>
      </c>
      <c r="E31" s="339">
        <v>0</v>
      </c>
      <c r="F31" s="339">
        <v>0</v>
      </c>
      <c r="G31" s="339">
        <v>0</v>
      </c>
      <c r="H31" s="339">
        <v>0</v>
      </c>
    </row>
    <row r="32" spans="1:10" s="8" customFormat="1" ht="14.25">
      <c r="A32" s="312" t="s">
        <v>955</v>
      </c>
      <c r="B32" s="727">
        <v>0</v>
      </c>
      <c r="C32" s="369">
        <v>0</v>
      </c>
      <c r="D32" s="369">
        <v>0</v>
      </c>
      <c r="E32" s="339">
        <v>0</v>
      </c>
      <c r="F32" s="339">
        <v>0</v>
      </c>
      <c r="G32" s="339">
        <v>0</v>
      </c>
      <c r="H32" s="339">
        <v>0</v>
      </c>
    </row>
    <row r="33" spans="1:10" s="8" customFormat="1" ht="14.25">
      <c r="A33" s="342" t="s">
        <v>956</v>
      </c>
      <c r="B33" s="728">
        <v>1</v>
      </c>
      <c r="C33" s="370">
        <v>1</v>
      </c>
      <c r="D33" s="370">
        <v>4</v>
      </c>
      <c r="E33" s="549">
        <v>8</v>
      </c>
      <c r="F33" s="549">
        <v>9</v>
      </c>
      <c r="G33" s="549">
        <v>7</v>
      </c>
      <c r="H33" s="549">
        <v>9</v>
      </c>
    </row>
    <row r="34" spans="1:10" s="8" customFormat="1" ht="14.25">
      <c r="A34" s="815" t="s">
        <v>957</v>
      </c>
      <c r="B34" s="727">
        <v>21</v>
      </c>
      <c r="C34" s="369">
        <v>15</v>
      </c>
      <c r="D34" s="552">
        <v>18</v>
      </c>
      <c r="E34" s="550"/>
      <c r="F34" s="550"/>
      <c r="G34" s="550"/>
      <c r="H34" s="553"/>
    </row>
    <row r="35" spans="1:10" s="8" customFormat="1" ht="14.25">
      <c r="A35" s="312" t="s">
        <v>958</v>
      </c>
      <c r="B35" s="727">
        <v>100</v>
      </c>
      <c r="C35" s="369">
        <v>121</v>
      </c>
      <c r="D35" s="552">
        <v>123</v>
      </c>
      <c r="E35" s="550"/>
      <c r="F35" s="550"/>
      <c r="G35" s="550"/>
      <c r="H35" s="553"/>
    </row>
    <row r="36" spans="1:10" s="8" customFormat="1" ht="14.25">
      <c r="A36" s="816"/>
    </row>
    <row r="37" spans="1:10" ht="14.25">
      <c r="A37" s="8"/>
      <c r="B37" s="8"/>
      <c r="C37" s="8"/>
      <c r="D37" s="8"/>
      <c r="E37" s="8"/>
      <c r="F37" s="8"/>
      <c r="G37" s="8"/>
      <c r="H37" s="8"/>
      <c r="I37" s="8"/>
      <c r="J37" s="8"/>
    </row>
    <row r="38" spans="1:10" ht="14.25" hidden="1">
      <c r="A38" s="8"/>
      <c r="B38" s="8"/>
      <c r="C38" s="8"/>
      <c r="D38" s="8"/>
      <c r="E38" s="8"/>
      <c r="F38" s="8"/>
      <c r="G38" s="8"/>
      <c r="H38" s="8"/>
      <c r="I38" s="8"/>
      <c r="J38" s="8"/>
    </row>
    <row r="39" spans="1:10" ht="14.25" hidden="1">
      <c r="A39" s="8"/>
      <c r="B39" s="8"/>
      <c r="C39" s="8"/>
      <c r="D39" s="8"/>
      <c r="E39" s="8"/>
      <c r="F39" s="8"/>
      <c r="G39" s="8"/>
      <c r="H39" s="8"/>
      <c r="I39" s="8"/>
      <c r="J39" s="8"/>
    </row>
    <row r="40" spans="1:10" ht="14.25" hidden="1">
      <c r="A40" s="8"/>
      <c r="B40" s="8"/>
      <c r="C40" s="8"/>
      <c r="D40" s="8"/>
      <c r="E40" s="8"/>
      <c r="F40" s="8"/>
      <c r="G40" s="8"/>
      <c r="H40" s="8"/>
      <c r="I40" s="8"/>
      <c r="J40" s="8"/>
    </row>
    <row r="41" spans="1:10" ht="14.25" hidden="1">
      <c r="A41" s="8"/>
      <c r="B41" s="8"/>
      <c r="C41" s="8"/>
      <c r="D41" s="8"/>
      <c r="E41" s="8"/>
      <c r="F41" s="8"/>
      <c r="G41" s="8"/>
      <c r="H41" s="8"/>
      <c r="I41" s="8"/>
      <c r="J41" s="8"/>
    </row>
    <row r="42" spans="1:10" ht="14.25" hidden="1">
      <c r="A42" s="8"/>
      <c r="B42" s="8"/>
      <c r="C42" s="8"/>
      <c r="D42" s="8"/>
      <c r="E42" s="8"/>
      <c r="F42" s="8"/>
      <c r="G42" s="8"/>
      <c r="H42" s="8"/>
      <c r="I42" s="8"/>
      <c r="J42" s="8"/>
    </row>
    <row r="43" spans="1:10" ht="14.25" hidden="1">
      <c r="A43" s="8"/>
      <c r="B43" s="8"/>
      <c r="C43" s="8"/>
      <c r="D43" s="8"/>
      <c r="E43" s="8"/>
      <c r="F43" s="8"/>
      <c r="G43" s="8"/>
      <c r="H43" s="8"/>
      <c r="I43" s="8"/>
      <c r="J43" s="8"/>
    </row>
    <row r="44" spans="1:10" ht="14.25" hidden="1">
      <c r="A44" s="8"/>
      <c r="B44" s="8"/>
      <c r="C44" s="8"/>
      <c r="D44" s="8"/>
      <c r="E44" s="8"/>
      <c r="F44" s="8"/>
      <c r="G44" s="8"/>
      <c r="H44" s="8"/>
      <c r="I44" s="8"/>
      <c r="J44" s="8"/>
    </row>
    <row r="45" spans="1:10" ht="14.25" hidden="1">
      <c r="A45" s="8"/>
      <c r="B45" s="8"/>
      <c r="C45" s="8"/>
      <c r="D45" s="8"/>
      <c r="E45" s="8"/>
      <c r="F45" s="8"/>
      <c r="G45" s="8"/>
      <c r="H45" s="8"/>
      <c r="I45" s="8"/>
      <c r="J45" s="8"/>
    </row>
    <row r="46" spans="1:10" ht="14.25" hidden="1">
      <c r="A46" s="8"/>
      <c r="B46" s="8"/>
      <c r="C46" s="8"/>
      <c r="D46" s="8"/>
      <c r="E46" s="8"/>
      <c r="F46" s="8"/>
      <c r="G46" s="8"/>
      <c r="H46" s="8"/>
      <c r="I46" s="8"/>
      <c r="J46" s="8"/>
    </row>
    <row r="47" spans="1:10" ht="14.25" hidden="1">
      <c r="A47" s="8"/>
      <c r="B47" s="8"/>
      <c r="C47" s="8"/>
      <c r="D47" s="8"/>
      <c r="E47" s="8"/>
      <c r="F47" s="8"/>
      <c r="G47" s="8"/>
      <c r="H47" s="8"/>
      <c r="I47" s="8"/>
      <c r="J47" s="8"/>
    </row>
    <row r="48" spans="1:10" ht="14.25" hidden="1">
      <c r="A48" s="8"/>
      <c r="B48" s="8"/>
      <c r="C48" s="8"/>
      <c r="D48" s="8"/>
      <c r="E48" s="8"/>
      <c r="F48" s="8"/>
      <c r="G48" s="8"/>
      <c r="H48" s="8"/>
      <c r="I48" s="8"/>
      <c r="J48" s="8"/>
    </row>
    <row r="49" spans="1:10" ht="14.25" hidden="1">
      <c r="A49" s="8"/>
      <c r="B49" s="8"/>
      <c r="C49" s="8"/>
      <c r="D49" s="8"/>
      <c r="E49" s="8"/>
      <c r="F49" s="8"/>
      <c r="G49" s="8"/>
      <c r="H49" s="8"/>
      <c r="I49" s="8"/>
      <c r="J49" s="8"/>
    </row>
  </sheetData>
  <sheetProtection algorithmName="SHA-512" hashValue="T0UWPpwokiO7qR2e9ddgYGC52dYzhLYiV219d2MXdQ3In0eFu3Ipi3ERxEKdns/FpYbQ9+1sN7XY8Bk/K7Ssgg==" saltValue="uU2I7vLgNOmulm2E/LRwlw==" spinCount="100000" sheet="1" objects="1" scenarios="1"/>
  <mergeCells count="5">
    <mergeCell ref="A4:E4"/>
    <mergeCell ref="A11:G11"/>
    <mergeCell ref="A17:E17"/>
    <mergeCell ref="A23:G23"/>
    <mergeCell ref="A29:H29"/>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C48B0-2D1B-4A09-ACD2-38779ADCC967}">
  <sheetPr>
    <tabColor rgb="FF00E1B1"/>
  </sheetPr>
  <dimension ref="A1:R84"/>
  <sheetViews>
    <sheetView zoomScale="70" zoomScaleNormal="70" workbookViewId="0">
      <selection activeCell="A3" sqref="A3"/>
    </sheetView>
  </sheetViews>
  <sheetFormatPr defaultColWidth="0" defaultRowHeight="14.25" zeroHeight="1"/>
  <cols>
    <col min="1" max="1" width="53.5703125" style="8" bestFit="1" customWidth="1"/>
    <col min="2" max="3" width="26.140625" style="8" customWidth="1"/>
    <col min="4" max="4" width="26.140625" style="8" bestFit="1" customWidth="1"/>
    <col min="5" max="5" width="16.42578125" style="8" bestFit="1" customWidth="1"/>
    <col min="6" max="6" width="20.5703125" style="8" customWidth="1"/>
    <col min="7" max="7" width="19.7109375" style="8" customWidth="1"/>
    <col min="8" max="8" width="13.42578125" style="8" bestFit="1" customWidth="1"/>
    <col min="9" max="9" width="12.5703125" style="8" bestFit="1" customWidth="1"/>
    <col min="10" max="10" width="13" style="8" customWidth="1"/>
    <col min="11" max="11" width="12.42578125" style="8" bestFit="1" customWidth="1"/>
    <col min="12" max="14" width="13.42578125" style="8" bestFit="1" customWidth="1"/>
    <col min="15" max="15" width="11.28515625" style="8" customWidth="1"/>
    <col min="16" max="16" width="8.5703125" style="8" customWidth="1"/>
    <col min="17" max="18" width="8.5703125" style="8" hidden="1" customWidth="1"/>
    <col min="19" max="16384" width="8.5703125" style="8" hidden="1"/>
  </cols>
  <sheetData>
    <row r="1" spans="1:16"/>
    <row r="2" spans="1:16" ht="26.25">
      <c r="A2" s="360" t="s">
        <v>959</v>
      </c>
      <c r="B2" s="360"/>
      <c r="C2" s="360"/>
    </row>
    <row r="3" spans="1:16"/>
    <row r="4" spans="1:16" ht="18">
      <c r="A4" s="931" t="s">
        <v>960</v>
      </c>
      <c r="B4" s="931"/>
      <c r="C4" s="931"/>
      <c r="D4" s="931"/>
      <c r="E4" s="931"/>
      <c r="F4" s="931"/>
      <c r="G4" s="931"/>
      <c r="H4" s="931"/>
      <c r="I4" s="536"/>
      <c r="J4" s="949" t="s">
        <v>614</v>
      </c>
      <c r="K4" s="949"/>
      <c r="L4" s="949"/>
      <c r="M4" s="949"/>
      <c r="N4" s="949"/>
    </row>
    <row r="5" spans="1:16" ht="15">
      <c r="A5" s="221" t="s">
        <v>961</v>
      </c>
      <c r="B5" s="566" t="s">
        <v>614</v>
      </c>
      <c r="C5" s="245" t="s">
        <v>616</v>
      </c>
      <c r="D5" s="245" t="s">
        <v>617</v>
      </c>
      <c r="E5" s="245" t="s">
        <v>618</v>
      </c>
      <c r="F5" s="245" t="s">
        <v>619</v>
      </c>
      <c r="G5" s="245" t="s">
        <v>620</v>
      </c>
      <c r="H5" s="537" t="s">
        <v>805</v>
      </c>
      <c r="I5" s="536"/>
      <c r="J5" s="539" t="s">
        <v>622</v>
      </c>
      <c r="K5" s="249" t="s">
        <v>623</v>
      </c>
      <c r="L5" s="249" t="s">
        <v>624</v>
      </c>
      <c r="M5" s="250" t="s">
        <v>625</v>
      </c>
      <c r="N5" s="250" t="s">
        <v>626</v>
      </c>
    </row>
    <row r="6" spans="1:16">
      <c r="A6" s="247" t="s">
        <v>962</v>
      </c>
      <c r="B6" s="248">
        <v>20654948</v>
      </c>
      <c r="C6" s="248">
        <v>21747890.627514891</v>
      </c>
      <c r="D6" s="248">
        <v>15582910</v>
      </c>
      <c r="E6" s="248">
        <v>15065382</v>
      </c>
      <c r="F6" s="248">
        <v>14220376</v>
      </c>
      <c r="G6" s="248">
        <v>14046053</v>
      </c>
      <c r="H6" s="521">
        <v>16022060</v>
      </c>
      <c r="I6" s="536"/>
      <c r="J6" s="720">
        <v>8630001</v>
      </c>
      <c r="K6" s="720">
        <v>815178</v>
      </c>
      <c r="L6" s="720">
        <v>1895069</v>
      </c>
      <c r="M6" s="720">
        <v>3363720</v>
      </c>
      <c r="N6" s="720">
        <v>5950980</v>
      </c>
    </row>
    <row r="7" spans="1:16">
      <c r="A7" s="247" t="s">
        <v>963</v>
      </c>
      <c r="B7" s="248">
        <v>651155</v>
      </c>
      <c r="C7" s="248">
        <v>640273</v>
      </c>
      <c r="D7" s="248">
        <v>588391</v>
      </c>
      <c r="E7" s="246">
        <v>624133</v>
      </c>
      <c r="F7" s="246">
        <v>654312</v>
      </c>
      <c r="G7" s="246">
        <v>772729</v>
      </c>
      <c r="H7" s="311">
        <v>772874</v>
      </c>
      <c r="I7" s="536"/>
      <c r="J7" s="722">
        <v>276314</v>
      </c>
      <c r="K7" s="722">
        <v>120840</v>
      </c>
      <c r="L7" s="722">
        <v>135591</v>
      </c>
      <c r="M7" s="722">
        <v>53685</v>
      </c>
      <c r="N7" s="722">
        <v>64725</v>
      </c>
    </row>
    <row r="8" spans="1:16">
      <c r="A8" s="247" t="s">
        <v>964</v>
      </c>
      <c r="B8" s="248">
        <v>47348</v>
      </c>
      <c r="C8" s="732"/>
      <c r="D8" s="732"/>
      <c r="E8" s="729"/>
      <c r="F8" s="729"/>
      <c r="G8" s="729"/>
      <c r="H8" s="730"/>
      <c r="I8" s="536"/>
      <c r="J8" s="731"/>
      <c r="K8" s="731"/>
      <c r="L8" s="731"/>
      <c r="M8" s="731"/>
      <c r="N8" s="722">
        <v>47348</v>
      </c>
    </row>
    <row r="9" spans="1:16">
      <c r="A9" s="247" t="s">
        <v>965</v>
      </c>
      <c r="B9" s="248">
        <v>660973.1</v>
      </c>
      <c r="C9" s="732"/>
      <c r="D9" s="732"/>
      <c r="E9" s="729"/>
      <c r="F9" s="729"/>
      <c r="G9" s="729"/>
      <c r="H9" s="730"/>
      <c r="I9" s="536"/>
      <c r="J9" s="731"/>
      <c r="K9" s="731"/>
      <c r="L9" s="731"/>
      <c r="M9" s="731"/>
      <c r="N9" s="722">
        <v>74543.100000000006</v>
      </c>
      <c r="O9" s="127"/>
      <c r="P9" s="127"/>
    </row>
    <row r="10" spans="1:16">
      <c r="A10" s="247" t="s">
        <v>966</v>
      </c>
      <c r="B10" s="248">
        <v>26294608</v>
      </c>
      <c r="C10" s="248">
        <v>22815747.187585622</v>
      </c>
      <c r="D10" s="248">
        <v>9899583</v>
      </c>
      <c r="E10" s="246">
        <v>10736000</v>
      </c>
      <c r="F10" s="246">
        <v>12654000</v>
      </c>
      <c r="G10" s="246">
        <v>14323000</v>
      </c>
      <c r="H10" s="311">
        <v>20894000</v>
      </c>
      <c r="I10" s="536"/>
      <c r="J10" s="722">
        <v>16227877</v>
      </c>
      <c r="K10" s="722">
        <v>814085</v>
      </c>
      <c r="L10" s="722">
        <v>1768018</v>
      </c>
      <c r="M10" s="722">
        <v>2303310</v>
      </c>
      <c r="N10" s="722">
        <v>5181318</v>
      </c>
    </row>
    <row r="11" spans="1:16">
      <c r="A11" s="247" t="s">
        <v>967</v>
      </c>
      <c r="B11" s="248">
        <v>10461681</v>
      </c>
      <c r="C11" s="732"/>
      <c r="D11" s="732"/>
      <c r="E11" s="729"/>
      <c r="F11" s="729"/>
      <c r="G11" s="729"/>
      <c r="H11" s="730"/>
      <c r="I11" s="536"/>
      <c r="J11" s="722">
        <v>7281667</v>
      </c>
      <c r="K11" s="722">
        <v>0</v>
      </c>
      <c r="L11" s="722">
        <v>358463</v>
      </c>
      <c r="M11" s="722">
        <v>2125049</v>
      </c>
      <c r="N11" s="722">
        <v>696502</v>
      </c>
    </row>
    <row r="12" spans="1:16">
      <c r="A12" s="247" t="s">
        <v>968</v>
      </c>
      <c r="B12" s="248">
        <v>16530148</v>
      </c>
      <c r="C12" s="248">
        <v>27088189.229958728</v>
      </c>
      <c r="D12" s="248">
        <v>32694503</v>
      </c>
      <c r="E12" s="246">
        <v>31563000</v>
      </c>
      <c r="F12" s="246">
        <v>37708000</v>
      </c>
      <c r="G12" s="246">
        <v>40984000</v>
      </c>
      <c r="H12" s="311">
        <v>33128000</v>
      </c>
      <c r="I12" s="536"/>
      <c r="J12" s="722">
        <v>9268867</v>
      </c>
      <c r="K12" s="733">
        <v>692632</v>
      </c>
      <c r="L12" s="722">
        <v>3620060</v>
      </c>
      <c r="M12" s="722">
        <v>2868496</v>
      </c>
      <c r="N12" s="733">
        <v>80093</v>
      </c>
    </row>
    <row r="13" spans="1:16">
      <c r="A13" s="247" t="s">
        <v>969</v>
      </c>
      <c r="B13" s="248">
        <v>42824756</v>
      </c>
      <c r="C13" s="248">
        <v>49903936.417544298</v>
      </c>
      <c r="D13" s="248">
        <v>42594086</v>
      </c>
      <c r="E13" s="246">
        <v>42299000</v>
      </c>
      <c r="F13" s="535">
        <v>50362000</v>
      </c>
      <c r="G13" s="535">
        <v>55307000</v>
      </c>
      <c r="H13" s="538">
        <v>54022000</v>
      </c>
      <c r="I13" s="536"/>
      <c r="J13" s="722">
        <v>25496744</v>
      </c>
      <c r="K13" s="722">
        <v>1506717</v>
      </c>
      <c r="L13" s="722">
        <v>5388078</v>
      </c>
      <c r="M13" s="722">
        <v>5171806</v>
      </c>
      <c r="N13" s="722">
        <v>5261411</v>
      </c>
    </row>
    <row r="14" spans="1:16">
      <c r="A14" s="247" t="s">
        <v>970</v>
      </c>
      <c r="B14" s="248">
        <v>42824756</v>
      </c>
      <c r="C14" s="248">
        <v>48898682.917544343</v>
      </c>
      <c r="D14" s="248">
        <v>46655664.110000007</v>
      </c>
      <c r="E14" s="521">
        <v>46277064.780000001</v>
      </c>
      <c r="F14" s="523"/>
      <c r="G14" s="523"/>
      <c r="H14" s="523"/>
      <c r="I14" s="536"/>
      <c r="J14" s="722">
        <v>25496744</v>
      </c>
      <c r="K14" s="722">
        <v>1506717</v>
      </c>
      <c r="L14" s="722">
        <v>5388078</v>
      </c>
      <c r="M14" s="722">
        <v>5171806</v>
      </c>
      <c r="N14" s="722">
        <v>5261411</v>
      </c>
    </row>
    <row r="15" spans="1:16">
      <c r="A15" s="247" t="s">
        <v>971</v>
      </c>
      <c r="B15" s="248">
        <v>53286437</v>
      </c>
      <c r="C15" s="732"/>
      <c r="D15" s="732"/>
      <c r="E15" s="732"/>
      <c r="F15" s="523"/>
      <c r="G15" s="523"/>
      <c r="H15" s="523"/>
      <c r="I15" s="536"/>
      <c r="J15" s="722">
        <v>32778411</v>
      </c>
      <c r="K15" s="722">
        <v>1506717</v>
      </c>
      <c r="L15" s="722">
        <v>5746541</v>
      </c>
      <c r="M15" s="722">
        <v>7296855</v>
      </c>
      <c r="N15" s="722">
        <v>5957913</v>
      </c>
    </row>
    <row r="16" spans="1:16" ht="15">
      <c r="A16" s="817" t="s">
        <v>972</v>
      </c>
      <c r="B16" s="818"/>
      <c r="C16" s="818"/>
      <c r="D16" s="819"/>
      <c r="E16" s="820"/>
      <c r="F16" s="821"/>
      <c r="G16" s="821"/>
      <c r="H16" s="241"/>
      <c r="I16" s="130"/>
      <c r="J16" s="575"/>
      <c r="K16" s="575"/>
      <c r="L16" s="575"/>
      <c r="M16" s="575"/>
      <c r="N16" s="575"/>
    </row>
    <row r="17" spans="1:14" ht="15">
      <c r="A17" s="817" t="s">
        <v>973</v>
      </c>
      <c r="B17" s="888"/>
      <c r="C17" s="818"/>
      <c r="D17" s="819"/>
      <c r="E17" s="820"/>
      <c r="F17" s="821"/>
      <c r="G17" s="821"/>
      <c r="H17" s="241"/>
      <c r="I17" s="130"/>
      <c r="J17" s="575"/>
      <c r="K17" s="575"/>
      <c r="L17" s="575"/>
      <c r="M17" s="575"/>
      <c r="N17" s="575"/>
    </row>
    <row r="18" spans="1:14" ht="15">
      <c r="A18" s="957" t="s">
        <v>974</v>
      </c>
      <c r="B18" s="958"/>
      <c r="C18" s="959"/>
      <c r="D18" s="950"/>
      <c r="E18" s="950"/>
      <c r="F18" s="951"/>
      <c r="G18" s="951"/>
      <c r="H18" s="241"/>
      <c r="I18" s="130"/>
      <c r="J18" s="575"/>
      <c r="K18" s="575"/>
      <c r="L18" s="575"/>
      <c r="M18" s="575"/>
      <c r="N18" s="575"/>
    </row>
    <row r="19" spans="1:14" ht="15">
      <c r="A19" s="216" t="s">
        <v>975</v>
      </c>
      <c r="B19" s="822"/>
      <c r="C19" s="123"/>
      <c r="D19" s="406"/>
      <c r="E19" s="406"/>
      <c r="F19" s="834"/>
      <c r="G19" s="834"/>
      <c r="H19" s="241"/>
      <c r="I19" s="130"/>
      <c r="J19" s="575"/>
      <c r="K19" s="575"/>
      <c r="L19" s="575"/>
      <c r="M19" s="575"/>
      <c r="N19" s="575"/>
    </row>
    <row r="20" spans="1:14" ht="15">
      <c r="A20" s="960" t="s">
        <v>976</v>
      </c>
      <c r="B20" s="961"/>
      <c r="C20" s="962"/>
      <c r="D20" s="952"/>
      <c r="E20" s="952"/>
      <c r="F20" s="953"/>
      <c r="G20" s="953"/>
      <c r="H20" s="241"/>
      <c r="I20" s="130"/>
      <c r="J20" s="575"/>
      <c r="K20" s="575"/>
      <c r="L20" s="575"/>
      <c r="M20" s="575"/>
      <c r="N20" s="575"/>
    </row>
    <row r="21" spans="1:14" ht="16.5">
      <c r="A21" s="216"/>
      <c r="B21" s="216"/>
      <c r="C21" s="123"/>
      <c r="D21" s="406"/>
      <c r="E21" s="406"/>
      <c r="F21" s="406"/>
      <c r="G21" s="406"/>
      <c r="K21" s="833"/>
    </row>
    <row r="22" spans="1:14" ht="18">
      <c r="A22" s="954" t="s">
        <v>977</v>
      </c>
      <c r="B22" s="954"/>
      <c r="C22" s="954"/>
      <c r="D22" s="954"/>
      <c r="E22" s="954"/>
      <c r="F22" s="536"/>
      <c r="G22" s="949" t="s">
        <v>614</v>
      </c>
      <c r="H22" s="949"/>
      <c r="I22" s="949"/>
      <c r="J22" s="949"/>
      <c r="K22" s="949"/>
    </row>
    <row r="23" spans="1:14" ht="15">
      <c r="A23" s="221" t="s">
        <v>978</v>
      </c>
      <c r="B23" s="566" t="s">
        <v>614</v>
      </c>
      <c r="C23" s="245" t="s">
        <v>616</v>
      </c>
      <c r="D23" s="245" t="s">
        <v>617</v>
      </c>
      <c r="E23" s="537" t="s">
        <v>618</v>
      </c>
      <c r="F23" s="536"/>
      <c r="G23" s="567" t="s">
        <v>622</v>
      </c>
      <c r="H23" s="568" t="s">
        <v>623</v>
      </c>
      <c r="I23" s="568" t="s">
        <v>624</v>
      </c>
      <c r="J23" s="569" t="s">
        <v>625</v>
      </c>
      <c r="K23" s="569" t="s">
        <v>626</v>
      </c>
    </row>
    <row r="24" spans="1:14">
      <c r="A24" s="247" t="s">
        <v>979</v>
      </c>
      <c r="B24" s="226">
        <v>17825.379999999997</v>
      </c>
      <c r="C24" s="226">
        <v>10856.167000000001</v>
      </c>
      <c r="D24" s="226">
        <v>15731</v>
      </c>
      <c r="E24" s="226">
        <v>7510</v>
      </c>
      <c r="F24" s="536"/>
      <c r="G24" s="734">
        <v>3406.9</v>
      </c>
      <c r="H24" s="720">
        <v>10161.39</v>
      </c>
      <c r="I24" s="720">
        <v>2552.9899999999998</v>
      </c>
      <c r="J24" s="720">
        <v>415</v>
      </c>
      <c r="K24" s="720">
        <v>1289.0999999999999</v>
      </c>
    </row>
    <row r="25" spans="1:14">
      <c r="A25" s="251" t="s">
        <v>980</v>
      </c>
      <c r="B25" s="226">
        <v>5832.28</v>
      </c>
      <c r="C25" s="226">
        <v>5159.03</v>
      </c>
      <c r="D25" s="226">
        <v>9064.9500000000007</v>
      </c>
      <c r="E25" s="226">
        <v>10505</v>
      </c>
      <c r="F25" s="536"/>
      <c r="G25" s="735">
        <v>2120.66</v>
      </c>
      <c r="H25" s="722">
        <v>826.3</v>
      </c>
      <c r="I25" s="722">
        <v>342.89</v>
      </c>
      <c r="J25" s="722">
        <v>1414.43</v>
      </c>
      <c r="K25" s="722">
        <v>1128</v>
      </c>
    </row>
    <row r="26" spans="1:14">
      <c r="A26" s="736" t="s">
        <v>981</v>
      </c>
      <c r="B26" s="737">
        <v>94.99</v>
      </c>
      <c r="C26" s="738"/>
      <c r="D26" s="739"/>
      <c r="E26" s="739"/>
      <c r="F26" s="536"/>
      <c r="G26" s="735">
        <v>35.450000000000003</v>
      </c>
      <c r="H26" s="722">
        <v>18.88</v>
      </c>
      <c r="I26" s="722">
        <v>0</v>
      </c>
      <c r="J26" s="722">
        <v>34.700000000000003</v>
      </c>
      <c r="K26" s="722">
        <v>5.96</v>
      </c>
    </row>
    <row r="27" spans="1:14">
      <c r="A27" s="736" t="s">
        <v>982</v>
      </c>
      <c r="B27" s="737">
        <v>121.52</v>
      </c>
      <c r="C27" s="738"/>
      <c r="D27" s="739"/>
      <c r="E27" s="739"/>
      <c r="F27" s="536"/>
      <c r="G27" s="735">
        <v>0</v>
      </c>
      <c r="H27" s="722">
        <v>121.52</v>
      </c>
      <c r="I27" s="722">
        <v>0</v>
      </c>
      <c r="J27" s="722">
        <v>0</v>
      </c>
      <c r="K27" s="722">
        <v>0</v>
      </c>
    </row>
    <row r="28" spans="1:14">
      <c r="A28" s="736" t="s">
        <v>983</v>
      </c>
      <c r="B28" s="737">
        <v>3.85</v>
      </c>
      <c r="C28" s="738"/>
      <c r="D28" s="739"/>
      <c r="E28" s="739"/>
      <c r="F28" s="536"/>
      <c r="G28" s="735">
        <v>0</v>
      </c>
      <c r="H28" s="722">
        <v>0</v>
      </c>
      <c r="I28" s="722">
        <v>0</v>
      </c>
      <c r="J28" s="722">
        <v>0</v>
      </c>
      <c r="K28" s="722">
        <v>3.85</v>
      </c>
    </row>
    <row r="29" spans="1:14">
      <c r="A29" s="736" t="s">
        <v>984</v>
      </c>
      <c r="B29" s="737">
        <v>3560.3199999999997</v>
      </c>
      <c r="C29" s="738"/>
      <c r="D29" s="739"/>
      <c r="E29" s="739"/>
      <c r="F29" s="536"/>
      <c r="G29" s="880">
        <v>1565</v>
      </c>
      <c r="H29" s="743">
        <v>112</v>
      </c>
      <c r="I29" s="743">
        <v>122.41</v>
      </c>
      <c r="J29" s="743">
        <v>1022.5</v>
      </c>
      <c r="K29" s="743">
        <v>738.41</v>
      </c>
    </row>
    <row r="30" spans="1:14" ht="15">
      <c r="A30" s="217" t="s">
        <v>985</v>
      </c>
      <c r="B30" s="403">
        <v>23657.66</v>
      </c>
      <c r="C30" s="878">
        <v>16015.487000000001</v>
      </c>
      <c r="D30" s="254">
        <v>24795.95</v>
      </c>
      <c r="E30" s="542">
        <v>18015</v>
      </c>
      <c r="F30" s="536"/>
      <c r="G30" s="253">
        <v>5527.5599999999995</v>
      </c>
      <c r="H30" s="253">
        <v>10987.689999999999</v>
      </c>
      <c r="I30" s="253">
        <v>2895.8799999999997</v>
      </c>
      <c r="J30" s="253">
        <v>1829.43</v>
      </c>
      <c r="K30" s="253">
        <v>2417.1</v>
      </c>
    </row>
    <row r="31" spans="1:14" ht="15">
      <c r="A31" s="217" t="s">
        <v>986</v>
      </c>
      <c r="B31" s="403">
        <v>7542.47</v>
      </c>
      <c r="C31" s="878">
        <v>6138.1900000000005</v>
      </c>
      <c r="D31" s="254">
        <v>5671.85</v>
      </c>
      <c r="E31" s="542">
        <v>4814</v>
      </c>
      <c r="F31" s="536"/>
      <c r="G31" s="881">
        <v>3083.41</v>
      </c>
      <c r="H31" s="881">
        <v>2366.75</v>
      </c>
      <c r="I31" s="881">
        <v>316.06</v>
      </c>
      <c r="J31" s="881">
        <v>680.25</v>
      </c>
      <c r="K31" s="881">
        <v>1096</v>
      </c>
    </row>
    <row r="32" spans="1:14" ht="15">
      <c r="A32" s="217" t="s">
        <v>987</v>
      </c>
      <c r="B32" s="404">
        <v>0.31881724566165898</v>
      </c>
      <c r="C32" s="879">
        <v>0.3832658975652754</v>
      </c>
      <c r="D32" s="255">
        <v>0.22874098391067896</v>
      </c>
      <c r="E32" s="543">
        <v>0.26722175964474049</v>
      </c>
      <c r="F32" s="536"/>
      <c r="G32" s="404">
        <v>0.55782479068522095</v>
      </c>
      <c r="H32" s="404">
        <v>0.21540014325122026</v>
      </c>
      <c r="I32" s="404">
        <v>0.10914126275950663</v>
      </c>
      <c r="J32" s="404">
        <v>0.37183712959774357</v>
      </c>
      <c r="K32" s="404">
        <v>0.45343593562533618</v>
      </c>
    </row>
    <row r="33" spans="1:15">
      <c r="A33" s="817" t="s">
        <v>988</v>
      </c>
      <c r="B33" s="414"/>
      <c r="C33" s="421"/>
      <c r="D33" s="421"/>
      <c r="E33" s="414"/>
      <c r="F33" s="414"/>
      <c r="G33" s="414"/>
      <c r="H33" s="414"/>
      <c r="I33" s="414"/>
      <c r="J33" s="414"/>
      <c r="K33" s="414"/>
      <c r="L33" s="414"/>
      <c r="M33" s="414"/>
      <c r="N33" s="414"/>
      <c r="O33" s="414"/>
    </row>
    <row r="34" spans="1:15">
      <c r="A34" s="817"/>
      <c r="B34" s="414"/>
      <c r="C34" s="421"/>
      <c r="D34" s="421"/>
      <c r="E34" s="414"/>
      <c r="F34" s="414"/>
      <c r="G34" s="414"/>
      <c r="H34" s="414"/>
      <c r="I34" s="414"/>
      <c r="J34" s="414"/>
      <c r="K34" s="414"/>
      <c r="L34" s="414"/>
      <c r="M34" s="414"/>
      <c r="N34" s="414"/>
      <c r="O34" s="414"/>
    </row>
    <row r="35" spans="1:15" ht="18">
      <c r="A35" s="954" t="s">
        <v>989</v>
      </c>
      <c r="B35" s="954"/>
      <c r="C35" s="954"/>
      <c r="D35" s="954"/>
      <c r="E35" s="954"/>
      <c r="F35" s="954"/>
      <c r="G35" s="954"/>
      <c r="H35" s="536"/>
      <c r="I35" s="949" t="s">
        <v>614</v>
      </c>
      <c r="J35" s="949"/>
      <c r="K35" s="949"/>
      <c r="L35" s="949"/>
      <c r="M35" s="949"/>
    </row>
    <row r="36" spans="1:15" ht="15">
      <c r="A36" s="221" t="s">
        <v>990</v>
      </c>
      <c r="B36" s="566" t="s">
        <v>614</v>
      </c>
      <c r="C36" s="245" t="s">
        <v>616</v>
      </c>
      <c r="D36" s="245" t="s">
        <v>617</v>
      </c>
      <c r="E36" s="245" t="s">
        <v>618</v>
      </c>
      <c r="F36" s="245" t="s">
        <v>619</v>
      </c>
      <c r="G36" s="537" t="s">
        <v>620</v>
      </c>
      <c r="H36" s="536"/>
      <c r="I36" s="539" t="s">
        <v>622</v>
      </c>
      <c r="J36" s="249" t="s">
        <v>623</v>
      </c>
      <c r="K36" s="249" t="s">
        <v>624</v>
      </c>
      <c r="L36" s="250" t="s">
        <v>625</v>
      </c>
      <c r="M36" s="250" t="s">
        <v>626</v>
      </c>
    </row>
    <row r="37" spans="1:15">
      <c r="A37" s="225" t="s">
        <v>991</v>
      </c>
      <c r="B37" s="740">
        <v>16530148</v>
      </c>
      <c r="C37" s="407">
        <v>27071426.629958726</v>
      </c>
      <c r="D37" s="226">
        <v>32694503</v>
      </c>
      <c r="E37" s="246">
        <v>31563000</v>
      </c>
      <c r="F37" s="246">
        <v>37708000</v>
      </c>
      <c r="G37" s="538">
        <v>40984000</v>
      </c>
      <c r="H37" s="536"/>
      <c r="I37" s="741">
        <v>9268867</v>
      </c>
      <c r="J37" s="742">
        <v>692632</v>
      </c>
      <c r="K37" s="742">
        <v>3620060</v>
      </c>
      <c r="L37" s="742">
        <v>2868496</v>
      </c>
      <c r="M37" s="742">
        <v>80093</v>
      </c>
    </row>
    <row r="38" spans="1:15">
      <c r="A38" s="225" t="s">
        <v>992</v>
      </c>
      <c r="B38" s="407">
        <v>20267665.700000003</v>
      </c>
      <c r="C38" s="407">
        <v>21315976.301198617</v>
      </c>
      <c r="D38" s="226">
        <v>15375336.092428396</v>
      </c>
      <c r="E38" s="252">
        <v>15011213</v>
      </c>
      <c r="F38" s="541">
        <v>14162000</v>
      </c>
      <c r="G38" s="523"/>
      <c r="H38" s="536"/>
      <c r="I38" s="720">
        <v>8630001</v>
      </c>
      <c r="J38" s="720">
        <v>621822</v>
      </c>
      <c r="K38" s="720">
        <v>1895069.22</v>
      </c>
      <c r="L38" s="720">
        <v>3363720.48</v>
      </c>
      <c r="M38" s="720">
        <v>5757053</v>
      </c>
    </row>
    <row r="39" spans="1:15">
      <c r="A39" s="225" t="s">
        <v>993</v>
      </c>
      <c r="B39" s="407">
        <v>414985</v>
      </c>
      <c r="C39" s="407">
        <v>429823.47485</v>
      </c>
      <c r="D39" s="541">
        <v>348610.37319999997</v>
      </c>
      <c r="E39" s="523"/>
      <c r="F39" s="523"/>
      <c r="G39" s="523"/>
      <c r="H39" s="536"/>
      <c r="I39" s="722">
        <v>0</v>
      </c>
      <c r="J39" s="722">
        <v>187297</v>
      </c>
      <c r="K39" s="722">
        <v>227688</v>
      </c>
      <c r="L39" s="722">
        <v>0</v>
      </c>
      <c r="M39" s="722">
        <v>0</v>
      </c>
    </row>
    <row r="40" spans="1:15">
      <c r="A40" s="225" t="s">
        <v>994</v>
      </c>
      <c r="B40" s="544">
        <v>0</v>
      </c>
      <c r="C40" s="544">
        <v>26058</v>
      </c>
      <c r="D40" s="523"/>
      <c r="E40" s="523"/>
      <c r="F40" s="523"/>
      <c r="G40" s="523"/>
      <c r="H40" s="536"/>
      <c r="I40" s="743">
        <v>0</v>
      </c>
      <c r="J40" s="743">
        <v>0</v>
      </c>
      <c r="K40" s="743">
        <v>0</v>
      </c>
      <c r="L40" s="743">
        <v>0</v>
      </c>
      <c r="M40" s="743">
        <v>0</v>
      </c>
    </row>
    <row r="41" spans="1:15">
      <c r="A41" s="256" t="s">
        <v>995</v>
      </c>
      <c r="B41" s="407">
        <v>15128.720000000001</v>
      </c>
      <c r="C41" s="407">
        <v>16880.478698800001</v>
      </c>
      <c r="D41" s="545">
        <v>11142.097898294674</v>
      </c>
      <c r="E41" s="545">
        <v>11414</v>
      </c>
      <c r="F41" s="546">
        <v>12505</v>
      </c>
      <c r="G41" s="547"/>
      <c r="H41" s="536"/>
      <c r="I41" s="744">
        <v>6644.29</v>
      </c>
      <c r="J41" s="744">
        <v>2274.42</v>
      </c>
      <c r="K41" s="744">
        <v>2599.35</v>
      </c>
      <c r="L41" s="744">
        <v>866.61</v>
      </c>
      <c r="M41" s="744">
        <v>2744.05</v>
      </c>
    </row>
    <row r="42" spans="1:15" ht="15">
      <c r="A42" s="257" t="s">
        <v>996</v>
      </c>
      <c r="B42" s="258">
        <v>36797813.700000003</v>
      </c>
      <c r="C42" s="417">
        <v>48387402.931157343</v>
      </c>
      <c r="D42" s="417">
        <v>48069839.092428401</v>
      </c>
      <c r="E42" s="254">
        <v>46574213</v>
      </c>
      <c r="F42" s="254">
        <v>51870000</v>
      </c>
      <c r="G42" s="542">
        <v>40984000</v>
      </c>
      <c r="H42" s="536"/>
      <c r="I42" s="253">
        <v>17898868</v>
      </c>
      <c r="J42" s="253">
        <v>1314454</v>
      </c>
      <c r="K42" s="253">
        <v>5515129.2199999997</v>
      </c>
      <c r="L42" s="253">
        <v>6232216.4800000004</v>
      </c>
      <c r="M42" s="253">
        <v>5837146</v>
      </c>
    </row>
    <row r="43" spans="1:15" ht="15">
      <c r="A43" s="217" t="s">
        <v>997</v>
      </c>
      <c r="B43" s="253">
        <v>414985</v>
      </c>
      <c r="C43" s="254">
        <v>455881.47485</v>
      </c>
      <c r="D43" s="254">
        <v>348610.37319999997</v>
      </c>
      <c r="E43" s="536"/>
      <c r="F43" s="536"/>
      <c r="G43" s="536"/>
      <c r="H43" s="536"/>
      <c r="I43" s="253">
        <v>0</v>
      </c>
      <c r="J43" s="253">
        <v>187297</v>
      </c>
      <c r="K43" s="253">
        <v>227688</v>
      </c>
      <c r="L43" s="253">
        <v>0</v>
      </c>
      <c r="M43" s="253">
        <v>0</v>
      </c>
    </row>
    <row r="44" spans="1:15">
      <c r="J44" s="889"/>
      <c r="K44" s="889"/>
    </row>
    <row r="45" spans="1:15" ht="18">
      <c r="A45" s="954" t="s">
        <v>998</v>
      </c>
      <c r="B45" s="954"/>
      <c r="C45" s="954"/>
      <c r="D45" s="954"/>
      <c r="E45" s="954"/>
      <c r="F45" s="954"/>
      <c r="G45" s="536"/>
      <c r="H45" s="949" t="s">
        <v>614</v>
      </c>
      <c r="I45" s="949"/>
      <c r="J45" s="949"/>
      <c r="K45" s="949"/>
      <c r="L45" s="949"/>
    </row>
    <row r="46" spans="1:15" ht="15">
      <c r="A46" s="221" t="s">
        <v>978</v>
      </c>
      <c r="B46" s="566" t="s">
        <v>614</v>
      </c>
      <c r="C46" s="245" t="s">
        <v>616</v>
      </c>
      <c r="D46" s="245" t="s">
        <v>617</v>
      </c>
      <c r="E46" s="245" t="s">
        <v>618</v>
      </c>
      <c r="F46" s="537" t="s">
        <v>619</v>
      </c>
      <c r="G46" s="536"/>
      <c r="H46" s="539" t="s">
        <v>622</v>
      </c>
      <c r="I46" s="249" t="s">
        <v>623</v>
      </c>
      <c r="J46" s="249" t="s">
        <v>624</v>
      </c>
      <c r="K46" s="250" t="s">
        <v>625</v>
      </c>
      <c r="L46" s="250" t="s">
        <v>626</v>
      </c>
    </row>
    <row r="47" spans="1:15">
      <c r="A47" s="225" t="s">
        <v>999</v>
      </c>
      <c r="B47" s="745">
        <v>4790.6750000000002</v>
      </c>
      <c r="C47" s="226">
        <v>4451.5459999999994</v>
      </c>
      <c r="D47" s="226">
        <v>6280</v>
      </c>
      <c r="E47" s="226">
        <v>3267</v>
      </c>
      <c r="F47" s="540">
        <v>7207</v>
      </c>
      <c r="G47" s="536"/>
      <c r="H47" s="710">
        <v>879.14</v>
      </c>
      <c r="I47" s="710">
        <v>2615.42</v>
      </c>
      <c r="J47" s="710">
        <v>1163.4100000000001</v>
      </c>
      <c r="K47" s="710">
        <v>126.745</v>
      </c>
      <c r="L47" s="710">
        <v>5.96</v>
      </c>
    </row>
    <row r="48" spans="1:15">
      <c r="A48" s="225" t="s">
        <v>1000</v>
      </c>
      <c r="B48" s="745">
        <v>1867</v>
      </c>
      <c r="C48" s="226">
        <v>2223.33</v>
      </c>
      <c r="D48" s="226">
        <v>1181</v>
      </c>
      <c r="E48" s="226">
        <v>1573</v>
      </c>
      <c r="F48" s="540">
        <v>1792</v>
      </c>
      <c r="G48" s="536"/>
      <c r="H48" s="712">
        <v>0</v>
      </c>
      <c r="I48" s="712">
        <v>0</v>
      </c>
      <c r="J48" s="712">
        <v>1294</v>
      </c>
      <c r="K48" s="712">
        <v>0</v>
      </c>
      <c r="L48" s="712">
        <v>573</v>
      </c>
    </row>
    <row r="49" spans="1:18">
      <c r="A49" s="225" t="s">
        <v>1001</v>
      </c>
      <c r="B49" s="745">
        <v>6955.49</v>
      </c>
      <c r="C49" s="226">
        <v>6089.4000000000005</v>
      </c>
      <c r="D49" s="226">
        <v>5658</v>
      </c>
      <c r="E49" s="226">
        <v>4814</v>
      </c>
      <c r="F49" s="540">
        <v>67</v>
      </c>
      <c r="G49" s="536"/>
      <c r="H49" s="712">
        <v>3083.41</v>
      </c>
      <c r="I49" s="712">
        <v>1801.06</v>
      </c>
      <c r="J49" s="712">
        <v>316.06</v>
      </c>
      <c r="K49" s="712">
        <v>680.25</v>
      </c>
      <c r="L49" s="712">
        <v>1074.71</v>
      </c>
    </row>
    <row r="50" spans="1:18">
      <c r="A50" s="225" t="s">
        <v>1002</v>
      </c>
      <c r="B50" s="745">
        <v>0</v>
      </c>
      <c r="C50" s="226">
        <v>8.2200000000000006</v>
      </c>
      <c r="D50" s="226">
        <v>0</v>
      </c>
      <c r="E50" s="226">
        <v>9</v>
      </c>
      <c r="F50" s="540">
        <v>10</v>
      </c>
      <c r="G50" s="536"/>
      <c r="H50" s="712">
        <v>0</v>
      </c>
      <c r="I50" s="712">
        <v>0</v>
      </c>
      <c r="J50" s="712">
        <v>0</v>
      </c>
      <c r="K50" s="712">
        <v>0</v>
      </c>
      <c r="L50" s="712">
        <v>0</v>
      </c>
    </row>
    <row r="51" spans="1:18">
      <c r="A51" s="225" t="s">
        <v>1003</v>
      </c>
      <c r="B51" s="745">
        <v>0</v>
      </c>
      <c r="C51" s="226">
        <v>4.12</v>
      </c>
      <c r="D51" s="226">
        <v>0</v>
      </c>
      <c r="E51" s="226">
        <v>40</v>
      </c>
      <c r="F51" s="540" t="s">
        <v>210</v>
      </c>
      <c r="G51" s="536"/>
      <c r="H51" s="712">
        <v>0</v>
      </c>
      <c r="I51" s="712">
        <v>0</v>
      </c>
      <c r="J51" s="712">
        <v>0</v>
      </c>
      <c r="K51" s="712">
        <v>0</v>
      </c>
      <c r="L51" s="712">
        <v>0</v>
      </c>
    </row>
    <row r="52" spans="1:18">
      <c r="A52" s="225" t="s">
        <v>1004</v>
      </c>
      <c r="B52" s="745">
        <v>4.16</v>
      </c>
      <c r="C52" s="226">
        <v>282.32</v>
      </c>
      <c r="D52" s="226">
        <v>5025</v>
      </c>
      <c r="E52" s="226" t="s">
        <v>210</v>
      </c>
      <c r="F52" s="540" t="s">
        <v>210</v>
      </c>
      <c r="G52" s="536"/>
      <c r="H52" s="712">
        <v>0</v>
      </c>
      <c r="I52" s="712">
        <v>0</v>
      </c>
      <c r="J52" s="712">
        <v>4.16</v>
      </c>
      <c r="K52" s="712">
        <v>0</v>
      </c>
      <c r="L52" s="712">
        <v>0</v>
      </c>
    </row>
    <row r="53" spans="1:18">
      <c r="A53" s="225" t="s">
        <v>1005</v>
      </c>
      <c r="B53" s="745">
        <v>586.70000000000005</v>
      </c>
      <c r="C53" s="226">
        <v>48.72</v>
      </c>
      <c r="D53" s="226">
        <v>13.85</v>
      </c>
      <c r="E53" s="226" t="s">
        <v>210</v>
      </c>
      <c r="F53" s="540" t="s">
        <v>210</v>
      </c>
      <c r="G53" s="536"/>
      <c r="H53" s="712">
        <v>0</v>
      </c>
      <c r="I53" s="712">
        <v>565.70000000000005</v>
      </c>
      <c r="J53" s="712">
        <v>0</v>
      </c>
      <c r="K53" s="712">
        <v>0</v>
      </c>
      <c r="L53" s="712">
        <v>21</v>
      </c>
    </row>
    <row r="54" spans="1:18">
      <c r="A54" s="225" t="s">
        <v>1006</v>
      </c>
      <c r="B54" s="745">
        <v>5897.4900000000007</v>
      </c>
      <c r="C54" s="226">
        <v>0.81599999999999995</v>
      </c>
      <c r="D54" s="226">
        <v>4528.6000000000004</v>
      </c>
      <c r="E54" s="226" t="s">
        <v>210</v>
      </c>
      <c r="F54" s="540" t="s">
        <v>210</v>
      </c>
      <c r="G54" s="536"/>
      <c r="H54" s="712">
        <v>0</v>
      </c>
      <c r="I54" s="712">
        <v>5893.64</v>
      </c>
      <c r="J54" s="712">
        <v>0</v>
      </c>
      <c r="K54" s="712">
        <v>0</v>
      </c>
      <c r="L54" s="712">
        <v>3.85</v>
      </c>
    </row>
    <row r="55" spans="1:18">
      <c r="A55" s="225" t="s">
        <v>1007</v>
      </c>
      <c r="B55" s="745">
        <v>0</v>
      </c>
      <c r="C55" s="226">
        <v>0</v>
      </c>
      <c r="D55" s="226">
        <v>4</v>
      </c>
      <c r="E55" s="226">
        <v>6027</v>
      </c>
      <c r="F55" s="540" t="s">
        <v>210</v>
      </c>
      <c r="G55" s="536"/>
      <c r="H55" s="712">
        <v>0</v>
      </c>
      <c r="I55" s="712">
        <v>0</v>
      </c>
      <c r="J55" s="712">
        <v>0</v>
      </c>
      <c r="K55" s="712">
        <v>0</v>
      </c>
      <c r="L55" s="712">
        <v>0</v>
      </c>
    </row>
    <row r="56" spans="1:18">
      <c r="A56" s="256" t="s">
        <v>1008</v>
      </c>
      <c r="B56" s="746">
        <v>3556.4579999999996</v>
      </c>
      <c r="C56" s="252">
        <v>2906.28</v>
      </c>
      <c r="D56" s="252">
        <v>2105.1</v>
      </c>
      <c r="E56" s="252">
        <v>2285</v>
      </c>
      <c r="F56" s="541" t="s">
        <v>210</v>
      </c>
      <c r="G56" s="536"/>
      <c r="H56" s="882">
        <v>1565</v>
      </c>
      <c r="I56" s="883">
        <v>112.048</v>
      </c>
      <c r="J56" s="882">
        <v>118.25</v>
      </c>
      <c r="K56" s="882">
        <v>1022.5</v>
      </c>
      <c r="L56" s="882">
        <v>738.66</v>
      </c>
    </row>
    <row r="57" spans="1:18" ht="15">
      <c r="A57" s="217" t="s">
        <v>1009</v>
      </c>
      <c r="B57" s="253">
        <v>23657.972999999998</v>
      </c>
      <c r="C57" s="253">
        <v>16014.752</v>
      </c>
      <c r="D57" s="254">
        <v>24795.55</v>
      </c>
      <c r="E57" s="254">
        <v>18015</v>
      </c>
      <c r="F57" s="542">
        <v>9076</v>
      </c>
      <c r="G57" s="536"/>
      <c r="H57" s="884">
        <v>5527.5499999999993</v>
      </c>
      <c r="I57" s="884">
        <v>10987.868</v>
      </c>
      <c r="J57" s="884">
        <v>2895.8799999999997</v>
      </c>
      <c r="K57" s="884">
        <v>1829.4949999999999</v>
      </c>
      <c r="L57" s="884">
        <v>2417.1799999999998</v>
      </c>
    </row>
    <row r="58" spans="1:18" ht="15">
      <c r="A58" s="217" t="s">
        <v>1010</v>
      </c>
      <c r="B58" s="253">
        <v>7542.1900000000005</v>
      </c>
      <c r="C58" s="253">
        <v>6138.12</v>
      </c>
      <c r="D58" s="254">
        <v>5671.85</v>
      </c>
      <c r="E58" s="254">
        <v>4814</v>
      </c>
      <c r="F58" s="542">
        <v>67</v>
      </c>
      <c r="G58" s="536"/>
      <c r="H58" s="884">
        <v>3083.41</v>
      </c>
      <c r="I58" s="884">
        <v>2366.7600000000002</v>
      </c>
      <c r="J58" s="884">
        <v>316.06</v>
      </c>
      <c r="K58" s="884">
        <v>680.25</v>
      </c>
      <c r="L58" s="884">
        <v>1095.71</v>
      </c>
    </row>
    <row r="59" spans="1:18"/>
    <row r="60" spans="1:18" s="9" customFormat="1" ht="18">
      <c r="A60" s="948" t="s">
        <v>1011</v>
      </c>
      <c r="B60" s="948"/>
      <c r="C60" s="948"/>
      <c r="D60" s="948"/>
      <c r="E60" s="948"/>
      <c r="F60" s="948"/>
      <c r="G60" s="948"/>
      <c r="H60" s="948"/>
      <c r="I60" s="8"/>
      <c r="J60" s="8"/>
      <c r="K60" s="8"/>
      <c r="L60" s="8"/>
      <c r="M60" s="8"/>
      <c r="N60" s="8"/>
      <c r="O60" s="8"/>
      <c r="P60" s="8"/>
      <c r="Q60" s="8"/>
      <c r="R60" s="8"/>
    </row>
    <row r="61" spans="1:18" s="9" customFormat="1">
      <c r="A61" s="221"/>
      <c r="B61" s="227" t="s">
        <v>622</v>
      </c>
      <c r="C61" s="227" t="s">
        <v>625</v>
      </c>
      <c r="D61" s="228" t="s">
        <v>624</v>
      </c>
      <c r="E61" s="363" t="s">
        <v>623</v>
      </c>
      <c r="F61" s="363" t="s">
        <v>626</v>
      </c>
      <c r="G61" s="130"/>
      <c r="H61" s="8"/>
      <c r="I61" s="8"/>
      <c r="J61" s="8"/>
      <c r="K61" s="8"/>
      <c r="L61" s="8"/>
      <c r="M61" s="8"/>
      <c r="N61" s="8"/>
      <c r="O61" s="8"/>
      <c r="P61" s="8"/>
    </row>
    <row r="62" spans="1:18" s="9" customFormat="1">
      <c r="A62" s="225" t="s">
        <v>1012</v>
      </c>
      <c r="B62" s="747">
        <v>1</v>
      </c>
      <c r="C62" s="747">
        <v>1</v>
      </c>
      <c r="D62" s="747">
        <v>1</v>
      </c>
      <c r="E62" s="747">
        <v>2</v>
      </c>
      <c r="F62" s="747">
        <v>1</v>
      </c>
      <c r="G62" s="131"/>
      <c r="H62" s="8"/>
      <c r="I62" s="8"/>
      <c r="J62" s="8"/>
      <c r="K62" s="8"/>
      <c r="L62" s="8"/>
      <c r="M62" s="8"/>
      <c r="N62" s="8"/>
      <c r="O62" s="8"/>
      <c r="P62" s="8"/>
    </row>
    <row r="63" spans="1:18" s="9" customFormat="1">
      <c r="A63" s="225" t="s">
        <v>1013</v>
      </c>
      <c r="B63" s="747">
        <v>2</v>
      </c>
      <c r="C63" s="747">
        <v>0</v>
      </c>
      <c r="D63" s="747">
        <v>2</v>
      </c>
      <c r="E63" s="747">
        <v>3</v>
      </c>
      <c r="F63" s="747">
        <v>0</v>
      </c>
      <c r="G63" s="131"/>
      <c r="H63" s="8"/>
      <c r="I63" s="8"/>
      <c r="J63" s="8"/>
      <c r="K63" s="8"/>
      <c r="L63" s="8"/>
      <c r="M63" s="8"/>
      <c r="N63" s="8"/>
      <c r="O63" s="8"/>
      <c r="P63" s="8"/>
    </row>
    <row r="64" spans="1:18" s="558" customFormat="1" ht="29.25" customHeight="1">
      <c r="A64" s="555" t="s">
        <v>1014</v>
      </c>
      <c r="B64" s="748" t="s">
        <v>1015</v>
      </c>
      <c r="C64" s="749" t="s">
        <v>1016</v>
      </c>
      <c r="D64" s="749" t="s">
        <v>1017</v>
      </c>
      <c r="E64" s="750" t="s">
        <v>1018</v>
      </c>
      <c r="F64" s="751" t="s">
        <v>1017</v>
      </c>
      <c r="G64" s="556"/>
      <c r="H64" s="557"/>
      <c r="I64" s="557"/>
      <c r="J64" s="557"/>
      <c r="K64" s="557"/>
      <c r="L64" s="557"/>
      <c r="M64" s="557"/>
      <c r="N64" s="557"/>
      <c r="O64" s="557"/>
      <c r="P64" s="557"/>
    </row>
    <row r="65" spans="1:18" s="9" customFormat="1">
      <c r="A65" s="8"/>
      <c r="B65" s="8"/>
      <c r="C65" s="8"/>
      <c r="D65" s="8"/>
      <c r="E65" s="8"/>
      <c r="F65" s="8"/>
      <c r="G65" s="8"/>
      <c r="H65" s="8"/>
      <c r="I65" s="8"/>
      <c r="J65" s="8"/>
      <c r="K65" s="8"/>
      <c r="L65" s="8"/>
      <c r="M65" s="8"/>
      <c r="N65" s="8"/>
      <c r="O65" s="8"/>
      <c r="P65" s="8"/>
      <c r="Q65" s="8"/>
      <c r="R65" s="8"/>
    </row>
    <row r="66" spans="1:18"/>
    <row r="67" spans="1:18"/>
    <row r="68" spans="1:18"/>
    <row r="69" spans="1:18"/>
    <row r="70" spans="1:18"/>
    <row r="71" spans="1:18"/>
    <row r="72" spans="1:18"/>
    <row r="73" spans="1:18"/>
    <row r="74" spans="1:18"/>
    <row r="75" spans="1:18"/>
    <row r="76" spans="1:18"/>
    <row r="77" spans="1:18"/>
    <row r="78" spans="1:18"/>
    <row r="79" spans="1:18"/>
    <row r="80" spans="1:18"/>
    <row r="81"/>
    <row r="82"/>
    <row r="83"/>
    <row r="84"/>
  </sheetData>
  <sheetProtection algorithmName="SHA-512" hashValue="x7RdAcSxtbKxgRl95v9dgQF0te1qQlNSqEjz3EQKevrAPKbVkWQhmNtuNHsLA1Y+Bv3yH2qVD6CFNxsGHtLvoA==" saltValue="3/39errSxSDq5jXT9KFTDg==" spinCount="100000" sheet="1" objects="1" scenarios="1"/>
  <mergeCells count="12">
    <mergeCell ref="A60:H60"/>
    <mergeCell ref="A4:H4"/>
    <mergeCell ref="J4:N4"/>
    <mergeCell ref="A18:G18"/>
    <mergeCell ref="A20:G20"/>
    <mergeCell ref="A22:E22"/>
    <mergeCell ref="G22:K22"/>
    <mergeCell ref="I35:M35"/>
    <mergeCell ref="A45:F45"/>
    <mergeCell ref="H45:L45"/>
    <mergeCell ref="A35:E35"/>
    <mergeCell ref="F35:G35"/>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E241C-6A74-4ACD-9825-D6175376DCCF}">
  <sheetPr codeName="Sheet13">
    <tabColor rgb="FF005696"/>
  </sheetPr>
  <dimension ref="A1:F59"/>
  <sheetViews>
    <sheetView showGridLines="0" zoomScale="80" zoomScaleNormal="80" workbookViewId="0">
      <selection activeCell="A2" sqref="A2"/>
    </sheetView>
  </sheetViews>
  <sheetFormatPr defaultColWidth="0" defaultRowHeight="21.75" customHeight="1" zeroHeight="1"/>
  <cols>
    <col min="1" max="1" width="122" style="140" bestFit="1" customWidth="1"/>
    <col min="2" max="2" width="24.42578125" style="590" bestFit="1" customWidth="1"/>
    <col min="3" max="3" width="69.5703125" style="587" customWidth="1"/>
    <col min="4" max="4" width="18.42578125" style="140" customWidth="1"/>
    <col min="5" max="6" width="0" style="140" hidden="1" customWidth="1"/>
    <col min="7" max="16384" width="9.140625" style="140" hidden="1"/>
  </cols>
  <sheetData>
    <row r="1" spans="1:4" ht="11.1" customHeight="1"/>
    <row r="2" spans="1:4" s="282" customFormat="1" ht="21.75" customHeight="1">
      <c r="A2" s="361" t="s">
        <v>11</v>
      </c>
      <c r="B2" s="591"/>
      <c r="C2" s="588"/>
    </row>
    <row r="3" spans="1:4" ht="14.1" customHeight="1"/>
    <row r="4" spans="1:4" ht="15">
      <c r="A4" s="429" t="s">
        <v>1019</v>
      </c>
      <c r="B4" s="592" t="s">
        <v>1020</v>
      </c>
      <c r="C4" s="283" t="s">
        <v>1021</v>
      </c>
      <c r="D4" s="283" t="s">
        <v>1022</v>
      </c>
    </row>
    <row r="5" spans="1:4" ht="28.5">
      <c r="A5" s="583" t="s">
        <v>1023</v>
      </c>
      <c r="B5" s="584" t="s">
        <v>1024</v>
      </c>
      <c r="C5" s="584" t="s">
        <v>1025</v>
      </c>
      <c r="D5" s="584" t="s">
        <v>478</v>
      </c>
    </row>
    <row r="6" spans="1:4" ht="14.25">
      <c r="A6" s="583" t="s">
        <v>1026</v>
      </c>
      <c r="B6" s="584" t="s">
        <v>622</v>
      </c>
      <c r="C6" s="584" t="s">
        <v>1027</v>
      </c>
      <c r="D6" s="584" t="s">
        <v>478</v>
      </c>
    </row>
    <row r="7" spans="1:4" ht="28.5">
      <c r="A7" s="583" t="s">
        <v>1028</v>
      </c>
      <c r="B7" s="584" t="s">
        <v>1029</v>
      </c>
      <c r="C7" s="584" t="s">
        <v>1030</v>
      </c>
      <c r="D7" s="584" t="s">
        <v>478</v>
      </c>
    </row>
    <row r="8" spans="1:4" ht="14.25">
      <c r="A8" s="583" t="s">
        <v>1031</v>
      </c>
      <c r="B8" s="584" t="s">
        <v>1032</v>
      </c>
      <c r="C8" s="584" t="s">
        <v>1033</v>
      </c>
      <c r="D8" s="584" t="s">
        <v>478</v>
      </c>
    </row>
    <row r="9" spans="1:4" s="585" customFormat="1" ht="28.5">
      <c r="A9" s="583" t="s">
        <v>1034</v>
      </c>
      <c r="B9" s="584" t="s">
        <v>1035</v>
      </c>
      <c r="C9" s="584" t="s">
        <v>1036</v>
      </c>
      <c r="D9" s="584" t="s">
        <v>478</v>
      </c>
    </row>
    <row r="10" spans="1:4" ht="14.25">
      <c r="A10" s="583" t="s">
        <v>1037</v>
      </c>
      <c r="B10" s="584" t="s">
        <v>1038</v>
      </c>
      <c r="C10" s="584" t="s">
        <v>1039</v>
      </c>
      <c r="D10" s="584" t="s">
        <v>478</v>
      </c>
    </row>
    <row r="11" spans="1:4" s="585" customFormat="1" ht="14.25">
      <c r="A11" s="583" t="s">
        <v>1040</v>
      </c>
      <c r="B11" s="584" t="s">
        <v>1041</v>
      </c>
      <c r="C11" s="584" t="s">
        <v>1042</v>
      </c>
      <c r="D11" s="584" t="s">
        <v>478</v>
      </c>
    </row>
    <row r="12" spans="1:4" s="585" customFormat="1" ht="21.75" customHeight="1">
      <c r="A12" s="583" t="s">
        <v>1043</v>
      </c>
      <c r="B12" s="584" t="s">
        <v>1041</v>
      </c>
      <c r="C12" s="590" t="s">
        <v>1044</v>
      </c>
      <c r="D12" s="584" t="s">
        <v>478</v>
      </c>
    </row>
    <row r="13" spans="1:4" ht="14.25">
      <c r="A13" s="583" t="s">
        <v>1045</v>
      </c>
      <c r="B13" s="584" t="s">
        <v>1038</v>
      </c>
      <c r="C13" s="584" t="s">
        <v>510</v>
      </c>
      <c r="D13" s="584" t="s">
        <v>478</v>
      </c>
    </row>
    <row r="14" spans="1:4" ht="14.25">
      <c r="A14" s="583" t="s">
        <v>1046</v>
      </c>
      <c r="B14" s="584" t="s">
        <v>1041</v>
      </c>
      <c r="C14" s="584" t="s">
        <v>1047</v>
      </c>
      <c r="D14" s="584" t="s">
        <v>478</v>
      </c>
    </row>
    <row r="15" spans="1:4" ht="14.25">
      <c r="A15" s="583" t="s">
        <v>1048</v>
      </c>
      <c r="B15" s="584" t="s">
        <v>624</v>
      </c>
      <c r="C15" s="584" t="s">
        <v>1049</v>
      </c>
      <c r="D15" s="584" t="s">
        <v>478</v>
      </c>
    </row>
    <row r="16" spans="1:4" ht="14.25">
      <c r="A16" s="583" t="s">
        <v>1050</v>
      </c>
      <c r="B16" s="584" t="s">
        <v>624</v>
      </c>
      <c r="C16" s="584" t="s">
        <v>1051</v>
      </c>
      <c r="D16" s="584" t="s">
        <v>478</v>
      </c>
    </row>
    <row r="17" spans="1:4" ht="14.25">
      <c r="A17" s="583" t="s">
        <v>1052</v>
      </c>
      <c r="B17" s="584" t="s">
        <v>625</v>
      </c>
      <c r="C17" s="584" t="s">
        <v>1053</v>
      </c>
      <c r="D17" s="584" t="s">
        <v>478</v>
      </c>
    </row>
    <row r="18" spans="1:4" ht="28.5">
      <c r="A18" s="583" t="s">
        <v>1054</v>
      </c>
      <c r="B18" s="584" t="s">
        <v>1055</v>
      </c>
      <c r="C18" s="584" t="s">
        <v>1056</v>
      </c>
      <c r="D18" s="584" t="s">
        <v>478</v>
      </c>
    </row>
    <row r="19" spans="1:4" ht="14.25">
      <c r="A19" s="583" t="s">
        <v>1057</v>
      </c>
      <c r="B19" s="584" t="s">
        <v>623</v>
      </c>
      <c r="C19" s="584" t="s">
        <v>1058</v>
      </c>
      <c r="D19" s="584" t="s">
        <v>478</v>
      </c>
    </row>
    <row r="20" spans="1:4" ht="28.5">
      <c r="A20" s="583" t="s">
        <v>1059</v>
      </c>
      <c r="B20" s="584" t="s">
        <v>1035</v>
      </c>
      <c r="C20" s="584" t="s">
        <v>1036</v>
      </c>
      <c r="D20" s="584" t="s">
        <v>1060</v>
      </c>
    </row>
    <row r="21" spans="1:4" ht="28.5">
      <c r="A21" s="583" t="s">
        <v>1061</v>
      </c>
      <c r="B21" s="584" t="s">
        <v>626</v>
      </c>
      <c r="C21" s="584" t="s">
        <v>1062</v>
      </c>
      <c r="D21" s="584" t="s">
        <v>1060</v>
      </c>
    </row>
    <row r="22" spans="1:4" ht="14.25">
      <c r="A22" s="583" t="s">
        <v>1063</v>
      </c>
      <c r="B22" s="584" t="s">
        <v>626</v>
      </c>
      <c r="C22" s="584" t="s">
        <v>1064</v>
      </c>
      <c r="D22" s="584" t="s">
        <v>1060</v>
      </c>
    </row>
    <row r="23" spans="1:4" ht="14.25">
      <c r="A23" s="583" t="s">
        <v>1065</v>
      </c>
      <c r="B23" s="584" t="s">
        <v>1041</v>
      </c>
      <c r="C23" s="584" t="s">
        <v>1039</v>
      </c>
      <c r="D23" s="584" t="s">
        <v>1060</v>
      </c>
    </row>
    <row r="24" spans="1:4" s="585" customFormat="1" ht="21.75" customHeight="1">
      <c r="A24" s="583" t="s">
        <v>1066</v>
      </c>
      <c r="B24" s="584" t="s">
        <v>1067</v>
      </c>
      <c r="C24" s="590" t="s">
        <v>1039</v>
      </c>
      <c r="D24" s="584" t="s">
        <v>1060</v>
      </c>
    </row>
    <row r="25" spans="1:4" ht="28.5">
      <c r="A25" s="583" t="s">
        <v>1068</v>
      </c>
      <c r="B25" s="584" t="s">
        <v>624</v>
      </c>
      <c r="C25" s="584" t="s">
        <v>1069</v>
      </c>
      <c r="D25" s="584" t="s">
        <v>1060</v>
      </c>
    </row>
    <row r="26" spans="1:4" ht="14.25">
      <c r="A26" s="583" t="s">
        <v>1070</v>
      </c>
      <c r="B26" s="584" t="s">
        <v>624</v>
      </c>
      <c r="C26" s="584" t="s">
        <v>1053</v>
      </c>
      <c r="D26" s="584" t="s">
        <v>1060</v>
      </c>
    </row>
    <row r="27" spans="1:4" ht="28.5">
      <c r="A27" s="583" t="s">
        <v>1071</v>
      </c>
      <c r="B27" s="584" t="s">
        <v>624</v>
      </c>
      <c r="C27" s="584" t="s">
        <v>1072</v>
      </c>
      <c r="D27" s="584" t="s">
        <v>1060</v>
      </c>
    </row>
    <row r="28" spans="1:4" ht="28.5">
      <c r="A28" s="583" t="s">
        <v>1073</v>
      </c>
      <c r="B28" s="584" t="s">
        <v>625</v>
      </c>
      <c r="C28" s="584" t="s">
        <v>1074</v>
      </c>
      <c r="D28" s="584" t="s">
        <v>1060</v>
      </c>
    </row>
    <row r="29" spans="1:4" ht="14.25">
      <c r="A29" s="583" t="s">
        <v>1075</v>
      </c>
      <c r="B29" s="584" t="s">
        <v>623</v>
      </c>
      <c r="C29" s="584" t="s">
        <v>1076</v>
      </c>
      <c r="D29" s="584" t="s">
        <v>1060</v>
      </c>
    </row>
    <row r="30" spans="1:4" ht="14.25">
      <c r="A30" s="583" t="s">
        <v>1077</v>
      </c>
      <c r="B30" s="584" t="s">
        <v>623</v>
      </c>
      <c r="C30" s="584" t="s">
        <v>1053</v>
      </c>
      <c r="D30" s="584" t="s">
        <v>1060</v>
      </c>
    </row>
    <row r="31" spans="1:4" ht="14.25">
      <c r="A31" s="583" t="s">
        <v>1078</v>
      </c>
      <c r="B31" s="584" t="s">
        <v>623</v>
      </c>
      <c r="C31" s="584" t="s">
        <v>162</v>
      </c>
      <c r="D31" s="584" t="s">
        <v>1060</v>
      </c>
    </row>
    <row r="32" spans="1:4" ht="21.75" customHeight="1">
      <c r="A32" s="586"/>
    </row>
    <row r="33" ht="21.75" customHeight="1"/>
    <row r="34" ht="21.75" customHeight="1"/>
    <row r="35" ht="21.75" customHeight="1"/>
    <row r="36" ht="21.75" customHeight="1"/>
    <row r="37" ht="21.75" customHeight="1"/>
    <row r="38" ht="21.75" customHeight="1"/>
    <row r="39" ht="21.75" customHeight="1"/>
    <row r="40" ht="21.75" customHeight="1"/>
    <row r="41" ht="21.75" customHeight="1"/>
    <row r="42" ht="21.75" customHeight="1"/>
    <row r="43" ht="21.75" customHeight="1"/>
    <row r="44" ht="21.75" customHeight="1"/>
    <row r="45" ht="21.75" customHeight="1"/>
    <row r="46" ht="21.75" customHeight="1"/>
    <row r="47" ht="21.75" customHeight="1"/>
    <row r="48" ht="21.75" customHeight="1"/>
    <row r="49" ht="21.75" customHeight="1"/>
    <row r="50" ht="21.75" customHeight="1"/>
    <row r="51" ht="21.75" customHeight="1"/>
    <row r="52" ht="21.75" customHeight="1"/>
    <row r="53" ht="21.75" customHeight="1"/>
    <row r="54" ht="21.75" customHeight="1"/>
    <row r="55" ht="21.75" customHeight="1"/>
    <row r="56" ht="21.75" customHeight="1"/>
    <row r="57" ht="21.75" customHeight="1"/>
    <row r="58" ht="21.75" customHeight="1"/>
    <row r="59" ht="21.75" customHeight="1"/>
  </sheetData>
  <sheetProtection algorithmName="SHA-512" hashValue="4YfTJuy3eVhtVs4N1hss5zk1/7jXmdrXxfZtBmReTpkUGx7Td62dQEJTwl9CECEA+msRoeN0XdyGUaV28KPgZA==" saltValue="usQbFSt6NY4Me8APh43RAA==" spinCount="100000" sheet="1" objects="1" scenarios="1"/>
  <dataValidations count="1">
    <dataValidation type="list" allowBlank="1" showInputMessage="1" showErrorMessage="1" sqref="D20:D31" xr:uid="{C6553C3A-0425-4062-AFE4-B04FF298C780}">
      <formula1>"Report,Online,Report&amp;Online"</formula1>
    </dataValidation>
  </dataValidations>
  <pageMargins left="0.7" right="0.7" top="0.75" bottom="0.75" header="0.3" footer="0.3"/>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71356-1ABE-44BA-8FD8-670BCDC9B2E9}">
  <sheetPr codeName="Sheet12">
    <tabColor rgb="FF27A3FF"/>
  </sheetPr>
  <dimension ref="A1:I59"/>
  <sheetViews>
    <sheetView showGridLines="0" topLeftCell="A32" zoomScale="80" zoomScaleNormal="80" workbookViewId="0"/>
  </sheetViews>
  <sheetFormatPr defaultColWidth="0" defaultRowHeight="14.25" zeroHeight="1"/>
  <cols>
    <col min="1" max="1" width="135.5703125" style="9" customWidth="1"/>
    <col min="2" max="2" width="6.5703125" style="9" customWidth="1"/>
    <col min="3" max="3" width="6.5703125" style="9" bestFit="1" customWidth="1"/>
    <col min="4" max="4" width="12.42578125" style="9" bestFit="1" customWidth="1"/>
    <col min="5" max="9" width="8.5703125" style="9" customWidth="1"/>
    <col min="10" max="16384" width="8.5703125" style="9" hidden="1"/>
  </cols>
  <sheetData>
    <row r="1" spans="1:9" s="8" customFormat="1"/>
    <row r="2" spans="1:9" s="8" customFormat="1" ht="26.25">
      <c r="A2" s="282" t="s">
        <v>7</v>
      </c>
      <c r="B2" s="282"/>
      <c r="C2" s="282"/>
    </row>
    <row r="3" spans="1:9" s="8" customFormat="1"/>
    <row r="4" spans="1:9" ht="18">
      <c r="A4" s="955" t="s">
        <v>1079</v>
      </c>
      <c r="B4" s="955"/>
      <c r="C4" s="955"/>
      <c r="D4" s="955"/>
      <c r="E4" s="8"/>
      <c r="F4" s="8"/>
      <c r="G4" s="8"/>
      <c r="H4" s="8"/>
      <c r="I4" s="8"/>
    </row>
    <row r="5" spans="1:9" ht="15">
      <c r="A5" s="263" t="s">
        <v>1080</v>
      </c>
      <c r="B5" s="572" t="s">
        <v>614</v>
      </c>
      <c r="C5" s="264" t="s">
        <v>616</v>
      </c>
      <c r="D5" s="264" t="s">
        <v>617</v>
      </c>
      <c r="E5" s="8"/>
      <c r="F5" s="8"/>
      <c r="G5" s="8"/>
      <c r="H5" s="8"/>
      <c r="I5" s="8"/>
    </row>
    <row r="6" spans="1:9" ht="16.5">
      <c r="A6" s="265" t="s">
        <v>1081</v>
      </c>
      <c r="B6" s="266" t="s">
        <v>1082</v>
      </c>
      <c r="C6" s="266" t="s">
        <v>1082</v>
      </c>
      <c r="D6" s="266" t="s">
        <v>1082</v>
      </c>
      <c r="E6" s="8"/>
      <c r="F6" s="8"/>
      <c r="G6" s="8"/>
      <c r="H6" s="8"/>
      <c r="I6" s="8"/>
    </row>
    <row r="7" spans="1:9">
      <c r="A7" s="265" t="s">
        <v>1083</v>
      </c>
      <c r="B7" s="266" t="s">
        <v>1082</v>
      </c>
      <c r="C7" s="266" t="s">
        <v>1082</v>
      </c>
      <c r="D7" s="266" t="s">
        <v>1082</v>
      </c>
      <c r="E7" s="8"/>
      <c r="F7" s="8"/>
      <c r="G7" s="8"/>
      <c r="H7" s="8"/>
      <c r="I7" s="8"/>
    </row>
    <row r="8" spans="1:9">
      <c r="A8" s="123" t="s">
        <v>1084</v>
      </c>
      <c r="B8" s="123"/>
      <c r="C8" s="123"/>
      <c r="D8" s="8"/>
      <c r="E8" s="8"/>
      <c r="F8" s="8"/>
      <c r="G8" s="8"/>
      <c r="H8" s="8"/>
      <c r="I8" s="8"/>
    </row>
    <row r="9" spans="1:9">
      <c r="A9" s="8"/>
      <c r="B9" s="8"/>
      <c r="C9" s="8"/>
      <c r="D9" s="8"/>
      <c r="E9" s="8"/>
      <c r="F9" s="8"/>
      <c r="G9" s="8"/>
      <c r="H9" s="8"/>
      <c r="I9" s="8"/>
    </row>
    <row r="10" spans="1:9" ht="18">
      <c r="A10" s="955" t="s">
        <v>397</v>
      </c>
      <c r="B10" s="955"/>
      <c r="C10" s="955"/>
      <c r="D10" s="955"/>
      <c r="E10" s="8"/>
      <c r="F10" s="8"/>
      <c r="G10" s="8"/>
      <c r="H10" s="8"/>
      <c r="I10" s="8"/>
    </row>
    <row r="11" spans="1:9" ht="15">
      <c r="A11" s="263" t="s">
        <v>1085</v>
      </c>
      <c r="B11" s="572" t="s">
        <v>614</v>
      </c>
      <c r="C11" s="264" t="s">
        <v>616</v>
      </c>
      <c r="D11" s="264" t="s">
        <v>617</v>
      </c>
      <c r="E11" s="264" t="s">
        <v>618</v>
      </c>
      <c r="F11" s="8"/>
      <c r="G11" s="8"/>
      <c r="H11" s="8"/>
      <c r="I11" s="8"/>
    </row>
    <row r="12" spans="1:9" ht="16.5">
      <c r="A12" s="265" t="s">
        <v>1086</v>
      </c>
      <c r="B12" s="375">
        <v>0.4</v>
      </c>
      <c r="C12" s="392">
        <v>0.4</v>
      </c>
      <c r="D12" s="267">
        <v>0.2</v>
      </c>
      <c r="E12" s="267">
        <v>0.2</v>
      </c>
      <c r="F12" s="8"/>
      <c r="G12" s="8"/>
      <c r="H12" s="8"/>
      <c r="I12" s="8"/>
    </row>
    <row r="13" spans="1:9">
      <c r="A13" s="265" t="s">
        <v>1087</v>
      </c>
      <c r="B13" s="375">
        <v>1</v>
      </c>
      <c r="C13" s="375">
        <v>1</v>
      </c>
      <c r="D13" s="267">
        <v>1</v>
      </c>
      <c r="E13" s="267">
        <v>1</v>
      </c>
      <c r="F13" s="8"/>
      <c r="G13" s="8"/>
      <c r="H13" s="8"/>
      <c r="I13" s="8"/>
    </row>
    <row r="14" spans="1:9">
      <c r="A14" s="265" t="s">
        <v>1088</v>
      </c>
      <c r="B14" s="375">
        <v>1</v>
      </c>
      <c r="C14" s="375">
        <v>1</v>
      </c>
      <c r="D14" s="267">
        <v>1</v>
      </c>
      <c r="E14" s="267">
        <v>1</v>
      </c>
      <c r="F14" s="8"/>
      <c r="G14" s="8"/>
      <c r="H14" s="8"/>
      <c r="I14" s="8"/>
    </row>
    <row r="15" spans="1:9">
      <c r="A15" s="265" t="s">
        <v>1089</v>
      </c>
      <c r="B15" s="375">
        <v>1</v>
      </c>
      <c r="C15" s="375">
        <v>1</v>
      </c>
      <c r="D15" s="267">
        <v>1</v>
      </c>
      <c r="E15" s="267">
        <v>1</v>
      </c>
      <c r="F15" s="8"/>
      <c r="G15" s="8"/>
      <c r="H15" s="8"/>
      <c r="I15" s="8"/>
    </row>
    <row r="16" spans="1:9">
      <c r="A16" s="265" t="s">
        <v>1090</v>
      </c>
      <c r="B16" s="375">
        <v>1</v>
      </c>
      <c r="C16" s="375">
        <v>1</v>
      </c>
      <c r="D16" s="267">
        <v>1</v>
      </c>
      <c r="E16" s="267">
        <v>1</v>
      </c>
      <c r="F16" s="8"/>
      <c r="G16" s="8"/>
      <c r="H16" s="8"/>
      <c r="I16" s="8"/>
    </row>
    <row r="17" spans="1:9" ht="16.5">
      <c r="A17" s="265" t="s">
        <v>1091</v>
      </c>
      <c r="B17" s="688">
        <v>3</v>
      </c>
      <c r="C17" s="265">
        <v>1</v>
      </c>
      <c r="D17" s="268">
        <v>1</v>
      </c>
      <c r="E17" s="268">
        <v>1</v>
      </c>
      <c r="F17" s="8"/>
      <c r="G17" s="8"/>
      <c r="H17" s="8"/>
      <c r="I17" s="8"/>
    </row>
    <row r="18" spans="1:9">
      <c r="A18" s="401" t="s">
        <v>1092</v>
      </c>
      <c r="B18" s="401"/>
      <c r="C18" s="8"/>
      <c r="D18" s="8"/>
      <c r="E18" s="8"/>
      <c r="F18" s="8"/>
      <c r="G18" s="8"/>
      <c r="H18" s="8"/>
      <c r="I18" s="8"/>
    </row>
    <row r="19" spans="1:9">
      <c r="A19" s="401" t="s">
        <v>1093</v>
      </c>
      <c r="B19" s="8"/>
      <c r="C19" s="8"/>
      <c r="D19" s="8"/>
      <c r="E19" s="8"/>
      <c r="F19" s="8"/>
      <c r="G19" s="8"/>
      <c r="H19" s="8"/>
      <c r="I19" s="8"/>
    </row>
    <row r="20" spans="1:9">
      <c r="A20" s="8"/>
      <c r="B20" s="8"/>
      <c r="C20" s="8"/>
      <c r="D20" s="8"/>
      <c r="E20" s="8"/>
      <c r="F20" s="8"/>
      <c r="G20" s="8"/>
      <c r="H20" s="8"/>
      <c r="I20" s="8"/>
    </row>
    <row r="21" spans="1:9" ht="18">
      <c r="A21" s="687" t="s">
        <v>1094</v>
      </c>
      <c r="B21" s="687"/>
      <c r="C21" s="687"/>
      <c r="D21" s="687"/>
      <c r="E21" s="8"/>
      <c r="F21" s="8"/>
      <c r="G21" s="8"/>
      <c r="H21" s="8"/>
      <c r="I21" s="8"/>
    </row>
    <row r="22" spans="1:9" ht="15">
      <c r="A22" s="273" t="s">
        <v>1095</v>
      </c>
      <c r="B22" s="572" t="s">
        <v>614</v>
      </c>
      <c r="C22" s="264" t="s">
        <v>616</v>
      </c>
      <c r="D22" s="274" t="s">
        <v>617</v>
      </c>
      <c r="E22" s="8"/>
      <c r="F22" s="8"/>
      <c r="G22" s="8"/>
      <c r="H22" s="8"/>
      <c r="I22" s="8"/>
    </row>
    <row r="23" spans="1:9" ht="17.25">
      <c r="A23" s="269" t="s">
        <v>1096</v>
      </c>
      <c r="B23" s="270">
        <f>SUM(B24:B30)</f>
        <v>5</v>
      </c>
      <c r="C23" s="270">
        <v>8</v>
      </c>
      <c r="D23" s="270">
        <v>15</v>
      </c>
      <c r="E23" s="8"/>
      <c r="F23" s="8"/>
      <c r="G23" s="8"/>
      <c r="H23" s="8"/>
      <c r="I23" s="8"/>
    </row>
    <row r="24" spans="1:9">
      <c r="A24" s="265" t="s">
        <v>1097</v>
      </c>
      <c r="B24" s="265">
        <v>1</v>
      </c>
      <c r="C24" s="265">
        <v>1</v>
      </c>
      <c r="D24" s="271">
        <v>3</v>
      </c>
      <c r="E24" s="8"/>
      <c r="F24" s="8"/>
      <c r="G24" s="8"/>
      <c r="H24" s="8"/>
      <c r="I24" s="8"/>
    </row>
    <row r="25" spans="1:9">
      <c r="A25" s="265" t="s">
        <v>1098</v>
      </c>
      <c r="B25" s="265">
        <v>1</v>
      </c>
      <c r="C25" s="265">
        <v>2</v>
      </c>
      <c r="D25" s="271">
        <v>1</v>
      </c>
      <c r="E25" s="8"/>
      <c r="F25" s="8"/>
      <c r="G25" s="8"/>
      <c r="H25" s="8"/>
      <c r="I25" s="8"/>
    </row>
    <row r="26" spans="1:9">
      <c r="A26" s="265" t="s">
        <v>1099</v>
      </c>
      <c r="B26" s="265">
        <v>1</v>
      </c>
      <c r="C26" s="265">
        <v>1</v>
      </c>
      <c r="D26" s="271">
        <v>9</v>
      </c>
      <c r="E26" s="8"/>
      <c r="F26" s="8"/>
      <c r="G26" s="8"/>
      <c r="H26" s="8"/>
      <c r="I26" s="8"/>
    </row>
    <row r="27" spans="1:9">
      <c r="A27" s="265" t="s">
        <v>1100</v>
      </c>
      <c r="B27" s="265">
        <v>1</v>
      </c>
      <c r="C27" s="374" t="s">
        <v>210</v>
      </c>
      <c r="D27" s="271">
        <v>1</v>
      </c>
      <c r="E27" s="8"/>
      <c r="F27" s="8"/>
      <c r="G27" s="8"/>
      <c r="H27" s="8"/>
      <c r="I27" s="8"/>
    </row>
    <row r="28" spans="1:9">
      <c r="A28" s="265" t="s">
        <v>1101</v>
      </c>
      <c r="B28" s="374" t="s">
        <v>210</v>
      </c>
      <c r="C28" s="374" t="s">
        <v>210</v>
      </c>
      <c r="D28" s="271">
        <v>1</v>
      </c>
      <c r="E28" s="8"/>
      <c r="F28" s="8"/>
      <c r="G28" s="8"/>
      <c r="H28" s="8"/>
      <c r="I28" s="8"/>
    </row>
    <row r="29" spans="1:9">
      <c r="A29" s="265" t="s">
        <v>1102</v>
      </c>
      <c r="B29" s="374" t="s">
        <v>210</v>
      </c>
      <c r="C29" s="265">
        <v>1</v>
      </c>
      <c r="D29" s="271">
        <v>0</v>
      </c>
      <c r="E29" s="8"/>
      <c r="F29" s="8"/>
      <c r="G29" s="8"/>
      <c r="H29" s="8"/>
      <c r="I29" s="8"/>
    </row>
    <row r="30" spans="1:9">
      <c r="A30" s="265" t="s">
        <v>1103</v>
      </c>
      <c r="B30" s="265">
        <v>1</v>
      </c>
      <c r="C30" s="265">
        <v>3</v>
      </c>
      <c r="D30" s="271">
        <v>0</v>
      </c>
      <c r="E30" s="8"/>
      <c r="F30" s="8"/>
      <c r="G30" s="8"/>
      <c r="H30" s="8"/>
      <c r="I30" s="8"/>
    </row>
    <row r="31" spans="1:9">
      <c r="A31" s="265" t="s">
        <v>1104</v>
      </c>
      <c r="B31" s="265">
        <v>5</v>
      </c>
      <c r="C31" s="265">
        <v>5</v>
      </c>
      <c r="D31" s="271">
        <v>15</v>
      </c>
      <c r="E31" s="8"/>
      <c r="F31" s="8"/>
      <c r="G31" s="8"/>
      <c r="H31" s="8"/>
      <c r="I31" s="8"/>
    </row>
    <row r="32" spans="1:9">
      <c r="A32" s="265" t="s">
        <v>1105</v>
      </c>
      <c r="B32" s="374" t="s">
        <v>210</v>
      </c>
      <c r="C32" s="374" t="s">
        <v>210</v>
      </c>
      <c r="D32" s="885">
        <v>0</v>
      </c>
      <c r="E32" s="8"/>
      <c r="F32" s="8"/>
      <c r="G32" s="8"/>
      <c r="H32" s="8"/>
      <c r="I32" s="8"/>
    </row>
    <row r="33" spans="1:9">
      <c r="A33" s="265" t="s">
        <v>1106</v>
      </c>
      <c r="B33" s="577">
        <v>5</v>
      </c>
      <c r="C33" s="265">
        <v>8</v>
      </c>
      <c r="D33" s="271">
        <v>15</v>
      </c>
      <c r="E33" s="8"/>
      <c r="F33" s="8"/>
      <c r="G33" s="8"/>
      <c r="H33" s="8"/>
      <c r="I33" s="8"/>
    </row>
    <row r="34" spans="1:9">
      <c r="A34" s="265" t="s">
        <v>1107</v>
      </c>
      <c r="B34" s="375">
        <v>0.83</v>
      </c>
      <c r="C34" s="375">
        <v>1</v>
      </c>
      <c r="D34" s="272">
        <v>1</v>
      </c>
      <c r="E34" s="8"/>
      <c r="F34" s="8"/>
      <c r="G34" s="8"/>
      <c r="H34" s="8"/>
      <c r="I34" s="8"/>
    </row>
    <row r="35" spans="1:9">
      <c r="A35" s="123" t="s">
        <v>1108</v>
      </c>
      <c r="B35" s="123"/>
      <c r="C35" s="123"/>
      <c r="D35" s="8"/>
      <c r="E35" s="8"/>
      <c r="F35" s="8"/>
      <c r="G35" s="8"/>
      <c r="H35" s="8"/>
      <c r="I35" s="8"/>
    </row>
    <row r="36" spans="1:9">
      <c r="A36" s="123"/>
      <c r="B36" s="123"/>
      <c r="C36" s="123"/>
      <c r="D36" s="8"/>
      <c r="E36" s="8"/>
      <c r="F36" s="8"/>
      <c r="G36" s="8"/>
      <c r="H36" s="8"/>
      <c r="I36" s="8"/>
    </row>
    <row r="37" spans="1:9">
      <c r="A37" s="132"/>
      <c r="B37" s="132"/>
      <c r="C37" s="132"/>
      <c r="D37" s="8"/>
      <c r="E37" s="8"/>
      <c r="F37" s="8"/>
      <c r="G37" s="8"/>
      <c r="H37" s="8"/>
      <c r="I37" s="8"/>
    </row>
    <row r="38" spans="1:9" ht="18">
      <c r="A38" s="687" t="s">
        <v>1109</v>
      </c>
      <c r="B38" s="687"/>
      <c r="C38" s="687"/>
      <c r="D38" s="687"/>
      <c r="E38" s="687"/>
      <c r="F38" s="687"/>
      <c r="G38" s="687"/>
      <c r="H38" s="8"/>
      <c r="I38" s="8"/>
    </row>
    <row r="39" spans="1:9" ht="15">
      <c r="A39" s="263"/>
      <c r="B39" s="572" t="s">
        <v>614</v>
      </c>
      <c r="C39" s="264" t="s">
        <v>616</v>
      </c>
      <c r="D39" s="264" t="s">
        <v>617</v>
      </c>
      <c r="E39" s="264" t="s">
        <v>618</v>
      </c>
      <c r="F39" s="264" t="s">
        <v>619</v>
      </c>
      <c r="G39" s="264" t="s">
        <v>620</v>
      </c>
      <c r="H39" s="8"/>
      <c r="I39" s="8"/>
    </row>
    <row r="40" spans="1:9">
      <c r="A40" s="265" t="s">
        <v>1110</v>
      </c>
      <c r="B40" s="265">
        <v>0</v>
      </c>
      <c r="C40" s="265">
        <v>0</v>
      </c>
      <c r="D40" s="266">
        <v>0</v>
      </c>
      <c r="E40" s="266">
        <v>0</v>
      </c>
      <c r="F40" s="266">
        <v>0</v>
      </c>
      <c r="G40" s="266">
        <v>0</v>
      </c>
      <c r="H40" s="8"/>
      <c r="I40" s="8"/>
    </row>
    <row r="41" spans="1:9">
      <c r="A41" s="265" t="s">
        <v>1111</v>
      </c>
      <c r="B41" s="265">
        <v>0</v>
      </c>
      <c r="C41" s="265">
        <v>0</v>
      </c>
      <c r="D41" s="266">
        <v>0</v>
      </c>
      <c r="E41" s="266">
        <v>0</v>
      </c>
      <c r="F41" s="266">
        <v>0</v>
      </c>
      <c r="G41" s="266">
        <v>0</v>
      </c>
      <c r="H41" s="8"/>
      <c r="I41" s="8"/>
    </row>
    <row r="42" spans="1:9" ht="18.75" customHeight="1">
      <c r="A42" s="132"/>
      <c r="B42" s="132"/>
      <c r="C42" s="132"/>
      <c r="D42" s="132"/>
      <c r="E42" s="132"/>
      <c r="F42" s="8"/>
      <c r="G42" s="8"/>
      <c r="H42" s="8"/>
      <c r="I42" s="8"/>
    </row>
    <row r="43" spans="1:9" ht="18">
      <c r="A43" s="686" t="s">
        <v>1112</v>
      </c>
      <c r="B43" s="686"/>
      <c r="C43" s="686"/>
      <c r="D43" s="686"/>
      <c r="E43" s="8"/>
      <c r="F43" s="8"/>
      <c r="G43" s="8"/>
      <c r="H43" s="8"/>
      <c r="I43" s="8"/>
    </row>
    <row r="44" spans="1:9" ht="15">
      <c r="A44" s="275" t="s">
        <v>1113</v>
      </c>
      <c r="B44" s="572" t="s">
        <v>614</v>
      </c>
      <c r="C44" s="264" t="s">
        <v>616</v>
      </c>
      <c r="D44" s="276" t="s">
        <v>617</v>
      </c>
      <c r="E44" s="8"/>
      <c r="F44" s="8"/>
      <c r="G44" s="8"/>
      <c r="H44" s="8"/>
      <c r="I44" s="8"/>
    </row>
    <row r="45" spans="1:9" ht="16.5">
      <c r="A45" s="277" t="s">
        <v>1114</v>
      </c>
      <c r="B45" s="378">
        <v>1</v>
      </c>
      <c r="C45" s="378">
        <v>1</v>
      </c>
      <c r="D45" s="278">
        <v>1</v>
      </c>
      <c r="E45" s="8"/>
      <c r="F45" s="8"/>
      <c r="G45" s="8"/>
      <c r="H45" s="8"/>
      <c r="I45" s="8"/>
    </row>
    <row r="46" spans="1:9" ht="16.5">
      <c r="A46" s="279" t="s">
        <v>1115</v>
      </c>
      <c r="B46" s="378">
        <v>0.56999999999999995</v>
      </c>
      <c r="C46" s="394">
        <v>0.62</v>
      </c>
      <c r="D46" s="278">
        <v>0.54</v>
      </c>
      <c r="E46" s="8"/>
      <c r="F46" s="8"/>
      <c r="G46" s="8"/>
      <c r="H46" s="8"/>
      <c r="I46" s="8"/>
    </row>
    <row r="47" spans="1:9" ht="16.5">
      <c r="A47" s="279" t="s">
        <v>1116</v>
      </c>
      <c r="B47" s="394">
        <v>0</v>
      </c>
      <c r="C47" s="394">
        <v>0</v>
      </c>
      <c r="D47" s="278">
        <v>0</v>
      </c>
      <c r="E47" s="8"/>
      <c r="F47" s="8"/>
      <c r="G47" s="8"/>
      <c r="H47" s="8"/>
      <c r="I47" s="8"/>
    </row>
    <row r="48" spans="1:9">
      <c r="A48" s="279" t="s">
        <v>1117</v>
      </c>
      <c r="B48" s="280" t="s">
        <v>1118</v>
      </c>
      <c r="C48" s="280" t="s">
        <v>1118</v>
      </c>
      <c r="D48" s="280" t="s">
        <v>1118</v>
      </c>
      <c r="E48" s="8"/>
      <c r="F48" s="8"/>
      <c r="G48" s="8"/>
      <c r="H48" s="8"/>
      <c r="I48" s="8"/>
    </row>
    <row r="49" spans="1:9" ht="22.5">
      <c r="A49" s="129" t="s">
        <v>1119</v>
      </c>
      <c r="B49" s="129"/>
      <c r="C49" s="129"/>
      <c r="D49" s="262"/>
      <c r="E49" s="8"/>
      <c r="F49" s="8"/>
      <c r="G49" s="8"/>
      <c r="H49" s="8"/>
      <c r="I49" s="8"/>
    </row>
    <row r="50" spans="1:9">
      <c r="A50" s="393" t="s">
        <v>1120</v>
      </c>
      <c r="B50" s="393"/>
      <c r="C50" s="129"/>
      <c r="D50" s="262"/>
      <c r="E50" s="8"/>
      <c r="F50" s="8"/>
      <c r="G50" s="8"/>
      <c r="H50" s="8"/>
      <c r="I50" s="8"/>
    </row>
    <row r="51" spans="1:9" ht="22.15" customHeight="1">
      <c r="A51" s="393" t="s">
        <v>1121</v>
      </c>
      <c r="B51" s="393"/>
      <c r="C51" s="129"/>
      <c r="D51" s="262"/>
      <c r="E51" s="8"/>
      <c r="F51" s="8"/>
      <c r="G51" s="8"/>
      <c r="H51" s="8"/>
      <c r="I51" s="8"/>
    </row>
    <row r="52" spans="1:9">
      <c r="A52" s="8"/>
      <c r="B52" s="8"/>
      <c r="C52" s="8"/>
      <c r="D52" s="8"/>
      <c r="E52" s="8"/>
      <c r="F52" s="8"/>
      <c r="G52" s="8"/>
      <c r="H52" s="8"/>
      <c r="I52" s="8"/>
    </row>
    <row r="53" spans="1:9" hidden="1">
      <c r="A53" s="8"/>
      <c r="B53" s="8"/>
      <c r="C53" s="8"/>
      <c r="D53" s="8"/>
      <c r="E53" s="8"/>
      <c r="F53" s="8"/>
      <c r="G53" s="8"/>
      <c r="H53" s="8"/>
      <c r="I53" s="8"/>
    </row>
    <row r="54" spans="1:9"/>
    <row r="55" spans="1:9"/>
    <row r="56" spans="1:9"/>
    <row r="57" spans="1:9"/>
    <row r="58" spans="1:9"/>
    <row r="59" spans="1:9"/>
  </sheetData>
  <sheetProtection algorithmName="SHA-512" hashValue="vIE7R59tbRUTef850QkS5Fd5gl+R2u9rMLv6z1j2zyhhQPfAx4EzPTevqVNO8d/myAGL1CeCf6sFsJ8Yz11ioA==" saltValue="TUQKtd+NhcXw2bGb9yGGag==" spinCount="100000" sheet="1" objects="1" scenarios="1"/>
  <mergeCells count="2">
    <mergeCell ref="A4:D4"/>
    <mergeCell ref="A10:D10"/>
  </mergeCell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67D2A-D3B7-4457-B40A-0597E040AD12}">
  <sheetPr codeName="Sheet7">
    <tabColor rgb="FF9BAFB5"/>
  </sheetPr>
  <dimension ref="A1:N144"/>
  <sheetViews>
    <sheetView topLeftCell="E12" zoomScale="70" zoomScaleNormal="70" workbookViewId="0">
      <selection activeCell="A15" sqref="A15:XFD15"/>
    </sheetView>
  </sheetViews>
  <sheetFormatPr defaultColWidth="0" defaultRowHeight="14.25" zeroHeight="1"/>
  <cols>
    <col min="1" max="1" width="24.5703125" style="135" customWidth="1"/>
    <col min="2" max="2" width="19.5703125" style="135" bestFit="1" customWidth="1"/>
    <col min="3" max="3" width="78.42578125" style="151" customWidth="1"/>
    <col min="4" max="4" width="44.140625" style="134" customWidth="1"/>
    <col min="5" max="5" width="113.5703125" style="134" customWidth="1"/>
    <col min="6" max="6" width="21.5703125" style="135" bestFit="1" customWidth="1"/>
    <col min="7" max="7" width="22" style="152" bestFit="1" customWidth="1"/>
    <col min="8" max="8" width="17.5703125" style="152" bestFit="1" customWidth="1"/>
    <col min="9" max="11" width="8.5703125" style="12" customWidth="1"/>
    <col min="12" max="14" width="0" style="12" hidden="1" customWidth="1"/>
    <col min="15" max="16384" width="8.5703125" style="12" hidden="1"/>
  </cols>
  <sheetData>
    <row r="1" spans="1:11" s="140" customFormat="1" ht="26.25">
      <c r="A1" s="896" t="s">
        <v>8</v>
      </c>
      <c r="B1" s="896"/>
      <c r="C1" s="147"/>
      <c r="D1" s="148"/>
      <c r="E1" s="148"/>
      <c r="F1" s="141"/>
      <c r="G1" s="146"/>
      <c r="H1" s="146"/>
      <c r="I1" s="12"/>
      <c r="J1" s="12"/>
      <c r="K1" s="12"/>
    </row>
    <row r="2" spans="1:11" s="140" customFormat="1" ht="77.25" customHeight="1">
      <c r="A2" s="897" t="s">
        <v>18</v>
      </c>
      <c r="B2" s="897"/>
      <c r="C2" s="897"/>
      <c r="D2" s="897"/>
      <c r="E2" s="897"/>
      <c r="F2" s="141"/>
      <c r="G2" s="146"/>
      <c r="H2" s="146"/>
      <c r="I2" s="12"/>
      <c r="J2" s="12"/>
      <c r="K2" s="12"/>
    </row>
    <row r="3" spans="1:11" s="140" customFormat="1">
      <c r="A3" s="376"/>
      <c r="B3" s="376"/>
      <c r="C3" s="376"/>
      <c r="D3" s="376"/>
      <c r="E3" s="376"/>
      <c r="F3" s="141"/>
      <c r="G3" s="146"/>
      <c r="H3" s="146"/>
      <c r="I3" s="12"/>
      <c r="J3" s="12"/>
      <c r="K3" s="12"/>
    </row>
    <row r="4" spans="1:11" s="150" customFormat="1" ht="58.5" customHeight="1">
      <c r="A4" s="153" t="s">
        <v>19</v>
      </c>
      <c r="B4" s="153" t="s">
        <v>20</v>
      </c>
      <c r="C4" s="154" t="s">
        <v>21</v>
      </c>
      <c r="D4" s="154" t="s">
        <v>4</v>
      </c>
      <c r="E4" s="154" t="s">
        <v>22</v>
      </c>
      <c r="F4" s="153" t="s">
        <v>23</v>
      </c>
      <c r="G4" s="153" t="s">
        <v>24</v>
      </c>
      <c r="H4" s="153" t="s">
        <v>25</v>
      </c>
      <c r="I4" s="149"/>
      <c r="J4" s="149"/>
      <c r="K4" s="149"/>
    </row>
    <row r="5" spans="1:11" s="140" customFormat="1" ht="14.45" customHeight="1">
      <c r="A5" s="155" t="s">
        <v>26</v>
      </c>
      <c r="B5" s="156" t="s">
        <v>27</v>
      </c>
      <c r="C5" s="157" t="s">
        <v>28</v>
      </c>
      <c r="D5" s="158" t="s">
        <v>29</v>
      </c>
      <c r="E5" s="161" t="s">
        <v>30</v>
      </c>
      <c r="F5" s="156"/>
      <c r="G5" s="156"/>
      <c r="H5" s="156"/>
      <c r="I5" s="12"/>
      <c r="J5" s="12"/>
      <c r="K5" s="12"/>
    </row>
    <row r="6" spans="1:11" s="140" customFormat="1" ht="28.5">
      <c r="A6" s="155" t="s">
        <v>26</v>
      </c>
      <c r="B6" s="156" t="s">
        <v>31</v>
      </c>
      <c r="C6" s="157" t="s">
        <v>32</v>
      </c>
      <c r="D6" s="158" t="s">
        <v>33</v>
      </c>
      <c r="E6" s="161" t="s">
        <v>34</v>
      </c>
      <c r="F6" s="156"/>
      <c r="G6" s="156"/>
      <c r="H6" s="156"/>
      <c r="I6" s="12"/>
      <c r="J6" s="12"/>
      <c r="K6" s="12"/>
    </row>
    <row r="7" spans="1:11" s="140" customFormat="1" ht="28.5">
      <c r="A7" s="155" t="s">
        <v>26</v>
      </c>
      <c r="B7" s="156" t="s">
        <v>35</v>
      </c>
      <c r="C7" s="160" t="s">
        <v>36</v>
      </c>
      <c r="D7" s="158" t="s">
        <v>37</v>
      </c>
      <c r="E7" s="161" t="s">
        <v>38</v>
      </c>
      <c r="F7" s="670"/>
      <c r="G7" s="156"/>
      <c r="H7" s="156"/>
      <c r="I7" s="12"/>
      <c r="J7" s="12"/>
      <c r="K7" s="12"/>
    </row>
    <row r="8" spans="1:11" s="140" customFormat="1" ht="28.5">
      <c r="A8" s="155" t="s">
        <v>26</v>
      </c>
      <c r="B8" s="156" t="s">
        <v>39</v>
      </c>
      <c r="C8" s="160" t="s">
        <v>40</v>
      </c>
      <c r="D8" s="158" t="s">
        <v>41</v>
      </c>
      <c r="E8" s="161" t="s">
        <v>42</v>
      </c>
      <c r="F8" s="670"/>
      <c r="G8" s="156"/>
      <c r="H8" s="156"/>
      <c r="I8" s="12"/>
      <c r="J8" s="12"/>
      <c r="K8" s="12"/>
    </row>
    <row r="9" spans="1:11" s="140" customFormat="1" ht="28.5">
      <c r="A9" s="155" t="s">
        <v>26</v>
      </c>
      <c r="B9" s="156" t="s">
        <v>43</v>
      </c>
      <c r="C9" s="157" t="s">
        <v>44</v>
      </c>
      <c r="D9" s="158" t="s">
        <v>45</v>
      </c>
      <c r="E9" s="161" t="s">
        <v>46</v>
      </c>
      <c r="F9" s="156"/>
      <c r="G9" s="156"/>
      <c r="H9" s="156"/>
      <c r="I9" s="12"/>
      <c r="J9" s="12"/>
      <c r="K9" s="12"/>
    </row>
    <row r="10" spans="1:11" s="140" customFormat="1" ht="42.75">
      <c r="A10" s="155" t="s">
        <v>26</v>
      </c>
      <c r="B10" s="156" t="s">
        <v>47</v>
      </c>
      <c r="C10" s="157" t="s">
        <v>48</v>
      </c>
      <c r="D10" s="158" t="s">
        <v>49</v>
      </c>
      <c r="E10" s="161"/>
      <c r="F10" s="156"/>
      <c r="G10" s="156"/>
      <c r="H10" s="156">
        <v>8</v>
      </c>
      <c r="I10" s="12"/>
      <c r="J10" s="12"/>
      <c r="K10" s="12"/>
    </row>
    <row r="11" spans="1:11" s="140" customFormat="1" ht="42.75">
      <c r="A11" s="155" t="s">
        <v>26</v>
      </c>
      <c r="B11" s="156" t="s">
        <v>50</v>
      </c>
      <c r="C11" s="157" t="s">
        <v>51</v>
      </c>
      <c r="D11" s="158" t="s">
        <v>49</v>
      </c>
      <c r="E11" s="161"/>
      <c r="F11" s="671"/>
      <c r="G11" s="156"/>
      <c r="H11" s="156"/>
      <c r="I11" s="12"/>
      <c r="J11" s="12"/>
      <c r="K11" s="12"/>
    </row>
    <row r="12" spans="1:11" s="140" customFormat="1" ht="57">
      <c r="A12" s="155" t="s">
        <v>26</v>
      </c>
      <c r="B12" s="156" t="s">
        <v>52</v>
      </c>
      <c r="C12" s="157" t="s">
        <v>53</v>
      </c>
      <c r="D12" s="161" t="s">
        <v>54</v>
      </c>
      <c r="E12" s="399"/>
      <c r="F12" s="672" t="s">
        <v>55</v>
      </c>
      <c r="G12" s="156">
        <v>6</v>
      </c>
      <c r="H12" s="156" t="s">
        <v>56</v>
      </c>
      <c r="I12" s="12"/>
      <c r="J12" s="12"/>
      <c r="K12" s="12"/>
    </row>
    <row r="13" spans="1:11" s="140" customFormat="1" ht="57">
      <c r="A13" s="155" t="s">
        <v>26</v>
      </c>
      <c r="B13" s="156" t="s">
        <v>57</v>
      </c>
      <c r="C13" s="157" t="s">
        <v>58</v>
      </c>
      <c r="D13" s="161" t="s">
        <v>59</v>
      </c>
      <c r="E13" s="161"/>
      <c r="F13" s="156"/>
      <c r="G13" s="156"/>
      <c r="H13" s="156"/>
      <c r="I13" s="12"/>
      <c r="J13" s="12"/>
      <c r="K13" s="12"/>
    </row>
    <row r="14" spans="1:11" s="140" customFormat="1">
      <c r="A14" s="155" t="s">
        <v>26</v>
      </c>
      <c r="B14" s="156" t="s">
        <v>60</v>
      </c>
      <c r="C14" s="157" t="s">
        <v>61</v>
      </c>
      <c r="D14" s="161" t="s">
        <v>62</v>
      </c>
      <c r="E14" s="161"/>
      <c r="F14" s="156"/>
      <c r="G14" s="156"/>
      <c r="H14" s="156"/>
      <c r="I14" s="12"/>
      <c r="J14" s="12"/>
      <c r="K14" s="12"/>
    </row>
    <row r="15" spans="1:11" s="140" customFormat="1" ht="42.75">
      <c r="A15" s="155" t="s">
        <v>26</v>
      </c>
      <c r="B15" s="156" t="s">
        <v>63</v>
      </c>
      <c r="C15" s="157" t="s">
        <v>64</v>
      </c>
      <c r="D15" s="161" t="s">
        <v>62</v>
      </c>
      <c r="E15" s="161" t="s">
        <v>65</v>
      </c>
      <c r="F15" s="156"/>
      <c r="G15" s="156">
        <v>7</v>
      </c>
      <c r="H15" s="156">
        <v>12</v>
      </c>
      <c r="I15" s="12"/>
      <c r="J15" s="12"/>
      <c r="K15" s="12"/>
    </row>
    <row r="16" spans="1:11" s="140" customFormat="1" ht="99.75">
      <c r="A16" s="155" t="s">
        <v>26</v>
      </c>
      <c r="B16" s="156" t="s">
        <v>66</v>
      </c>
      <c r="C16" s="157" t="s">
        <v>67</v>
      </c>
      <c r="D16" s="161" t="s">
        <v>62</v>
      </c>
      <c r="E16" s="161" t="s">
        <v>68</v>
      </c>
      <c r="F16" s="670"/>
      <c r="G16" s="156"/>
      <c r="H16" s="156">
        <v>17</v>
      </c>
      <c r="I16" s="12"/>
      <c r="J16" s="12"/>
      <c r="K16" s="12"/>
    </row>
    <row r="17" spans="1:11" s="140" customFormat="1">
      <c r="A17" s="155" t="s">
        <v>26</v>
      </c>
      <c r="B17" s="156" t="s">
        <v>69</v>
      </c>
      <c r="C17" s="157" t="s">
        <v>70</v>
      </c>
      <c r="D17" s="161" t="s">
        <v>62</v>
      </c>
      <c r="E17" s="161" t="s">
        <v>71</v>
      </c>
      <c r="F17" s="670"/>
      <c r="G17" s="156"/>
      <c r="H17" s="156">
        <v>17</v>
      </c>
      <c r="I17" s="12"/>
      <c r="J17" s="12"/>
      <c r="K17" s="12"/>
    </row>
    <row r="18" spans="1:11" s="140" customFormat="1">
      <c r="A18" s="155" t="s">
        <v>72</v>
      </c>
      <c r="B18" s="156" t="s">
        <v>73</v>
      </c>
      <c r="C18" s="157" t="s">
        <v>74</v>
      </c>
      <c r="D18" s="161" t="s">
        <v>62</v>
      </c>
      <c r="E18" s="159"/>
      <c r="F18" s="670"/>
      <c r="G18" s="156"/>
      <c r="H18" s="156"/>
      <c r="I18" s="12"/>
      <c r="J18" s="12"/>
      <c r="K18" s="12"/>
    </row>
    <row r="19" spans="1:11" s="140" customFormat="1">
      <c r="A19" s="155" t="s">
        <v>72</v>
      </c>
      <c r="B19" s="156" t="s">
        <v>75</v>
      </c>
      <c r="C19" s="157" t="s">
        <v>76</v>
      </c>
      <c r="D19" s="161" t="s">
        <v>62</v>
      </c>
      <c r="E19" s="159"/>
      <c r="F19" s="156"/>
      <c r="G19" s="156"/>
      <c r="H19" s="156"/>
      <c r="I19" s="12"/>
      <c r="J19" s="12"/>
      <c r="K19" s="12"/>
    </row>
    <row r="20" spans="1:11" s="140" customFormat="1" ht="142.5">
      <c r="A20" s="155" t="s">
        <v>77</v>
      </c>
      <c r="B20" s="156" t="s">
        <v>78</v>
      </c>
      <c r="C20" s="157" t="s">
        <v>79</v>
      </c>
      <c r="D20" s="161" t="s">
        <v>80</v>
      </c>
      <c r="E20" s="159"/>
      <c r="F20" s="156"/>
      <c r="G20" s="163" t="s">
        <v>81</v>
      </c>
      <c r="H20" s="156" t="s">
        <v>82</v>
      </c>
      <c r="I20" s="12"/>
      <c r="J20" s="12"/>
      <c r="K20" s="12"/>
    </row>
    <row r="21" spans="1:11" s="140" customFormat="1" ht="71.25">
      <c r="A21" s="155" t="s">
        <v>77</v>
      </c>
      <c r="B21" s="156" t="s">
        <v>83</v>
      </c>
      <c r="C21" s="157" t="s">
        <v>84</v>
      </c>
      <c r="D21" s="161" t="s">
        <v>85</v>
      </c>
      <c r="E21" s="159"/>
      <c r="F21" s="672" t="s">
        <v>55</v>
      </c>
      <c r="G21" s="156" t="s">
        <v>86</v>
      </c>
      <c r="H21" s="156">
        <v>16</v>
      </c>
      <c r="I21" s="12"/>
      <c r="J21" s="12"/>
      <c r="K21" s="12"/>
    </row>
    <row r="22" spans="1:11" s="140" customFormat="1" ht="142.5">
      <c r="A22" s="155" t="s">
        <v>87</v>
      </c>
      <c r="B22" s="156" t="s">
        <v>88</v>
      </c>
      <c r="C22" s="157" t="s">
        <v>89</v>
      </c>
      <c r="D22" s="161" t="s">
        <v>90</v>
      </c>
      <c r="E22" s="161" t="s">
        <v>91</v>
      </c>
      <c r="F22" s="156"/>
      <c r="G22" s="156">
        <v>10</v>
      </c>
      <c r="H22" s="156"/>
      <c r="I22" s="12"/>
      <c r="J22" s="12"/>
      <c r="K22" s="12"/>
    </row>
    <row r="23" spans="1:11" s="140" customFormat="1" ht="42.75">
      <c r="A23" s="155" t="s">
        <v>87</v>
      </c>
      <c r="B23" s="156" t="s">
        <v>92</v>
      </c>
      <c r="C23" s="157" t="s">
        <v>93</v>
      </c>
      <c r="D23" s="161" t="s">
        <v>94</v>
      </c>
      <c r="E23" s="161" t="s">
        <v>95</v>
      </c>
      <c r="F23" s="156"/>
      <c r="G23" s="156">
        <v>10</v>
      </c>
      <c r="H23" s="156"/>
      <c r="I23" s="12"/>
      <c r="J23" s="12"/>
      <c r="K23" s="12"/>
    </row>
    <row r="24" spans="1:11" s="140" customFormat="1" ht="57">
      <c r="A24" s="155" t="s">
        <v>87</v>
      </c>
      <c r="B24" s="156" t="s">
        <v>96</v>
      </c>
      <c r="C24" s="157" t="s">
        <v>97</v>
      </c>
      <c r="D24" s="161" t="s">
        <v>98</v>
      </c>
      <c r="E24" s="161" t="s">
        <v>99</v>
      </c>
      <c r="F24" s="156"/>
      <c r="G24" s="156">
        <v>10</v>
      </c>
      <c r="H24" s="156">
        <v>16</v>
      </c>
      <c r="I24" s="12"/>
      <c r="J24" s="12"/>
      <c r="K24" s="12"/>
    </row>
    <row r="25" spans="1:11" s="140" customFormat="1" ht="42.75">
      <c r="A25" s="155" t="s">
        <v>87</v>
      </c>
      <c r="B25" s="156" t="s">
        <v>100</v>
      </c>
      <c r="C25" s="157" t="s">
        <v>101</v>
      </c>
      <c r="D25" s="161" t="s">
        <v>102</v>
      </c>
      <c r="E25" s="400"/>
      <c r="F25" s="156"/>
      <c r="G25" s="156">
        <v>10</v>
      </c>
      <c r="H25" s="156">
        <v>16</v>
      </c>
      <c r="I25" s="12"/>
      <c r="J25" s="12"/>
      <c r="K25" s="12"/>
    </row>
    <row r="26" spans="1:11" s="140" customFormat="1" ht="57">
      <c r="A26" s="155" t="s">
        <v>87</v>
      </c>
      <c r="B26" s="156" t="s">
        <v>103</v>
      </c>
      <c r="C26" s="157" t="s">
        <v>104</v>
      </c>
      <c r="D26" s="161" t="s">
        <v>105</v>
      </c>
      <c r="E26" s="161" t="s">
        <v>106</v>
      </c>
      <c r="F26" s="670"/>
      <c r="G26" s="156">
        <v>10</v>
      </c>
      <c r="H26" s="156" t="s">
        <v>107</v>
      </c>
      <c r="I26" s="12"/>
      <c r="J26" s="12"/>
      <c r="K26" s="12"/>
    </row>
    <row r="27" spans="1:11" s="140" customFormat="1" ht="42.75">
      <c r="A27" s="155" t="s">
        <v>87</v>
      </c>
      <c r="B27" s="156" t="s">
        <v>108</v>
      </c>
      <c r="C27" s="157" t="s">
        <v>109</v>
      </c>
      <c r="D27" s="161" t="s">
        <v>110</v>
      </c>
      <c r="E27" s="159"/>
      <c r="F27" s="670"/>
      <c r="G27" s="156">
        <v>10</v>
      </c>
      <c r="H27" s="156">
        <v>16</v>
      </c>
      <c r="I27" s="12"/>
      <c r="J27" s="12"/>
      <c r="K27" s="12"/>
    </row>
    <row r="28" spans="1:11" s="140" customFormat="1" ht="61.5" customHeight="1">
      <c r="A28" s="155" t="s">
        <v>87</v>
      </c>
      <c r="B28" s="156" t="s">
        <v>111</v>
      </c>
      <c r="C28" s="157" t="s">
        <v>112</v>
      </c>
      <c r="D28" s="161" t="s">
        <v>113</v>
      </c>
      <c r="E28" s="159"/>
      <c r="F28" s="670"/>
      <c r="G28" s="156">
        <v>10</v>
      </c>
      <c r="H28" s="156" t="s">
        <v>107</v>
      </c>
      <c r="I28" s="12"/>
      <c r="J28" s="12"/>
      <c r="K28" s="12"/>
    </row>
    <row r="29" spans="1:11" s="140" customFormat="1" ht="71.25">
      <c r="A29" s="155" t="s">
        <v>87</v>
      </c>
      <c r="B29" s="156" t="s">
        <v>114</v>
      </c>
      <c r="C29" s="157" t="s">
        <v>115</v>
      </c>
      <c r="D29" s="161" t="s">
        <v>116</v>
      </c>
      <c r="E29" s="161" t="s">
        <v>117</v>
      </c>
      <c r="F29" s="670"/>
      <c r="G29" s="156">
        <v>10</v>
      </c>
      <c r="H29" s="156">
        <v>16</v>
      </c>
      <c r="I29" s="12"/>
      <c r="J29" s="12"/>
      <c r="K29" s="12"/>
    </row>
    <row r="30" spans="1:11" s="140" customFormat="1" ht="99.75">
      <c r="A30" s="155" t="s">
        <v>87</v>
      </c>
      <c r="B30" s="156" t="s">
        <v>118</v>
      </c>
      <c r="C30" s="157" t="s">
        <v>119</v>
      </c>
      <c r="D30" s="161" t="s">
        <v>120</v>
      </c>
      <c r="E30" s="161" t="s">
        <v>121</v>
      </c>
      <c r="F30" s="670"/>
      <c r="G30" s="156" t="s">
        <v>122</v>
      </c>
      <c r="H30" s="156"/>
      <c r="I30" s="12"/>
      <c r="J30" s="12"/>
      <c r="K30" s="12"/>
    </row>
    <row r="31" spans="1:11" s="140" customFormat="1" ht="42.75">
      <c r="A31" s="155" t="s">
        <v>87</v>
      </c>
      <c r="B31" s="156" t="s">
        <v>123</v>
      </c>
      <c r="C31" s="157" t="s">
        <v>124</v>
      </c>
      <c r="D31" s="161" t="s">
        <v>98</v>
      </c>
      <c r="E31" s="161"/>
      <c r="F31" s="670"/>
      <c r="G31" s="156">
        <v>10</v>
      </c>
      <c r="H31" s="156">
        <v>4</v>
      </c>
      <c r="I31" s="12"/>
      <c r="J31" s="12"/>
      <c r="K31" s="12"/>
    </row>
    <row r="32" spans="1:11" s="140" customFormat="1" ht="57">
      <c r="A32" s="155" t="s">
        <v>87</v>
      </c>
      <c r="B32" s="156" t="s">
        <v>125</v>
      </c>
      <c r="C32" s="157" t="s">
        <v>126</v>
      </c>
      <c r="D32" s="161" t="s">
        <v>127</v>
      </c>
      <c r="E32" s="161" t="s">
        <v>128</v>
      </c>
      <c r="F32" s="670"/>
      <c r="G32" s="156">
        <v>10</v>
      </c>
      <c r="H32" s="156"/>
      <c r="I32" s="12"/>
      <c r="J32" s="12"/>
      <c r="K32" s="12"/>
    </row>
    <row r="33" spans="1:11" s="140" customFormat="1" ht="57">
      <c r="A33" s="155" t="s">
        <v>87</v>
      </c>
      <c r="B33" s="156" t="s">
        <v>129</v>
      </c>
      <c r="C33" s="157" t="s">
        <v>130</v>
      </c>
      <c r="D33" s="161" t="s">
        <v>131</v>
      </c>
      <c r="E33" s="161"/>
      <c r="F33" s="670"/>
      <c r="G33" s="156" t="s">
        <v>132</v>
      </c>
      <c r="H33" s="156" t="s">
        <v>133</v>
      </c>
      <c r="I33" s="12"/>
      <c r="J33" s="12"/>
      <c r="K33" s="12"/>
    </row>
    <row r="34" spans="1:11" s="140" customFormat="1" ht="114">
      <c r="A34" s="155" t="s">
        <v>87</v>
      </c>
      <c r="B34" s="156" t="s">
        <v>134</v>
      </c>
      <c r="C34" s="157" t="s">
        <v>135</v>
      </c>
      <c r="D34" s="164" t="s">
        <v>136</v>
      </c>
      <c r="E34" s="161" t="s">
        <v>137</v>
      </c>
      <c r="F34" s="670"/>
      <c r="G34" s="156" t="s">
        <v>132</v>
      </c>
      <c r="H34" s="156" t="s">
        <v>133</v>
      </c>
      <c r="I34" s="12"/>
      <c r="J34" s="12"/>
      <c r="K34" s="12"/>
    </row>
    <row r="35" spans="1:11" s="140" customFormat="1" ht="42.75">
      <c r="A35" s="155" t="s">
        <v>87</v>
      </c>
      <c r="B35" s="156" t="s">
        <v>138</v>
      </c>
      <c r="C35" s="157" t="s">
        <v>139</v>
      </c>
      <c r="D35" s="164" t="s">
        <v>102</v>
      </c>
      <c r="E35" s="161"/>
      <c r="F35" s="670"/>
      <c r="G35" s="156" t="s">
        <v>132</v>
      </c>
      <c r="H35" s="156" t="s">
        <v>133</v>
      </c>
      <c r="I35" s="12"/>
      <c r="J35" s="12"/>
      <c r="K35" s="12"/>
    </row>
    <row r="36" spans="1:11" s="140" customFormat="1" ht="71.25">
      <c r="A36" s="155" t="s">
        <v>87</v>
      </c>
      <c r="B36" s="156" t="s">
        <v>140</v>
      </c>
      <c r="C36" s="157" t="s">
        <v>141</v>
      </c>
      <c r="D36" s="161" t="s">
        <v>102</v>
      </c>
      <c r="E36" s="161" t="s">
        <v>142</v>
      </c>
      <c r="F36" s="670"/>
      <c r="G36" s="156"/>
      <c r="H36" s="156"/>
      <c r="I36" s="12"/>
      <c r="J36" s="12"/>
      <c r="K36" s="12"/>
    </row>
    <row r="37" spans="1:11" s="140" customFormat="1" ht="57">
      <c r="A37" s="155" t="s">
        <v>87</v>
      </c>
      <c r="B37" s="156" t="s">
        <v>143</v>
      </c>
      <c r="C37" s="157" t="s">
        <v>144</v>
      </c>
      <c r="D37" s="164" t="s">
        <v>145</v>
      </c>
      <c r="E37" s="161" t="s">
        <v>146</v>
      </c>
      <c r="F37" s="670"/>
      <c r="G37" s="156" t="s">
        <v>147</v>
      </c>
      <c r="H37" s="156">
        <v>11</v>
      </c>
      <c r="I37" s="12"/>
      <c r="J37" s="12"/>
      <c r="K37" s="12"/>
    </row>
    <row r="38" spans="1:11" s="140" customFormat="1" ht="99.75">
      <c r="A38" s="155" t="s">
        <v>87</v>
      </c>
      <c r="B38" s="156" t="s">
        <v>148</v>
      </c>
      <c r="C38" s="157" t="s">
        <v>149</v>
      </c>
      <c r="D38" s="161" t="s">
        <v>145</v>
      </c>
      <c r="E38" s="161" t="s">
        <v>150</v>
      </c>
      <c r="F38" s="670"/>
      <c r="G38" s="156">
        <v>10</v>
      </c>
      <c r="H38" s="156">
        <v>11</v>
      </c>
      <c r="I38" s="12"/>
      <c r="J38" s="12"/>
      <c r="K38" s="12"/>
    </row>
    <row r="39" spans="1:11" s="140" customFormat="1" ht="57">
      <c r="A39" s="155" t="s">
        <v>87</v>
      </c>
      <c r="B39" s="156" t="s">
        <v>151</v>
      </c>
      <c r="C39" s="157" t="s">
        <v>152</v>
      </c>
      <c r="D39" s="164" t="s">
        <v>153</v>
      </c>
      <c r="E39" s="161" t="s">
        <v>154</v>
      </c>
      <c r="F39" s="670"/>
      <c r="G39" s="156" t="s">
        <v>155</v>
      </c>
      <c r="H39" s="156">
        <v>8</v>
      </c>
      <c r="I39" s="12"/>
      <c r="J39" s="12"/>
      <c r="K39" s="12"/>
    </row>
    <row r="40" spans="1:11" s="140" customFormat="1" ht="57">
      <c r="A40" s="155" t="s">
        <v>87</v>
      </c>
      <c r="B40" s="156" t="s">
        <v>156</v>
      </c>
      <c r="C40" s="157" t="s">
        <v>157</v>
      </c>
      <c r="D40" s="164" t="s">
        <v>153</v>
      </c>
      <c r="E40" s="665" t="s">
        <v>158</v>
      </c>
      <c r="F40" s="670"/>
      <c r="G40" s="156">
        <v>10</v>
      </c>
      <c r="H40" s="156">
        <v>8</v>
      </c>
      <c r="I40" s="12"/>
      <c r="J40" s="12"/>
      <c r="K40" s="12"/>
    </row>
    <row r="41" spans="1:11" s="140" customFormat="1" ht="57">
      <c r="A41" s="155" t="s">
        <v>87</v>
      </c>
      <c r="B41" s="156" t="s">
        <v>159</v>
      </c>
      <c r="C41" s="157" t="s">
        <v>160</v>
      </c>
      <c r="D41" s="164" t="s">
        <v>153</v>
      </c>
      <c r="E41" s="161"/>
      <c r="F41" s="670"/>
      <c r="G41" s="156">
        <v>10</v>
      </c>
      <c r="H41" s="156" t="s">
        <v>161</v>
      </c>
      <c r="I41" s="12"/>
      <c r="J41" s="12"/>
      <c r="K41" s="12"/>
    </row>
    <row r="42" spans="1:11" s="140" customFormat="1">
      <c r="A42" s="155" t="s">
        <v>162</v>
      </c>
      <c r="B42" s="156" t="s">
        <v>163</v>
      </c>
      <c r="C42" s="157" t="s">
        <v>164</v>
      </c>
      <c r="D42" s="161" t="s">
        <v>62</v>
      </c>
      <c r="E42" s="161"/>
      <c r="F42" s="156"/>
      <c r="G42" s="156"/>
      <c r="H42" s="156">
        <v>17</v>
      </c>
      <c r="I42" s="12"/>
      <c r="J42" s="12"/>
      <c r="K42" s="12"/>
    </row>
    <row r="43" spans="1:11" s="140" customFormat="1" ht="57">
      <c r="A43" s="155" t="s">
        <v>162</v>
      </c>
      <c r="B43" s="156" t="s">
        <v>165</v>
      </c>
      <c r="C43" s="157" t="s">
        <v>166</v>
      </c>
      <c r="D43" s="161" t="s">
        <v>167</v>
      </c>
      <c r="E43" s="161" t="s">
        <v>168</v>
      </c>
      <c r="F43" s="672" t="s">
        <v>55</v>
      </c>
      <c r="G43" s="156" t="s">
        <v>169</v>
      </c>
      <c r="H43" s="156">
        <v>8</v>
      </c>
      <c r="I43" s="12"/>
      <c r="J43" s="12"/>
      <c r="K43" s="12"/>
    </row>
    <row r="44" spans="1:11" s="140" customFormat="1">
      <c r="A44" s="155" t="s">
        <v>162</v>
      </c>
      <c r="B44" s="156" t="s">
        <v>170</v>
      </c>
      <c r="C44" s="157" t="s">
        <v>171</v>
      </c>
      <c r="D44" s="161" t="s">
        <v>62</v>
      </c>
      <c r="E44" s="161"/>
      <c r="F44" s="156"/>
      <c r="G44" s="156"/>
      <c r="H44" s="156">
        <v>17</v>
      </c>
      <c r="I44" s="12"/>
      <c r="J44" s="12"/>
      <c r="K44" s="12"/>
    </row>
    <row r="45" spans="1:11" s="140" customFormat="1">
      <c r="A45" s="155" t="s">
        <v>162</v>
      </c>
      <c r="B45" s="156" t="s">
        <v>172</v>
      </c>
      <c r="C45" s="157" t="s">
        <v>173</v>
      </c>
      <c r="D45" s="161" t="s">
        <v>62</v>
      </c>
      <c r="E45" s="161"/>
      <c r="F45" s="156"/>
      <c r="G45" s="156"/>
      <c r="H45" s="156">
        <v>11</v>
      </c>
      <c r="I45" s="12"/>
      <c r="J45" s="12"/>
      <c r="K45" s="12"/>
    </row>
    <row r="46" spans="1:11" s="140" customFormat="1">
      <c r="A46" s="155" t="s">
        <v>162</v>
      </c>
      <c r="B46" s="156" t="s">
        <v>174</v>
      </c>
      <c r="C46" s="157" t="s">
        <v>175</v>
      </c>
      <c r="D46" s="161" t="s">
        <v>62</v>
      </c>
      <c r="E46" s="161" t="s">
        <v>176</v>
      </c>
      <c r="F46" s="156"/>
      <c r="G46" s="156"/>
      <c r="H46" s="156">
        <v>11</v>
      </c>
      <c r="I46" s="12"/>
      <c r="J46" s="12"/>
      <c r="K46" s="12"/>
    </row>
    <row r="47" spans="1:11" s="140" customFormat="1">
      <c r="A47" s="155" t="s">
        <v>177</v>
      </c>
      <c r="B47" s="156" t="s">
        <v>178</v>
      </c>
      <c r="C47" s="157" t="s">
        <v>179</v>
      </c>
      <c r="D47" s="161" t="s">
        <v>62</v>
      </c>
      <c r="E47" s="161" t="s">
        <v>180</v>
      </c>
      <c r="F47" s="156"/>
      <c r="G47" s="156"/>
      <c r="H47" s="156"/>
      <c r="I47" s="12"/>
      <c r="J47" s="12"/>
      <c r="K47" s="12"/>
    </row>
    <row r="48" spans="1:11" s="140" customFormat="1" ht="42.75">
      <c r="A48" s="155" t="s">
        <v>177</v>
      </c>
      <c r="B48" s="156" t="s">
        <v>181</v>
      </c>
      <c r="C48" s="157" t="s">
        <v>182</v>
      </c>
      <c r="D48" s="161" t="s">
        <v>62</v>
      </c>
      <c r="E48" s="161" t="s">
        <v>183</v>
      </c>
      <c r="F48" s="156"/>
      <c r="G48" s="156"/>
      <c r="H48" s="156"/>
      <c r="I48" s="12"/>
      <c r="J48" s="12"/>
      <c r="K48" s="12"/>
    </row>
    <row r="49" spans="1:11" s="140" customFormat="1" ht="42.75">
      <c r="A49" s="155" t="s">
        <v>177</v>
      </c>
      <c r="B49" s="156" t="s">
        <v>184</v>
      </c>
      <c r="C49" s="157" t="s">
        <v>185</v>
      </c>
      <c r="D49" s="161" t="s">
        <v>62</v>
      </c>
      <c r="E49" s="161" t="s">
        <v>183</v>
      </c>
      <c r="F49" s="156"/>
      <c r="G49" s="156"/>
      <c r="H49" s="156"/>
      <c r="I49" s="12"/>
      <c r="J49" s="12"/>
      <c r="K49" s="12"/>
    </row>
    <row r="50" spans="1:11" s="140" customFormat="1">
      <c r="A50" s="155" t="s">
        <v>177</v>
      </c>
      <c r="B50" s="156" t="s">
        <v>186</v>
      </c>
      <c r="C50" s="157" t="s">
        <v>187</v>
      </c>
      <c r="D50" s="161" t="s">
        <v>62</v>
      </c>
      <c r="E50" s="161"/>
      <c r="F50" s="670"/>
      <c r="G50" s="156"/>
      <c r="H50" s="156"/>
      <c r="I50" s="12"/>
      <c r="J50" s="12"/>
      <c r="K50" s="12"/>
    </row>
    <row r="51" spans="1:11" s="140" customFormat="1" ht="28.5">
      <c r="A51" s="155" t="s">
        <v>177</v>
      </c>
      <c r="B51" s="156" t="s">
        <v>188</v>
      </c>
      <c r="C51" s="157" t="s">
        <v>189</v>
      </c>
      <c r="D51" s="161" t="s">
        <v>62</v>
      </c>
      <c r="E51" s="161" t="s">
        <v>190</v>
      </c>
      <c r="F51" s="670"/>
      <c r="G51" s="156"/>
      <c r="H51" s="156">
        <v>9</v>
      </c>
      <c r="I51" s="12"/>
      <c r="J51" s="12"/>
      <c r="K51" s="12"/>
    </row>
    <row r="52" spans="1:11" s="140" customFormat="1">
      <c r="A52" s="155" t="s">
        <v>177</v>
      </c>
      <c r="B52" s="156" t="s">
        <v>191</v>
      </c>
      <c r="C52" s="157" t="s">
        <v>192</v>
      </c>
      <c r="D52" s="161" t="s">
        <v>62</v>
      </c>
      <c r="E52" s="161" t="s">
        <v>193</v>
      </c>
      <c r="F52" s="670"/>
      <c r="G52" s="156"/>
      <c r="H52" s="156"/>
      <c r="I52" s="12"/>
      <c r="J52" s="12"/>
      <c r="K52" s="12"/>
    </row>
    <row r="53" spans="1:11" s="140" customFormat="1" ht="15">
      <c r="A53" s="155" t="s">
        <v>177</v>
      </c>
      <c r="B53" s="156" t="s">
        <v>194</v>
      </c>
      <c r="C53" s="157" t="s">
        <v>195</v>
      </c>
      <c r="D53" s="658" t="s">
        <v>196</v>
      </c>
      <c r="E53" s="161" t="s">
        <v>197</v>
      </c>
      <c r="F53" s="670"/>
      <c r="G53" s="156"/>
      <c r="H53" s="156"/>
      <c r="I53" s="12"/>
      <c r="J53" s="12"/>
      <c r="K53" s="12"/>
    </row>
    <row r="54" spans="1:11" s="140" customFormat="1">
      <c r="A54" s="155" t="s">
        <v>177</v>
      </c>
      <c r="B54" s="156" t="s">
        <v>198</v>
      </c>
      <c r="C54" s="157" t="s">
        <v>199</v>
      </c>
      <c r="D54" s="161" t="s">
        <v>62</v>
      </c>
      <c r="E54" s="161" t="s">
        <v>200</v>
      </c>
      <c r="F54" s="156"/>
      <c r="G54" s="156"/>
      <c r="H54" s="156"/>
      <c r="I54" s="12"/>
      <c r="J54" s="12"/>
      <c r="K54" s="12"/>
    </row>
    <row r="55" spans="1:11" s="140" customFormat="1">
      <c r="A55" s="155" t="s">
        <v>177</v>
      </c>
      <c r="B55" s="156" t="s">
        <v>201</v>
      </c>
      <c r="C55" s="157" t="s">
        <v>202</v>
      </c>
      <c r="D55" s="161" t="s">
        <v>62</v>
      </c>
      <c r="E55" s="161" t="s">
        <v>203</v>
      </c>
      <c r="F55" s="156"/>
      <c r="G55" s="156"/>
      <c r="H55" s="156"/>
      <c r="I55" s="12"/>
      <c r="J55" s="12"/>
      <c r="K55" s="12"/>
    </row>
    <row r="56" spans="1:11" s="140" customFormat="1" ht="28.5">
      <c r="A56" s="155" t="s">
        <v>177</v>
      </c>
      <c r="B56" s="156" t="s">
        <v>204</v>
      </c>
      <c r="C56" s="157" t="s">
        <v>205</v>
      </c>
      <c r="D56" s="161" t="s">
        <v>206</v>
      </c>
      <c r="E56" s="161" t="s">
        <v>207</v>
      </c>
      <c r="F56" s="156"/>
      <c r="G56" s="156"/>
      <c r="H56" s="156"/>
      <c r="I56" s="12"/>
      <c r="J56" s="12"/>
      <c r="K56" s="12"/>
    </row>
    <row r="57" spans="1:11" s="140" customFormat="1">
      <c r="A57" s="155" t="s">
        <v>177</v>
      </c>
      <c r="B57" s="156" t="s">
        <v>208</v>
      </c>
      <c r="C57" s="157" t="s">
        <v>209</v>
      </c>
      <c r="D57" s="165" t="s">
        <v>210</v>
      </c>
      <c r="E57" s="161" t="s">
        <v>211</v>
      </c>
      <c r="F57" s="156"/>
      <c r="G57" s="156"/>
      <c r="H57" s="156"/>
      <c r="I57" s="12"/>
      <c r="J57" s="12"/>
      <c r="K57" s="12"/>
    </row>
    <row r="58" spans="1:11" s="140" customFormat="1" ht="150" customHeight="1">
      <c r="A58" s="155" t="s">
        <v>177</v>
      </c>
      <c r="B58" s="156" t="s">
        <v>212</v>
      </c>
      <c r="C58" s="157" t="s">
        <v>213</v>
      </c>
      <c r="D58" s="161" t="s">
        <v>62</v>
      </c>
      <c r="E58" s="161" t="s">
        <v>214</v>
      </c>
      <c r="F58" s="156"/>
      <c r="G58" s="156"/>
      <c r="H58" s="156"/>
      <c r="I58" s="12"/>
      <c r="J58" s="12"/>
      <c r="K58" s="12"/>
    </row>
    <row r="59" spans="1:11" s="140" customFormat="1">
      <c r="A59" s="155" t="s">
        <v>215</v>
      </c>
      <c r="B59" s="156" t="s">
        <v>216</v>
      </c>
      <c r="C59" s="157" t="s">
        <v>217</v>
      </c>
      <c r="D59" s="161" t="s">
        <v>62</v>
      </c>
      <c r="E59" s="161" t="s">
        <v>218</v>
      </c>
      <c r="F59" s="156"/>
      <c r="G59" s="163" t="s">
        <v>219</v>
      </c>
      <c r="H59" s="163" t="s">
        <v>220</v>
      </c>
      <c r="I59" s="12"/>
      <c r="J59" s="12"/>
      <c r="K59" s="12"/>
    </row>
    <row r="60" spans="1:11" s="140" customFormat="1">
      <c r="A60" s="155" t="s">
        <v>215</v>
      </c>
      <c r="B60" s="156" t="s">
        <v>221</v>
      </c>
      <c r="C60" s="157" t="s">
        <v>222</v>
      </c>
      <c r="D60" s="161" t="s">
        <v>62</v>
      </c>
      <c r="E60" s="161" t="s">
        <v>218</v>
      </c>
      <c r="F60" s="156"/>
      <c r="G60" s="156"/>
      <c r="H60" s="156" t="s">
        <v>223</v>
      </c>
      <c r="I60" s="12"/>
      <c r="J60" s="12"/>
      <c r="K60" s="12"/>
    </row>
    <row r="61" spans="1:11" s="140" customFormat="1">
      <c r="A61" s="155" t="s">
        <v>215</v>
      </c>
      <c r="B61" s="156" t="s">
        <v>224</v>
      </c>
      <c r="C61" s="157" t="s">
        <v>225</v>
      </c>
      <c r="D61" s="161" t="s">
        <v>62</v>
      </c>
      <c r="E61" s="161" t="s">
        <v>218</v>
      </c>
      <c r="F61" s="156"/>
      <c r="G61" s="156"/>
      <c r="H61" s="156"/>
      <c r="I61" s="12"/>
      <c r="J61" s="12"/>
      <c r="K61" s="12"/>
    </row>
    <row r="62" spans="1:11" s="140" customFormat="1" ht="42.75">
      <c r="A62" s="155" t="s">
        <v>13</v>
      </c>
      <c r="B62" s="156" t="s">
        <v>226</v>
      </c>
      <c r="C62" s="157" t="s">
        <v>227</v>
      </c>
      <c r="D62" s="157" t="s">
        <v>228</v>
      </c>
      <c r="E62" s="161"/>
      <c r="F62" s="672" t="s">
        <v>55</v>
      </c>
      <c r="G62" s="156" t="s">
        <v>229</v>
      </c>
      <c r="H62" s="156" t="s">
        <v>230</v>
      </c>
      <c r="I62" s="12"/>
      <c r="J62" s="12"/>
      <c r="K62" s="12"/>
    </row>
    <row r="63" spans="1:11" s="140" customFormat="1" ht="42.75">
      <c r="A63" s="155" t="s">
        <v>13</v>
      </c>
      <c r="B63" s="156" t="s">
        <v>231</v>
      </c>
      <c r="C63" s="157" t="s">
        <v>232</v>
      </c>
      <c r="D63" s="161" t="s">
        <v>233</v>
      </c>
      <c r="E63" s="161"/>
      <c r="F63" s="672" t="s">
        <v>55</v>
      </c>
      <c r="G63" s="156" t="s">
        <v>234</v>
      </c>
      <c r="H63" s="156">
        <v>13</v>
      </c>
      <c r="I63" s="12"/>
      <c r="J63" s="12"/>
      <c r="K63" s="12"/>
    </row>
    <row r="64" spans="1:11" s="140" customFormat="1" ht="28.5">
      <c r="A64" s="155" t="s">
        <v>235</v>
      </c>
      <c r="B64" s="156" t="s">
        <v>236</v>
      </c>
      <c r="C64" s="157" t="s">
        <v>237</v>
      </c>
      <c r="D64" s="156" t="s">
        <v>210</v>
      </c>
      <c r="E64" s="161" t="s">
        <v>238</v>
      </c>
      <c r="F64" s="156"/>
      <c r="G64" s="156">
        <v>6</v>
      </c>
      <c r="H64" s="156" t="s">
        <v>239</v>
      </c>
      <c r="I64" s="12"/>
      <c r="J64" s="12"/>
      <c r="K64" s="12"/>
    </row>
    <row r="65" spans="1:11" s="140" customFormat="1" ht="42.75">
      <c r="A65" s="155" t="s">
        <v>240</v>
      </c>
      <c r="B65" s="156" t="s">
        <v>241</v>
      </c>
      <c r="C65" s="157" t="s">
        <v>242</v>
      </c>
      <c r="D65" s="157" t="s">
        <v>228</v>
      </c>
      <c r="E65" s="161"/>
      <c r="F65" s="672" t="s">
        <v>55</v>
      </c>
      <c r="G65" s="156">
        <v>10</v>
      </c>
      <c r="H65" s="156" t="s">
        <v>243</v>
      </c>
      <c r="I65" s="12"/>
      <c r="J65" s="12"/>
      <c r="K65" s="12"/>
    </row>
    <row r="66" spans="1:11" s="140" customFormat="1" ht="28.5">
      <c r="A66" s="155" t="s">
        <v>244</v>
      </c>
      <c r="B66" s="156" t="s">
        <v>245</v>
      </c>
      <c r="C66" s="157" t="s">
        <v>246</v>
      </c>
      <c r="D66" s="157" t="s">
        <v>247</v>
      </c>
      <c r="E66" s="161" t="s">
        <v>248</v>
      </c>
      <c r="F66" s="156"/>
      <c r="G66" s="156">
        <v>10</v>
      </c>
      <c r="H66" s="156" t="s">
        <v>161</v>
      </c>
      <c r="I66" s="12"/>
      <c r="J66" s="12"/>
      <c r="K66" s="12"/>
    </row>
    <row r="67" spans="1:11" s="140" customFormat="1" ht="42.75">
      <c r="A67" s="155" t="s">
        <v>244</v>
      </c>
      <c r="B67" s="156" t="s">
        <v>249</v>
      </c>
      <c r="C67" s="157" t="s">
        <v>250</v>
      </c>
      <c r="D67" s="161" t="s">
        <v>251</v>
      </c>
      <c r="E67" s="161" t="s">
        <v>252</v>
      </c>
      <c r="F67" s="673"/>
      <c r="G67" s="156">
        <v>10</v>
      </c>
      <c r="H67" s="156" t="s">
        <v>161</v>
      </c>
      <c r="I67" s="12"/>
      <c r="J67" s="12"/>
      <c r="K67" s="12"/>
    </row>
    <row r="68" spans="1:11" s="140" customFormat="1">
      <c r="A68" s="155" t="s">
        <v>244</v>
      </c>
      <c r="B68" s="156" t="s">
        <v>253</v>
      </c>
      <c r="C68" s="157" t="s">
        <v>254</v>
      </c>
      <c r="D68" s="156" t="s">
        <v>210</v>
      </c>
      <c r="E68" s="161" t="s">
        <v>255</v>
      </c>
      <c r="F68" s="156"/>
      <c r="G68" s="156">
        <v>10</v>
      </c>
      <c r="H68" s="156" t="s">
        <v>161</v>
      </c>
      <c r="I68" s="12"/>
      <c r="J68" s="12"/>
      <c r="K68" s="12"/>
    </row>
    <row r="69" spans="1:11" s="140" customFormat="1" ht="57">
      <c r="A69" s="155" t="s">
        <v>244</v>
      </c>
      <c r="B69" s="156" t="s">
        <v>256</v>
      </c>
      <c r="C69" s="157" t="s">
        <v>257</v>
      </c>
      <c r="D69" s="161" t="s">
        <v>145</v>
      </c>
      <c r="E69" s="161" t="s">
        <v>258</v>
      </c>
      <c r="F69" s="156"/>
      <c r="G69" s="156">
        <v>10</v>
      </c>
      <c r="H69" s="156">
        <v>16</v>
      </c>
      <c r="I69" s="12"/>
      <c r="J69" s="12"/>
      <c r="K69" s="12"/>
    </row>
    <row r="70" spans="1:11" s="140" customFormat="1" ht="42.75">
      <c r="A70" s="167" t="s">
        <v>259</v>
      </c>
      <c r="B70" s="168" t="s">
        <v>260</v>
      </c>
      <c r="C70" s="169" t="s">
        <v>261</v>
      </c>
      <c r="D70" s="164" t="s">
        <v>262</v>
      </c>
      <c r="E70" s="161" t="s">
        <v>263</v>
      </c>
      <c r="F70" s="672" t="s">
        <v>55</v>
      </c>
      <c r="G70" s="156" t="s">
        <v>264</v>
      </c>
      <c r="H70" s="156" t="s">
        <v>265</v>
      </c>
      <c r="I70" s="12"/>
      <c r="J70" s="12"/>
      <c r="K70" s="12"/>
    </row>
    <row r="71" spans="1:11" s="140" customFormat="1" ht="42.75">
      <c r="A71" s="167" t="s">
        <v>259</v>
      </c>
      <c r="B71" s="168" t="s">
        <v>266</v>
      </c>
      <c r="C71" s="169" t="s">
        <v>267</v>
      </c>
      <c r="D71" s="164" t="s">
        <v>262</v>
      </c>
      <c r="E71" s="161" t="s">
        <v>263</v>
      </c>
      <c r="F71" s="672" t="s">
        <v>55</v>
      </c>
      <c r="G71" s="156" t="s">
        <v>234</v>
      </c>
      <c r="H71" s="156" t="s">
        <v>265</v>
      </c>
      <c r="I71" s="12"/>
      <c r="J71" s="12"/>
      <c r="K71" s="12"/>
    </row>
    <row r="72" spans="1:11" s="140" customFormat="1" ht="42.75">
      <c r="A72" s="167" t="s">
        <v>259</v>
      </c>
      <c r="B72" s="168" t="s">
        <v>268</v>
      </c>
      <c r="C72" s="169" t="s">
        <v>269</v>
      </c>
      <c r="D72" s="164" t="s">
        <v>262</v>
      </c>
      <c r="E72" s="161" t="s">
        <v>263</v>
      </c>
      <c r="F72" s="673" t="s">
        <v>55</v>
      </c>
      <c r="G72" s="156" t="s">
        <v>234</v>
      </c>
      <c r="H72" s="156" t="s">
        <v>265</v>
      </c>
      <c r="I72" s="12"/>
      <c r="J72" s="12"/>
      <c r="K72" s="12"/>
    </row>
    <row r="73" spans="1:11" s="140" customFormat="1" ht="57">
      <c r="A73" s="167" t="s">
        <v>270</v>
      </c>
      <c r="B73" s="168" t="s">
        <v>271</v>
      </c>
      <c r="C73" s="169" t="s">
        <v>272</v>
      </c>
      <c r="D73" s="161" t="s">
        <v>273</v>
      </c>
      <c r="E73" s="669" t="s">
        <v>274</v>
      </c>
      <c r="F73" s="672" t="s">
        <v>55</v>
      </c>
      <c r="G73" s="156" t="s">
        <v>275</v>
      </c>
      <c r="H73" s="156" t="s">
        <v>276</v>
      </c>
      <c r="I73" s="12"/>
      <c r="J73" s="12"/>
      <c r="K73" s="12"/>
    </row>
    <row r="74" spans="1:11" s="140" customFormat="1" ht="42.75">
      <c r="A74" s="167" t="s">
        <v>270</v>
      </c>
      <c r="B74" s="168" t="s">
        <v>277</v>
      </c>
      <c r="C74" s="169" t="s">
        <v>278</v>
      </c>
      <c r="D74" s="164" t="s">
        <v>273</v>
      </c>
      <c r="E74" s="161" t="s">
        <v>263</v>
      </c>
      <c r="F74" s="672" t="s">
        <v>55</v>
      </c>
      <c r="G74" s="156" t="s">
        <v>234</v>
      </c>
      <c r="H74" s="156" t="s">
        <v>279</v>
      </c>
      <c r="I74" s="12"/>
      <c r="J74" s="12"/>
      <c r="K74" s="12"/>
    </row>
    <row r="75" spans="1:11" s="140" customFormat="1" ht="42.75">
      <c r="A75" s="167" t="s">
        <v>270</v>
      </c>
      <c r="B75" s="168" t="s">
        <v>280</v>
      </c>
      <c r="C75" s="169" t="s">
        <v>281</v>
      </c>
      <c r="D75" s="164" t="s">
        <v>273</v>
      </c>
      <c r="E75" s="161" t="s">
        <v>263</v>
      </c>
      <c r="F75" s="672" t="s">
        <v>55</v>
      </c>
      <c r="G75" s="156" t="s">
        <v>275</v>
      </c>
      <c r="H75" s="156">
        <v>6</v>
      </c>
      <c r="I75" s="12"/>
      <c r="J75" s="12"/>
      <c r="K75" s="12"/>
    </row>
    <row r="76" spans="1:11" s="140" customFormat="1" ht="42.75">
      <c r="A76" s="167" t="s">
        <v>270</v>
      </c>
      <c r="B76" s="168" t="s">
        <v>282</v>
      </c>
      <c r="C76" s="169" t="s">
        <v>283</v>
      </c>
      <c r="D76" s="164" t="s">
        <v>273</v>
      </c>
      <c r="E76" s="161" t="s">
        <v>263</v>
      </c>
      <c r="F76" s="672" t="s">
        <v>55</v>
      </c>
      <c r="G76" s="156" t="s">
        <v>234</v>
      </c>
      <c r="H76" s="156">
        <v>6</v>
      </c>
      <c r="I76" s="12"/>
      <c r="J76" s="12"/>
      <c r="K76" s="12"/>
    </row>
    <row r="77" spans="1:11" s="140" customFormat="1" ht="28.5">
      <c r="A77" s="170" t="s">
        <v>284</v>
      </c>
      <c r="B77" s="168" t="s">
        <v>285</v>
      </c>
      <c r="C77" s="171" t="s">
        <v>286</v>
      </c>
      <c r="D77" s="161" t="s">
        <v>62</v>
      </c>
      <c r="E77" s="161" t="s">
        <v>287</v>
      </c>
      <c r="F77" s="672" t="s">
        <v>55</v>
      </c>
      <c r="G77" s="156">
        <v>8</v>
      </c>
      <c r="H77" s="156" t="s">
        <v>288</v>
      </c>
      <c r="I77" s="12"/>
      <c r="J77" s="12"/>
      <c r="K77" s="12"/>
    </row>
    <row r="78" spans="1:11" s="140" customFormat="1" ht="42.75">
      <c r="A78" s="170" t="s">
        <v>284</v>
      </c>
      <c r="B78" s="168" t="s">
        <v>289</v>
      </c>
      <c r="C78" s="171" t="s">
        <v>290</v>
      </c>
      <c r="D78" s="161" t="s">
        <v>62</v>
      </c>
      <c r="E78" s="161" t="s">
        <v>291</v>
      </c>
      <c r="F78" s="670"/>
      <c r="G78" s="156">
        <v>8</v>
      </c>
      <c r="H78" s="156" t="s">
        <v>288</v>
      </c>
      <c r="I78" s="12"/>
      <c r="J78" s="12"/>
      <c r="K78" s="12"/>
    </row>
    <row r="79" spans="1:11" s="140" customFormat="1" ht="42.75">
      <c r="A79" s="167" t="s">
        <v>284</v>
      </c>
      <c r="B79" s="168" t="s">
        <v>292</v>
      </c>
      <c r="C79" s="169" t="s">
        <v>293</v>
      </c>
      <c r="D79" s="166" t="s">
        <v>294</v>
      </c>
      <c r="E79" s="161"/>
      <c r="F79" s="672" t="s">
        <v>55</v>
      </c>
      <c r="G79" s="156">
        <v>8</v>
      </c>
      <c r="H79" s="156" t="s">
        <v>288</v>
      </c>
      <c r="I79" s="12"/>
      <c r="J79" s="12"/>
      <c r="K79" s="12"/>
    </row>
    <row r="80" spans="1:11" s="140" customFormat="1" ht="42.75">
      <c r="A80" s="170" t="s">
        <v>295</v>
      </c>
      <c r="B80" s="168" t="s">
        <v>296</v>
      </c>
      <c r="C80" s="171" t="s">
        <v>297</v>
      </c>
      <c r="D80" s="164" t="s">
        <v>262</v>
      </c>
      <c r="E80" s="161" t="s">
        <v>263</v>
      </c>
      <c r="F80" s="672" t="s">
        <v>55</v>
      </c>
      <c r="G80" s="156" t="s">
        <v>264</v>
      </c>
      <c r="H80" s="156" t="s">
        <v>298</v>
      </c>
      <c r="I80" s="12"/>
      <c r="J80" s="12"/>
      <c r="K80" s="12"/>
    </row>
    <row r="81" spans="1:11" s="140" customFormat="1" ht="42.75">
      <c r="A81" s="170" t="s">
        <v>295</v>
      </c>
      <c r="B81" s="168" t="s">
        <v>299</v>
      </c>
      <c r="C81" s="171" t="s">
        <v>300</v>
      </c>
      <c r="D81" s="164" t="s">
        <v>262</v>
      </c>
      <c r="E81" s="161" t="s">
        <v>263</v>
      </c>
      <c r="F81" s="672" t="s">
        <v>55</v>
      </c>
      <c r="G81" s="156" t="s">
        <v>264</v>
      </c>
      <c r="H81" s="156" t="s">
        <v>298</v>
      </c>
      <c r="I81" s="12"/>
      <c r="J81" s="12"/>
      <c r="K81" s="12"/>
    </row>
    <row r="82" spans="1:11" s="140" customFormat="1" ht="42.75">
      <c r="A82" s="170" t="s">
        <v>295</v>
      </c>
      <c r="B82" s="168" t="s">
        <v>301</v>
      </c>
      <c r="C82" s="171" t="s">
        <v>302</v>
      </c>
      <c r="D82" s="164" t="s">
        <v>262</v>
      </c>
      <c r="E82" s="161" t="s">
        <v>263</v>
      </c>
      <c r="F82" s="672" t="s">
        <v>55</v>
      </c>
      <c r="G82" s="156" t="s">
        <v>264</v>
      </c>
      <c r="H82" s="156" t="s">
        <v>303</v>
      </c>
      <c r="I82" s="12"/>
      <c r="J82" s="12"/>
      <c r="K82" s="12"/>
    </row>
    <row r="83" spans="1:11" s="140" customFormat="1" ht="42.75">
      <c r="A83" s="170" t="s">
        <v>295</v>
      </c>
      <c r="B83" s="168" t="s">
        <v>304</v>
      </c>
      <c r="C83" s="171" t="s">
        <v>305</v>
      </c>
      <c r="D83" s="164" t="s">
        <v>262</v>
      </c>
      <c r="E83" s="161" t="s">
        <v>263</v>
      </c>
      <c r="F83" s="672" t="s">
        <v>55</v>
      </c>
      <c r="G83" s="156" t="s">
        <v>264</v>
      </c>
      <c r="H83" s="156" t="s">
        <v>303</v>
      </c>
      <c r="I83" s="12"/>
      <c r="J83" s="12"/>
      <c r="K83" s="12"/>
    </row>
    <row r="84" spans="1:11" s="140" customFormat="1" ht="42.75">
      <c r="A84" s="167" t="s">
        <v>295</v>
      </c>
      <c r="B84" s="168" t="s">
        <v>306</v>
      </c>
      <c r="C84" s="169" t="s">
        <v>307</v>
      </c>
      <c r="D84" s="164" t="s">
        <v>262</v>
      </c>
      <c r="E84" s="161" t="s">
        <v>308</v>
      </c>
      <c r="F84" s="672" t="s">
        <v>55</v>
      </c>
      <c r="G84" s="156" t="s">
        <v>264</v>
      </c>
      <c r="H84" s="156" t="s">
        <v>298</v>
      </c>
      <c r="I84" s="12"/>
      <c r="J84" s="12"/>
      <c r="K84" s="12"/>
    </row>
    <row r="85" spans="1:11" s="140" customFormat="1" ht="42.75">
      <c r="A85" s="167" t="s">
        <v>309</v>
      </c>
      <c r="B85" s="168" t="s">
        <v>310</v>
      </c>
      <c r="C85" s="169" t="s">
        <v>311</v>
      </c>
      <c r="D85" s="164" t="s">
        <v>262</v>
      </c>
      <c r="E85" s="161" t="s">
        <v>308</v>
      </c>
      <c r="F85" s="672" t="s">
        <v>55</v>
      </c>
      <c r="G85" s="156" t="s">
        <v>234</v>
      </c>
      <c r="H85" s="156" t="s">
        <v>312</v>
      </c>
      <c r="I85" s="12"/>
      <c r="J85" s="12"/>
      <c r="K85" s="12"/>
    </row>
    <row r="86" spans="1:11" s="140" customFormat="1" ht="42.75">
      <c r="A86" s="167" t="s">
        <v>309</v>
      </c>
      <c r="B86" s="168" t="s">
        <v>313</v>
      </c>
      <c r="C86" s="169" t="s">
        <v>314</v>
      </c>
      <c r="D86" s="164" t="s">
        <v>262</v>
      </c>
      <c r="E86" s="161" t="s">
        <v>308</v>
      </c>
      <c r="F86" s="672" t="s">
        <v>55</v>
      </c>
      <c r="G86" s="156" t="s">
        <v>234</v>
      </c>
      <c r="H86" s="156" t="s">
        <v>315</v>
      </c>
      <c r="I86" s="12"/>
      <c r="J86" s="12"/>
      <c r="K86" s="12"/>
    </row>
    <row r="87" spans="1:11" s="140" customFormat="1" ht="42.75">
      <c r="A87" s="167" t="s">
        <v>309</v>
      </c>
      <c r="B87" s="168" t="s">
        <v>316</v>
      </c>
      <c r="C87" s="169" t="s">
        <v>317</v>
      </c>
      <c r="D87" s="164" t="s">
        <v>262</v>
      </c>
      <c r="E87" s="161" t="s">
        <v>318</v>
      </c>
      <c r="F87" s="672" t="s">
        <v>55</v>
      </c>
      <c r="G87" s="156" t="s">
        <v>234</v>
      </c>
      <c r="H87" s="156" t="s">
        <v>312</v>
      </c>
      <c r="I87" s="12"/>
      <c r="J87" s="12"/>
      <c r="K87" s="12"/>
    </row>
    <row r="88" spans="1:11" s="140" customFormat="1" ht="42.75">
      <c r="A88" s="167" t="s">
        <v>319</v>
      </c>
      <c r="B88" s="168" t="s">
        <v>320</v>
      </c>
      <c r="C88" s="169" t="s">
        <v>321</v>
      </c>
      <c r="D88" s="161" t="s">
        <v>62</v>
      </c>
      <c r="E88" s="161" t="s">
        <v>322</v>
      </c>
      <c r="F88" s="673"/>
      <c r="G88" s="156" t="s">
        <v>234</v>
      </c>
      <c r="H88" s="156" t="s">
        <v>323</v>
      </c>
      <c r="I88" s="12"/>
      <c r="J88" s="12"/>
      <c r="K88" s="12"/>
    </row>
    <row r="89" spans="1:11" s="140" customFormat="1" ht="28.5">
      <c r="A89" s="155" t="s">
        <v>324</v>
      </c>
      <c r="B89" s="156" t="s">
        <v>325</v>
      </c>
      <c r="C89" s="157" t="s">
        <v>326</v>
      </c>
      <c r="D89" s="161" t="s">
        <v>167</v>
      </c>
      <c r="E89" s="161"/>
      <c r="F89" s="672" t="s">
        <v>55</v>
      </c>
      <c r="G89" s="156" t="s">
        <v>327</v>
      </c>
      <c r="H89" s="156" t="s">
        <v>328</v>
      </c>
      <c r="I89" s="12"/>
      <c r="J89" s="12"/>
      <c r="K89" s="12"/>
    </row>
    <row r="90" spans="1:11" s="140" customFormat="1" ht="42.75">
      <c r="A90" s="155" t="s">
        <v>324</v>
      </c>
      <c r="B90" s="156" t="s">
        <v>329</v>
      </c>
      <c r="C90" s="157" t="s">
        <v>330</v>
      </c>
      <c r="D90" s="161" t="s">
        <v>62</v>
      </c>
      <c r="E90" s="161" t="s">
        <v>331</v>
      </c>
      <c r="F90" s="673"/>
      <c r="G90" s="156" t="s">
        <v>327</v>
      </c>
      <c r="H90" s="156" t="s">
        <v>56</v>
      </c>
      <c r="I90" s="12"/>
      <c r="J90" s="12"/>
      <c r="K90" s="12"/>
    </row>
    <row r="91" spans="1:11" s="140" customFormat="1" ht="28.5">
      <c r="A91" s="155" t="s">
        <v>324</v>
      </c>
      <c r="B91" s="156" t="s">
        <v>332</v>
      </c>
      <c r="C91" s="157" t="s">
        <v>333</v>
      </c>
      <c r="D91" s="161" t="s">
        <v>167</v>
      </c>
      <c r="E91" s="164"/>
      <c r="F91" s="672" t="s">
        <v>55</v>
      </c>
      <c r="G91" s="156">
        <v>6</v>
      </c>
      <c r="H91" s="156" t="s">
        <v>56</v>
      </c>
      <c r="I91" s="12"/>
      <c r="J91" s="12"/>
      <c r="K91" s="12"/>
    </row>
    <row r="92" spans="1:11" s="140" customFormat="1" ht="28.5">
      <c r="A92" s="155" t="s">
        <v>334</v>
      </c>
      <c r="B92" s="156" t="s">
        <v>335</v>
      </c>
      <c r="C92" s="157" t="s">
        <v>336</v>
      </c>
      <c r="D92" s="161" t="s">
        <v>167</v>
      </c>
      <c r="E92" s="164"/>
      <c r="F92" s="672" t="s">
        <v>55</v>
      </c>
      <c r="G92" s="156" t="s">
        <v>337</v>
      </c>
      <c r="H92" s="156">
        <v>8</v>
      </c>
      <c r="I92" s="12"/>
      <c r="J92" s="12"/>
      <c r="K92" s="12"/>
    </row>
    <row r="93" spans="1:11" s="140" customFormat="1" ht="28.5">
      <c r="A93" s="155" t="s">
        <v>338</v>
      </c>
      <c r="B93" s="156" t="s">
        <v>339</v>
      </c>
      <c r="C93" s="157" t="s">
        <v>340</v>
      </c>
      <c r="D93" s="156" t="s">
        <v>210</v>
      </c>
      <c r="E93" s="161" t="s">
        <v>341</v>
      </c>
      <c r="F93" s="673"/>
      <c r="G93" s="156">
        <v>1</v>
      </c>
      <c r="H93" s="156" t="s">
        <v>342</v>
      </c>
      <c r="I93" s="12"/>
      <c r="J93" s="12"/>
      <c r="K93" s="12"/>
    </row>
    <row r="94" spans="1:11" s="140" customFormat="1" ht="42.75">
      <c r="A94" s="155" t="s">
        <v>338</v>
      </c>
      <c r="B94" s="156" t="s">
        <v>343</v>
      </c>
      <c r="C94" s="157" t="s">
        <v>344</v>
      </c>
      <c r="D94" s="161" t="s">
        <v>345</v>
      </c>
      <c r="E94" s="161"/>
      <c r="F94" s="672" t="s">
        <v>55</v>
      </c>
      <c r="G94" s="156">
        <v>1</v>
      </c>
      <c r="H94" s="156" t="s">
        <v>342</v>
      </c>
      <c r="I94" s="12"/>
      <c r="J94" s="12"/>
      <c r="K94" s="12"/>
    </row>
    <row r="95" spans="1:11" s="140" customFormat="1" ht="42.75">
      <c r="A95" s="155" t="s">
        <v>338</v>
      </c>
      <c r="B95" s="156" t="s">
        <v>346</v>
      </c>
      <c r="C95" s="157" t="s">
        <v>347</v>
      </c>
      <c r="D95" s="161" t="s">
        <v>345</v>
      </c>
      <c r="E95" s="161"/>
      <c r="F95" s="672" t="s">
        <v>55</v>
      </c>
      <c r="G95" s="156">
        <v>1</v>
      </c>
      <c r="H95" s="156" t="s">
        <v>342</v>
      </c>
      <c r="I95" s="12"/>
      <c r="J95" s="12"/>
      <c r="K95" s="12"/>
    </row>
    <row r="96" spans="1:11" s="140" customFormat="1" ht="28.5">
      <c r="A96" s="155" t="s">
        <v>348</v>
      </c>
      <c r="B96" s="156" t="s">
        <v>349</v>
      </c>
      <c r="C96" s="157" t="s">
        <v>350</v>
      </c>
      <c r="D96" s="161" t="s">
        <v>167</v>
      </c>
      <c r="E96" s="161"/>
      <c r="F96" s="672" t="s">
        <v>55</v>
      </c>
      <c r="G96" s="156">
        <v>6</v>
      </c>
      <c r="H96" s="156" t="s">
        <v>351</v>
      </c>
      <c r="I96" s="12"/>
      <c r="J96" s="12"/>
      <c r="K96" s="12"/>
    </row>
    <row r="97" spans="1:11" s="140" customFormat="1">
      <c r="A97" s="155" t="s">
        <v>348</v>
      </c>
      <c r="B97" s="156" t="s">
        <v>352</v>
      </c>
      <c r="C97" s="157" t="s">
        <v>353</v>
      </c>
      <c r="D97" s="161" t="s">
        <v>62</v>
      </c>
      <c r="E97" s="161"/>
      <c r="F97" s="670"/>
      <c r="G97" s="156" t="s">
        <v>327</v>
      </c>
      <c r="H97" s="156" t="s">
        <v>354</v>
      </c>
      <c r="I97" s="12"/>
      <c r="J97" s="12"/>
      <c r="K97" s="12"/>
    </row>
    <row r="98" spans="1:11" s="140" customFormat="1" ht="28.5">
      <c r="A98" s="155" t="s">
        <v>348</v>
      </c>
      <c r="B98" s="156" t="s">
        <v>355</v>
      </c>
      <c r="C98" s="157" t="s">
        <v>356</v>
      </c>
      <c r="D98" s="161" t="s">
        <v>167</v>
      </c>
      <c r="E98" s="161" t="s">
        <v>357</v>
      </c>
      <c r="F98" s="672" t="s">
        <v>55</v>
      </c>
      <c r="G98" s="156">
        <v>6</v>
      </c>
      <c r="H98" s="156" t="s">
        <v>56</v>
      </c>
      <c r="I98" s="12"/>
      <c r="J98" s="12"/>
      <c r="K98" s="12"/>
    </row>
    <row r="99" spans="1:11" s="140" customFormat="1" ht="28.5">
      <c r="A99" s="155" t="s">
        <v>358</v>
      </c>
      <c r="B99" s="156" t="s">
        <v>359</v>
      </c>
      <c r="C99" s="157" t="s">
        <v>360</v>
      </c>
      <c r="D99" s="161" t="s">
        <v>167</v>
      </c>
      <c r="E99" s="161"/>
      <c r="F99" s="672" t="s">
        <v>55</v>
      </c>
      <c r="G99" s="156" t="s">
        <v>361</v>
      </c>
      <c r="H99" s="156" t="s">
        <v>56</v>
      </c>
      <c r="I99" s="12"/>
      <c r="J99" s="12"/>
      <c r="K99" s="12"/>
    </row>
    <row r="100" spans="1:11" s="140" customFormat="1" ht="28.5">
      <c r="A100" s="155" t="s">
        <v>362</v>
      </c>
      <c r="B100" s="156" t="s">
        <v>363</v>
      </c>
      <c r="C100" s="157" t="s">
        <v>364</v>
      </c>
      <c r="D100" s="165" t="s">
        <v>210</v>
      </c>
      <c r="E100" s="161" t="s">
        <v>365</v>
      </c>
      <c r="F100" s="156"/>
      <c r="G100" s="156" t="s">
        <v>366</v>
      </c>
      <c r="H100" s="156">
        <v>8</v>
      </c>
      <c r="I100" s="12"/>
      <c r="J100" s="12"/>
      <c r="K100" s="12"/>
    </row>
    <row r="101" spans="1:11" s="140" customFormat="1" ht="28.5">
      <c r="A101" s="155" t="s">
        <v>367</v>
      </c>
      <c r="B101" s="156" t="s">
        <v>368</v>
      </c>
      <c r="C101" s="157" t="s">
        <v>369</v>
      </c>
      <c r="D101" s="157" t="s">
        <v>370</v>
      </c>
      <c r="E101" s="161" t="s">
        <v>371</v>
      </c>
      <c r="F101" s="672" t="s">
        <v>55</v>
      </c>
      <c r="G101" s="156" t="s">
        <v>372</v>
      </c>
      <c r="H101" s="156" t="s">
        <v>161</v>
      </c>
      <c r="I101" s="12"/>
      <c r="J101" s="12"/>
      <c r="K101" s="12"/>
    </row>
    <row r="102" spans="1:11" s="140" customFormat="1" ht="28.5">
      <c r="A102" s="155" t="s">
        <v>373</v>
      </c>
      <c r="B102" s="156" t="s">
        <v>374</v>
      </c>
      <c r="C102" s="157" t="s">
        <v>375</v>
      </c>
      <c r="D102" s="157" t="s">
        <v>370</v>
      </c>
      <c r="E102" s="161" t="s">
        <v>376</v>
      </c>
      <c r="F102" s="672" t="s">
        <v>55</v>
      </c>
      <c r="G102" s="156" t="s">
        <v>377</v>
      </c>
      <c r="H102" s="156">
        <v>8</v>
      </c>
      <c r="I102" s="12"/>
      <c r="J102" s="12"/>
      <c r="K102" s="12"/>
    </row>
    <row r="103" spans="1:11" s="140" customFormat="1">
      <c r="A103" s="155" t="s">
        <v>378</v>
      </c>
      <c r="B103" s="156" t="s">
        <v>379</v>
      </c>
      <c r="C103" s="157" t="s">
        <v>380</v>
      </c>
      <c r="D103" s="165" t="s">
        <v>210</v>
      </c>
      <c r="E103" s="161" t="s">
        <v>381</v>
      </c>
      <c r="F103" s="670"/>
      <c r="G103" s="156" t="s">
        <v>382</v>
      </c>
      <c r="H103" s="156">
        <v>16</v>
      </c>
      <c r="I103" s="12"/>
      <c r="J103" s="12"/>
      <c r="K103" s="12"/>
    </row>
    <row r="104" spans="1:11" s="140" customFormat="1" ht="25.5">
      <c r="A104" s="155" t="s">
        <v>383</v>
      </c>
      <c r="B104" s="156" t="s">
        <v>384</v>
      </c>
      <c r="C104" s="157" t="s">
        <v>385</v>
      </c>
      <c r="D104" s="165" t="s">
        <v>210</v>
      </c>
      <c r="E104" s="161" t="s">
        <v>386</v>
      </c>
      <c r="F104" s="670"/>
      <c r="G104" s="156" t="s">
        <v>382</v>
      </c>
      <c r="H104" s="156">
        <v>2</v>
      </c>
      <c r="I104" s="12"/>
      <c r="J104" s="12"/>
      <c r="K104" s="12"/>
    </row>
    <row r="105" spans="1:11" s="140" customFormat="1" ht="28.5">
      <c r="A105" s="155" t="s">
        <v>387</v>
      </c>
      <c r="B105" s="156" t="s">
        <v>388</v>
      </c>
      <c r="C105" s="157" t="s">
        <v>389</v>
      </c>
      <c r="D105" s="157" t="s">
        <v>370</v>
      </c>
      <c r="E105" s="161" t="s">
        <v>390</v>
      </c>
      <c r="F105" s="672" t="s">
        <v>55</v>
      </c>
      <c r="G105" s="156" t="s">
        <v>382</v>
      </c>
      <c r="H105" s="156">
        <v>8</v>
      </c>
      <c r="I105" s="12"/>
      <c r="J105" s="12"/>
      <c r="K105" s="12"/>
    </row>
    <row r="106" spans="1:11" s="140" customFormat="1" ht="28.5">
      <c r="A106" s="155" t="s">
        <v>387</v>
      </c>
      <c r="B106" s="156" t="s">
        <v>391</v>
      </c>
      <c r="C106" s="157" t="s">
        <v>392</v>
      </c>
      <c r="D106" s="161" t="s">
        <v>62</v>
      </c>
      <c r="E106" s="161" t="s">
        <v>393</v>
      </c>
      <c r="F106" s="670"/>
      <c r="G106" s="156" t="s">
        <v>394</v>
      </c>
      <c r="H106" s="156" t="s">
        <v>354</v>
      </c>
      <c r="I106" s="12"/>
      <c r="J106" s="12"/>
      <c r="K106" s="12"/>
    </row>
    <row r="107" spans="1:11" s="140" customFormat="1" ht="28.5">
      <c r="A107" s="155" t="s">
        <v>395</v>
      </c>
      <c r="B107" s="156" t="s">
        <v>396</v>
      </c>
      <c r="C107" s="157" t="s">
        <v>397</v>
      </c>
      <c r="D107" s="157" t="s">
        <v>370</v>
      </c>
      <c r="E107" s="405"/>
      <c r="F107" s="673" t="s">
        <v>55</v>
      </c>
      <c r="G107" s="156">
        <v>1</v>
      </c>
      <c r="H107" s="156"/>
      <c r="I107" s="12"/>
      <c r="J107" s="12"/>
      <c r="K107" s="12"/>
    </row>
    <row r="108" spans="1:11" s="140" customFormat="1" ht="28.5">
      <c r="A108" s="155" t="s">
        <v>395</v>
      </c>
      <c r="B108" s="156" t="s">
        <v>398</v>
      </c>
      <c r="C108" s="157" t="s">
        <v>399</v>
      </c>
      <c r="D108" s="157" t="s">
        <v>370</v>
      </c>
      <c r="E108" s="161"/>
      <c r="F108" s="672" t="s">
        <v>55</v>
      </c>
      <c r="G108" s="156">
        <v>1</v>
      </c>
      <c r="H108" s="156" t="s">
        <v>382</v>
      </c>
      <c r="I108" s="12"/>
      <c r="J108" s="12"/>
      <c r="K108" s="12"/>
    </row>
    <row r="109" spans="1:11" s="140" customFormat="1" ht="28.5">
      <c r="A109" s="155" t="s">
        <v>400</v>
      </c>
      <c r="B109" s="156" t="s">
        <v>401</v>
      </c>
      <c r="C109" s="157" t="s">
        <v>402</v>
      </c>
      <c r="D109" s="157" t="s">
        <v>370</v>
      </c>
      <c r="E109" s="161"/>
      <c r="F109" s="672" t="s">
        <v>55</v>
      </c>
      <c r="G109" s="156" t="s">
        <v>403</v>
      </c>
      <c r="H109" s="156" t="s">
        <v>404</v>
      </c>
      <c r="I109" s="12"/>
      <c r="J109" s="12"/>
      <c r="K109" s="12"/>
    </row>
    <row r="110" spans="1:11" s="140" customFormat="1" ht="57">
      <c r="A110" s="155" t="s">
        <v>400</v>
      </c>
      <c r="B110" s="156" t="s">
        <v>405</v>
      </c>
      <c r="C110" s="157" t="s">
        <v>406</v>
      </c>
      <c r="D110" s="161" t="s">
        <v>62</v>
      </c>
      <c r="E110" s="161" t="s">
        <v>407</v>
      </c>
      <c r="F110" s="670"/>
      <c r="G110" s="156" t="s">
        <v>403</v>
      </c>
      <c r="H110" s="156" t="s">
        <v>404</v>
      </c>
      <c r="I110" s="12"/>
      <c r="J110" s="12"/>
      <c r="K110" s="12"/>
    </row>
    <row r="111" spans="1:11" s="140" customFormat="1" ht="42.75">
      <c r="A111" s="155" t="s">
        <v>408</v>
      </c>
      <c r="B111" s="156" t="s">
        <v>409</v>
      </c>
      <c r="C111" s="157" t="s">
        <v>410</v>
      </c>
      <c r="D111" s="157" t="s">
        <v>228</v>
      </c>
      <c r="E111" s="161" t="s">
        <v>411</v>
      </c>
      <c r="F111" s="672" t="s">
        <v>55</v>
      </c>
      <c r="G111" s="156">
        <v>10</v>
      </c>
      <c r="H111" s="156">
        <v>16</v>
      </c>
      <c r="I111" s="12"/>
      <c r="J111" s="12"/>
      <c r="K111" s="12"/>
    </row>
    <row r="112" spans="1:11" s="140" customFormat="1" ht="25.5">
      <c r="A112" s="155" t="s">
        <v>412</v>
      </c>
      <c r="B112" s="156" t="s">
        <v>413</v>
      </c>
      <c r="C112" s="157" t="s">
        <v>414</v>
      </c>
      <c r="D112" s="161" t="s">
        <v>62</v>
      </c>
      <c r="E112" s="161" t="s">
        <v>415</v>
      </c>
      <c r="F112" s="670"/>
      <c r="G112" s="156">
        <v>10</v>
      </c>
      <c r="H112" s="156">
        <v>16</v>
      </c>
      <c r="I112" s="12"/>
      <c r="J112" s="12"/>
      <c r="K112" s="12"/>
    </row>
    <row r="113" spans="1:11" s="140" customFormat="1" ht="42.75">
      <c r="A113" s="155" t="s">
        <v>284</v>
      </c>
      <c r="B113" s="156" t="s">
        <v>416</v>
      </c>
      <c r="C113" s="161" t="s">
        <v>417</v>
      </c>
      <c r="D113" s="157" t="s">
        <v>294</v>
      </c>
      <c r="E113" s="161"/>
      <c r="F113" s="672" t="s">
        <v>55</v>
      </c>
      <c r="G113" s="156">
        <v>8</v>
      </c>
      <c r="H113" s="156" t="s">
        <v>418</v>
      </c>
      <c r="I113" s="12"/>
      <c r="J113" s="12"/>
      <c r="K113" s="12"/>
    </row>
    <row r="114" spans="1:11" s="140" customFormat="1" ht="42.75">
      <c r="A114" s="155" t="s">
        <v>284</v>
      </c>
      <c r="B114" s="156" t="s">
        <v>419</v>
      </c>
      <c r="C114" s="161" t="s">
        <v>420</v>
      </c>
      <c r="D114" s="157" t="s">
        <v>294</v>
      </c>
      <c r="E114" s="669" t="s">
        <v>421</v>
      </c>
      <c r="F114" s="672" t="s">
        <v>55</v>
      </c>
      <c r="G114" s="156" t="s">
        <v>275</v>
      </c>
      <c r="H114" s="156" t="s">
        <v>422</v>
      </c>
      <c r="I114" s="12"/>
      <c r="J114" s="12"/>
      <c r="K114" s="12"/>
    </row>
    <row r="115" spans="1:11" s="140" customFormat="1" ht="57">
      <c r="A115" s="155" t="s">
        <v>309</v>
      </c>
      <c r="B115" s="156" t="s">
        <v>423</v>
      </c>
      <c r="C115" s="161" t="s">
        <v>424</v>
      </c>
      <c r="D115" s="157" t="s">
        <v>425</v>
      </c>
      <c r="E115" s="161" t="s">
        <v>426</v>
      </c>
      <c r="F115" s="672" t="s">
        <v>55</v>
      </c>
      <c r="G115" s="156"/>
      <c r="H115" s="156" t="s">
        <v>315</v>
      </c>
      <c r="I115" s="12"/>
      <c r="J115" s="12"/>
      <c r="K115" s="12"/>
    </row>
    <row r="116" spans="1:11" s="140" customFormat="1" ht="25.5">
      <c r="A116" s="155" t="s">
        <v>334</v>
      </c>
      <c r="B116" s="156" t="s">
        <v>427</v>
      </c>
      <c r="C116" s="161" t="s">
        <v>428</v>
      </c>
      <c r="D116" s="156" t="s">
        <v>210</v>
      </c>
      <c r="E116" s="161" t="s">
        <v>429</v>
      </c>
      <c r="F116" s="672" t="s">
        <v>55</v>
      </c>
      <c r="G116" s="156">
        <v>3</v>
      </c>
      <c r="H116" s="156">
        <v>8</v>
      </c>
      <c r="I116" s="12"/>
      <c r="J116" s="12"/>
      <c r="K116" s="12"/>
    </row>
    <row r="117" spans="1:11" s="140" customFormat="1" ht="54.75" customHeight="1">
      <c r="A117" s="155" t="s">
        <v>430</v>
      </c>
      <c r="B117" s="156" t="s">
        <v>431</v>
      </c>
      <c r="C117" s="161" t="s">
        <v>432</v>
      </c>
      <c r="D117" s="157" t="s">
        <v>370</v>
      </c>
      <c r="E117" s="161" t="s">
        <v>433</v>
      </c>
      <c r="F117" s="672" t="s">
        <v>55</v>
      </c>
      <c r="G117" s="156" t="s">
        <v>382</v>
      </c>
      <c r="H117" s="156">
        <v>2</v>
      </c>
      <c r="I117" s="12"/>
      <c r="J117" s="12"/>
      <c r="K117" s="12"/>
    </row>
    <row r="118" spans="1:11" s="140" customFormat="1" ht="28.5">
      <c r="A118" s="155" t="s">
        <v>430</v>
      </c>
      <c r="B118" s="156" t="s">
        <v>434</v>
      </c>
      <c r="C118" s="161" t="s">
        <v>435</v>
      </c>
      <c r="D118" s="156" t="s">
        <v>210</v>
      </c>
      <c r="E118" s="161" t="s">
        <v>386</v>
      </c>
      <c r="F118" s="670"/>
      <c r="G118" s="156">
        <v>1</v>
      </c>
      <c r="H118" s="156" t="s">
        <v>382</v>
      </c>
      <c r="I118" s="12"/>
      <c r="J118" s="12"/>
      <c r="K118" s="12"/>
    </row>
    <row r="119" spans="1:11" s="140" customFormat="1" ht="42.75">
      <c r="A119" s="155" t="s">
        <v>387</v>
      </c>
      <c r="B119" s="156" t="s">
        <v>436</v>
      </c>
      <c r="C119" s="161" t="s">
        <v>437</v>
      </c>
      <c r="D119" s="161" t="s">
        <v>62</v>
      </c>
      <c r="E119" s="161" t="s">
        <v>438</v>
      </c>
      <c r="F119" s="670"/>
      <c r="G119" s="156">
        <v>7</v>
      </c>
      <c r="H119" s="156" t="s">
        <v>439</v>
      </c>
      <c r="I119" s="12"/>
      <c r="J119" s="12"/>
      <c r="K119" s="12"/>
    </row>
    <row r="120" spans="1:11" s="140" customFormat="1" ht="28.5">
      <c r="A120" s="155" t="s">
        <v>387</v>
      </c>
      <c r="B120" s="156" t="s">
        <v>440</v>
      </c>
      <c r="C120" s="161" t="s">
        <v>441</v>
      </c>
      <c r="D120" s="161" t="s">
        <v>62</v>
      </c>
      <c r="E120" s="161" t="s">
        <v>442</v>
      </c>
      <c r="F120" s="670"/>
      <c r="G120" s="156">
        <v>1</v>
      </c>
      <c r="H120" s="156" t="s">
        <v>382</v>
      </c>
      <c r="I120" s="12"/>
      <c r="J120" s="12"/>
      <c r="K120" s="12"/>
    </row>
    <row r="121" spans="1:11" s="140" customFormat="1">
      <c r="A121" s="170" t="s">
        <v>443</v>
      </c>
      <c r="B121" s="156" t="s">
        <v>444</v>
      </c>
      <c r="C121" s="161" t="s">
        <v>445</v>
      </c>
      <c r="D121" s="161" t="s">
        <v>62</v>
      </c>
      <c r="E121" s="161" t="s">
        <v>446</v>
      </c>
      <c r="F121" s="670"/>
      <c r="G121" s="156"/>
      <c r="H121" s="156" t="s">
        <v>447</v>
      </c>
      <c r="I121" s="12"/>
      <c r="J121" s="12"/>
      <c r="K121" s="12"/>
    </row>
    <row r="122" spans="1:11" s="140" customFormat="1">
      <c r="A122" s="135"/>
      <c r="B122" s="135"/>
      <c r="C122" s="151"/>
      <c r="D122" s="134"/>
      <c r="E122" s="134"/>
      <c r="F122" s="135"/>
      <c r="G122" s="152"/>
      <c r="H122" s="152"/>
      <c r="I122" s="12"/>
      <c r="J122" s="12"/>
      <c r="K122" s="12"/>
    </row>
    <row r="123" spans="1:11" s="140" customFormat="1">
      <c r="A123" s="135"/>
      <c r="B123" s="135"/>
      <c r="C123" s="151"/>
      <c r="D123" s="134"/>
      <c r="E123" s="134"/>
      <c r="F123" s="135"/>
      <c r="G123" s="152"/>
      <c r="H123" s="152"/>
      <c r="I123" s="12"/>
      <c r="J123" s="12"/>
      <c r="K123" s="12"/>
    </row>
    <row r="124" spans="1:11" s="140" customFormat="1">
      <c r="A124" s="135"/>
      <c r="B124" s="135"/>
      <c r="C124" s="151"/>
      <c r="D124" s="134"/>
      <c r="E124" s="134"/>
      <c r="F124" s="135"/>
      <c r="G124" s="152"/>
      <c r="H124" s="152"/>
      <c r="I124" s="12"/>
      <c r="J124" s="12"/>
      <c r="K124" s="12"/>
    </row>
    <row r="125" spans="1:11" s="140" customFormat="1">
      <c r="A125" s="135"/>
      <c r="B125" s="135"/>
      <c r="C125" s="151"/>
      <c r="D125" s="134"/>
      <c r="E125" s="134"/>
      <c r="F125" s="135"/>
      <c r="G125" s="152"/>
      <c r="H125" s="152"/>
      <c r="I125" s="12"/>
      <c r="J125" s="12"/>
      <c r="K125" s="12"/>
    </row>
    <row r="126" spans="1:11" s="140" customFormat="1">
      <c r="A126" s="135"/>
      <c r="B126" s="135"/>
      <c r="C126" s="151"/>
      <c r="D126" s="134"/>
      <c r="E126" s="134"/>
      <c r="F126" s="135"/>
      <c r="G126" s="152"/>
      <c r="H126" s="152"/>
      <c r="I126" s="12"/>
      <c r="J126" s="12"/>
      <c r="K126" s="12"/>
    </row>
    <row r="127" spans="1:11" s="140" customFormat="1">
      <c r="A127" s="135"/>
      <c r="B127" s="135"/>
      <c r="C127" s="151"/>
      <c r="D127" s="134"/>
      <c r="E127" s="134"/>
      <c r="F127" s="135"/>
      <c r="G127" s="152"/>
      <c r="H127" s="152"/>
      <c r="I127" s="12"/>
      <c r="J127" s="12"/>
      <c r="K127" s="12"/>
    </row>
    <row r="128" spans="1:11" s="140" customFormat="1">
      <c r="A128" s="135"/>
      <c r="B128" s="135"/>
      <c r="C128" s="151"/>
      <c r="D128" s="134"/>
      <c r="E128" s="134"/>
      <c r="F128" s="135"/>
      <c r="G128" s="152"/>
      <c r="H128" s="152"/>
      <c r="I128" s="12"/>
      <c r="J128" s="12"/>
      <c r="K128" s="12"/>
    </row>
    <row r="129" spans="1:11" s="140" customFormat="1">
      <c r="A129" s="135"/>
      <c r="B129" s="135"/>
      <c r="C129" s="151"/>
      <c r="D129" s="134"/>
      <c r="E129" s="134"/>
      <c r="F129" s="135"/>
      <c r="G129" s="152"/>
      <c r="H129" s="152"/>
      <c r="I129" s="12"/>
      <c r="J129" s="12"/>
      <c r="K129" s="12"/>
    </row>
    <row r="130" spans="1:11"/>
    <row r="131" spans="1:11"/>
    <row r="132" spans="1:11"/>
    <row r="133" spans="1:11"/>
    <row r="134" spans="1:11"/>
    <row r="135" spans="1:11"/>
    <row r="136" spans="1:11"/>
    <row r="137" spans="1:11"/>
    <row r="138" spans="1:11"/>
    <row r="139" spans="1:11"/>
    <row r="140" spans="1:11"/>
    <row r="141" spans="1:11"/>
    <row r="142" spans="1:11"/>
    <row r="143" spans="1:11"/>
    <row r="144" spans="1:11"/>
  </sheetData>
  <sheetProtection algorithmName="SHA-512" hashValue="buv9F/mNDJtgrr75T4h6hpJNrIqWfQzjLC4+j4Klr+coy2kLT4A4i4ZB+wqG3fEh0kyV14sPlKOVKmTHXVIe9g==" saltValue="dZ3XWBXHe3rpW13lUqvNrw==" spinCount="100000" sheet="1" objects="1" scenarios="1"/>
  <autoFilter ref="A4:H121" xr:uid="{F1915E87-743E-4F90-8245-5D92C556D018}"/>
  <mergeCells count="2">
    <mergeCell ref="A1:B1"/>
    <mergeCell ref="A2:E2"/>
  </mergeCells>
  <phoneticPr fontId="5" type="noConversion"/>
  <hyperlinks>
    <hyperlink ref="E55" r:id="rId1" xr:uid="{843D8C30-7424-41EC-9C15-5BB3E8C63C39}"/>
    <hyperlink ref="F12" location="People!A1" display="Go to Data" xr:uid="{487D5CCF-35E1-4F80-A620-77F39A8A657A}"/>
    <hyperlink ref="D53" r:id="rId2" xr:uid="{25DCF6C0-9369-4EFC-973C-E1409106F5EB}"/>
    <hyperlink ref="F62" location="'Economic Performance'!A1" display="Go to Data" xr:uid="{D849F413-03A3-4B05-888D-9B4E9DAC77DB}"/>
    <hyperlink ref="F43" location="People!A1" display="Go to Data" xr:uid="{8C85E11F-459E-4735-A042-B9943B3BF527}"/>
    <hyperlink ref="F65" location="'Economic Performance'!A1" display="Go to Data" xr:uid="{A898187F-6534-4E91-8A90-17F272033A5D}"/>
    <hyperlink ref="F89" location="People!A1" display="Go to Data" xr:uid="{33E7C12D-9F36-41AB-9BD2-E451395F21E1}"/>
    <hyperlink ref="F91" location="People!A1" display="Go to Data" xr:uid="{8FEB02EE-B9FB-410E-BDD0-076701803DB8}"/>
    <hyperlink ref="F96" location="People!A1" display="Go to Data" xr:uid="{82D0E4D6-14B3-409A-8D4E-473255B78408}"/>
    <hyperlink ref="F99" location="People!A1" display="Go to Data" xr:uid="{F8820508-1120-4EB2-9EBA-52606A94B6AC}"/>
    <hyperlink ref="F92" location="People!A1" display="Go to Data" xr:uid="{3F47B7DC-6A19-48AD-9D96-CE30AF08BFB2}"/>
    <hyperlink ref="F98" location="People!A1" display="Go to Data" xr:uid="{F2B182C0-76CF-491D-9C14-D2647960774B}"/>
    <hyperlink ref="F95" location="'Health &amp; Safety'!A1" display="Go to Data" xr:uid="{32B52DAC-1A1C-4854-97D6-2D08509AC401}"/>
    <hyperlink ref="F94" location="'Health &amp; Safety'!A1" display="Go to Data" xr:uid="{A7D113DD-7280-4D7A-BEC5-070C97EA53BB}"/>
    <hyperlink ref="F117" location="Communities!A1" display="Go to Data" xr:uid="{EC676358-03A8-41C7-B1B7-7CDE142F4562}"/>
    <hyperlink ref="F108" location="Communities!A1" display="Go to Data" xr:uid="{C93A18C3-B2BF-4E20-B8C3-9CE3EB7C7BFA}"/>
    <hyperlink ref="F80" location="'Energy &amp; Emissions'!A1" display="Go to Data" xr:uid="{4AFD5CCC-655D-4B55-A959-F336A8B4753C}"/>
    <hyperlink ref="F81" location="'Energy &amp; Emissions'!A1" display="Go to Data" xr:uid="{777A8C2B-96F2-40FE-9DF1-90A3AD56F7D1}"/>
    <hyperlink ref="F109" location="Communities!A1" display="Go to Data" xr:uid="{FD969A6F-76B1-4B68-986C-45F24C075D77}"/>
    <hyperlink ref="F113" location="'Environmental Stewardship'!A1" display="Go to Data" xr:uid="{FCE21D61-753C-4550-BFAB-D23CA7DD74CB}"/>
    <hyperlink ref="F21" location="People!A1" display="Go to Data" xr:uid="{87E82A00-18F8-4CA9-910C-C91F48BEE8F0}"/>
    <hyperlink ref="F114" location="'Environmental Stewardship'!A1" display="Go to Data" xr:uid="{445162E9-1BB9-40D8-BAEB-E8948FC4CF51}"/>
    <hyperlink ref="F63" location="'TCFD Index'!A1" display="Go to Data" xr:uid="{FA3286FE-3108-422B-BF6E-72C2602DB24A}"/>
    <hyperlink ref="F70" location="'Energy &amp; Emissions'!A1" display="Go to Data" xr:uid="{7F5D9503-720C-4270-8187-098712684511}"/>
    <hyperlink ref="F71" location="'Energy &amp; Emissions'!A1" display="Go to Data" xr:uid="{925A7B2F-EE2E-4BBB-B65D-10CCA9D04271}"/>
    <hyperlink ref="F72" location="'Energy &amp; Emissions'!A1" display="Go to Data" xr:uid="{3B26BB8C-A54C-4E16-B25D-17884E2450AB}"/>
    <hyperlink ref="F74" location="'Water Management'!A1" display="Go to Data" xr:uid="{FB62F39B-0667-4885-AF5A-889175430158}"/>
    <hyperlink ref="F75" location="'Water Management'!A1" display="Go to Data" xr:uid="{020504AE-0B5B-44F9-8927-2C37159AE2B5}"/>
    <hyperlink ref="F76" location="'Water Management'!A1" display="Go to Data" xr:uid="{F68AC49E-D642-47EA-9EE4-42DDB56F2EBC}"/>
    <hyperlink ref="F79" location="'Environmental Stewardship'!A1" display="Go to Data" xr:uid="{6433F0AF-2A96-4905-BE80-8209BE5E1622}"/>
    <hyperlink ref="F83" location="'Energy &amp; Emissions'!A1" display="Go to Data" xr:uid="{9D78A14E-C3AD-410E-B050-B678D53622FC}"/>
    <hyperlink ref="F84" location="'Energy &amp; Emissions'!A1" display="Go to Data" xr:uid="{FFE85207-BA41-475A-8D8D-F713D8CEC7E0}"/>
    <hyperlink ref="F85" location="'Water Management'!A1" display="Go to Data" xr:uid="{26192930-928C-45D1-B320-469BA79821EE}"/>
    <hyperlink ref="F86" location="'Materials, Tailings &amp; Waste'!A1" display="Go to Data" xr:uid="{8607239C-960E-43C2-B1AF-51DA3DFE4A18}"/>
    <hyperlink ref="F87" location="'Environmental Stewardship'!A1" display="Go to Data" xr:uid="{09A027F6-6B73-4005-A457-4F529B387C5A}"/>
    <hyperlink ref="F115" location="'Materials, Tailings &amp; Waste'!A1" display="Go to Data" xr:uid="{27D7164E-769F-4BDE-B680-832D5C0F2F2A}"/>
    <hyperlink ref="F111" location="'Economic Performance'!A1" display="Go to Data" xr:uid="{7C32D1E0-8DCC-4823-A956-5E9C5DA0625E}"/>
    <hyperlink ref="F101" location="Communities!A1" display="Go to Data" xr:uid="{737C5490-3A56-4A21-8088-0DF9BF653DD5}"/>
    <hyperlink ref="F105" location="Communities!A1" display="Go to Data" xr:uid="{0ACD259F-89E5-4020-8821-B5386001587E}"/>
    <hyperlink ref="F102" location="Communities!A1" display="Go to Data" xr:uid="{EB87BB08-AB6C-4D82-A10C-81F4F49ED3ED}"/>
    <hyperlink ref="F107" location="Communities!A1" display="Go to Data" xr:uid="{23C5D64E-9E1F-4236-B3C3-34F776AD1E99}"/>
    <hyperlink ref="F73" location="'Water Management'!A1" display="Go to Data" xr:uid="{E66A2AEE-B9B2-4FD3-8E78-11BE33ACEC39}"/>
    <hyperlink ref="F77" location="'Environmental Stewardship'!A1" display="Go to Data" xr:uid="{F7CCA7BF-403A-4ADB-9FF6-7A13C3DC8745}"/>
    <hyperlink ref="F82" location="'Energy &amp; Emissions'!A1" display="Go to Data" xr:uid="{BC7EDBD1-040B-44B4-B5B1-77B64CD1B950}"/>
    <hyperlink ref="F116" location="People!A1" display="Go to Data" xr:uid="{D1DD81E8-AAAB-4303-A5A9-146B5F0CA207}"/>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13556-1705-485C-8EEF-2796A3DC34DA}">
  <sheetPr codeName="Sheet2">
    <tabColor rgb="FF9BAFB5"/>
  </sheetPr>
  <dimension ref="A1:XFD49"/>
  <sheetViews>
    <sheetView topLeftCell="A20" zoomScale="80" zoomScaleNormal="80" workbookViewId="0">
      <selection sqref="A1:B1"/>
    </sheetView>
  </sheetViews>
  <sheetFormatPr defaultColWidth="0" defaultRowHeight="14.25" zeroHeight="1"/>
  <cols>
    <col min="1" max="1" width="59.140625" style="145" bestFit="1" customWidth="1"/>
    <col min="2" max="2" width="17" style="141" bestFit="1" customWidth="1"/>
    <col min="3" max="3" width="102.42578125" style="151" customWidth="1"/>
    <col min="4" max="4" width="15.42578125" style="145" customWidth="1"/>
    <col min="5" max="6" width="0" style="14" hidden="1" customWidth="1"/>
    <col min="7" max="16382" width="8.5703125" style="14" hidden="1"/>
    <col min="16383" max="16383" width="9.140625" style="14" hidden="1" customWidth="1"/>
    <col min="16384" max="16384" width="3.42578125" style="14" hidden="1" customWidth="1"/>
  </cols>
  <sheetData>
    <row r="1" spans="1:16384" s="352" customFormat="1" ht="26.25">
      <c r="A1" s="896" t="s">
        <v>4</v>
      </c>
      <c r="B1" s="896"/>
      <c r="C1" s="903"/>
      <c r="D1" s="903"/>
      <c r="E1" s="903"/>
      <c r="F1" s="903"/>
      <c r="G1" s="903"/>
      <c r="H1" s="903"/>
      <c r="I1" s="903"/>
      <c r="J1" s="903"/>
      <c r="K1" s="903"/>
      <c r="L1" s="903"/>
      <c r="M1" s="903"/>
      <c r="N1" s="903"/>
      <c r="O1" s="903"/>
      <c r="P1" s="903"/>
      <c r="Q1" s="903"/>
      <c r="R1" s="903"/>
      <c r="S1" s="903"/>
      <c r="T1" s="903"/>
      <c r="U1" s="903"/>
      <c r="V1" s="903"/>
      <c r="W1" s="903"/>
      <c r="X1" s="903"/>
      <c r="Y1" s="903"/>
      <c r="Z1" s="903"/>
      <c r="AA1" s="903"/>
      <c r="AB1" s="903"/>
      <c r="AC1" s="903"/>
      <c r="AD1" s="903"/>
      <c r="AE1" s="903"/>
      <c r="AF1" s="903"/>
      <c r="AG1" s="903"/>
      <c r="AH1" s="903"/>
      <c r="AI1" s="903"/>
      <c r="AJ1" s="903"/>
      <c r="AK1" s="903"/>
      <c r="AL1" s="903"/>
      <c r="AM1" s="903"/>
      <c r="AN1" s="903"/>
      <c r="AO1" s="903"/>
      <c r="AP1" s="903"/>
      <c r="AQ1" s="903"/>
      <c r="AR1" s="903"/>
      <c r="AS1" s="903"/>
      <c r="AT1" s="903"/>
      <c r="AU1" s="903"/>
      <c r="AV1" s="903"/>
      <c r="AW1" s="903"/>
      <c r="AX1" s="903"/>
      <c r="AY1" s="903"/>
      <c r="AZ1" s="903"/>
      <c r="BA1" s="903"/>
      <c r="BB1" s="903"/>
      <c r="BC1" s="903"/>
      <c r="BD1" s="903"/>
      <c r="BE1" s="903"/>
      <c r="BF1" s="903"/>
      <c r="BG1" s="903"/>
      <c r="BH1" s="903"/>
      <c r="BI1" s="903"/>
      <c r="BJ1" s="903"/>
      <c r="BK1" s="903"/>
      <c r="BL1" s="903"/>
      <c r="BM1" s="903"/>
      <c r="BN1" s="903"/>
      <c r="BO1" s="903"/>
      <c r="BP1" s="903"/>
      <c r="BQ1" s="903"/>
      <c r="BR1" s="903"/>
      <c r="BS1" s="903"/>
      <c r="BT1" s="903"/>
      <c r="BU1" s="903"/>
      <c r="BV1" s="903"/>
      <c r="BW1" s="903"/>
      <c r="BX1" s="903"/>
      <c r="BY1" s="903"/>
      <c r="BZ1" s="903"/>
      <c r="CA1" s="903"/>
      <c r="CB1" s="903"/>
      <c r="CC1" s="903"/>
      <c r="CD1" s="903"/>
      <c r="CE1" s="903"/>
      <c r="CF1" s="903"/>
      <c r="CG1" s="903"/>
      <c r="CH1" s="903"/>
      <c r="CI1" s="903"/>
      <c r="CJ1" s="903"/>
      <c r="CK1" s="903"/>
      <c r="CL1" s="903"/>
      <c r="CM1" s="903"/>
      <c r="CN1" s="903"/>
      <c r="CO1" s="903"/>
      <c r="CP1" s="903"/>
      <c r="CQ1" s="903"/>
      <c r="CR1" s="903"/>
      <c r="CS1" s="903"/>
      <c r="CT1" s="903"/>
      <c r="CU1" s="903"/>
      <c r="CV1" s="903"/>
      <c r="CW1" s="903"/>
      <c r="CX1" s="903"/>
      <c r="CY1" s="903"/>
      <c r="CZ1" s="903"/>
      <c r="DA1" s="903"/>
      <c r="DB1" s="903"/>
      <c r="DC1" s="903"/>
      <c r="DD1" s="903"/>
      <c r="DE1" s="903"/>
      <c r="DF1" s="903"/>
      <c r="DG1" s="903"/>
      <c r="DH1" s="903"/>
      <c r="DI1" s="903"/>
      <c r="DJ1" s="903"/>
      <c r="DK1" s="903"/>
      <c r="DL1" s="903"/>
      <c r="DM1" s="903"/>
      <c r="DN1" s="903"/>
      <c r="DO1" s="903"/>
      <c r="DP1" s="903"/>
      <c r="DQ1" s="903"/>
      <c r="DR1" s="903"/>
      <c r="DS1" s="903"/>
      <c r="DT1" s="903"/>
      <c r="DU1" s="903"/>
      <c r="DV1" s="903"/>
      <c r="DW1" s="903"/>
      <c r="DX1" s="903"/>
      <c r="DY1" s="903"/>
      <c r="DZ1" s="903"/>
      <c r="EA1" s="903"/>
      <c r="EB1" s="903"/>
      <c r="EC1" s="903"/>
      <c r="ED1" s="903"/>
      <c r="EE1" s="903"/>
      <c r="EF1" s="903"/>
      <c r="EG1" s="903"/>
      <c r="EH1" s="903"/>
      <c r="EI1" s="903"/>
      <c r="EJ1" s="903"/>
      <c r="EK1" s="903"/>
      <c r="EL1" s="903"/>
      <c r="EM1" s="903"/>
      <c r="EN1" s="903"/>
      <c r="EO1" s="903"/>
      <c r="EP1" s="903"/>
      <c r="EQ1" s="903"/>
      <c r="ER1" s="903"/>
      <c r="ES1" s="903"/>
      <c r="ET1" s="903"/>
      <c r="EU1" s="903"/>
      <c r="EV1" s="903"/>
      <c r="EW1" s="903"/>
      <c r="EX1" s="903"/>
      <c r="EY1" s="903"/>
      <c r="EZ1" s="903"/>
      <c r="FA1" s="903"/>
      <c r="FB1" s="903"/>
      <c r="FC1" s="903"/>
      <c r="FD1" s="903"/>
      <c r="FE1" s="903"/>
      <c r="FF1" s="903"/>
      <c r="FG1" s="903"/>
      <c r="FH1" s="903"/>
      <c r="FI1" s="903"/>
      <c r="FJ1" s="903"/>
      <c r="FK1" s="903"/>
      <c r="FL1" s="903"/>
      <c r="FM1" s="903"/>
      <c r="FN1" s="903"/>
      <c r="FO1" s="903"/>
      <c r="FP1" s="903"/>
      <c r="FQ1" s="903"/>
      <c r="FR1" s="903"/>
      <c r="FS1" s="903"/>
      <c r="FT1" s="903"/>
      <c r="FU1" s="903"/>
      <c r="FV1" s="903"/>
      <c r="FW1" s="903"/>
      <c r="FX1" s="903"/>
      <c r="FY1" s="903"/>
      <c r="FZ1" s="903"/>
      <c r="GA1" s="903"/>
      <c r="GB1" s="903"/>
      <c r="GC1" s="903"/>
      <c r="GD1" s="903"/>
      <c r="GE1" s="903"/>
      <c r="GF1" s="903"/>
      <c r="GG1" s="903"/>
      <c r="GH1" s="903"/>
      <c r="GI1" s="903"/>
      <c r="GJ1" s="903"/>
      <c r="GK1" s="903"/>
      <c r="GL1" s="903"/>
      <c r="GM1" s="903"/>
      <c r="GN1" s="903"/>
      <c r="GO1" s="903"/>
      <c r="GP1" s="903"/>
      <c r="GQ1" s="903"/>
      <c r="GR1" s="903"/>
      <c r="GS1" s="903"/>
      <c r="GT1" s="903"/>
      <c r="GU1" s="903"/>
      <c r="GV1" s="903"/>
      <c r="GW1" s="903"/>
      <c r="GX1" s="903"/>
      <c r="GY1" s="903"/>
      <c r="GZ1" s="903"/>
      <c r="HA1" s="903"/>
      <c r="HB1" s="903"/>
      <c r="HC1" s="903"/>
      <c r="HD1" s="903"/>
      <c r="HE1" s="903"/>
      <c r="HF1" s="903"/>
      <c r="HG1" s="903"/>
      <c r="HH1" s="903"/>
      <c r="HI1" s="903"/>
      <c r="HJ1" s="903"/>
      <c r="HK1" s="903"/>
      <c r="HL1" s="903"/>
      <c r="HM1" s="903"/>
      <c r="HN1" s="903"/>
      <c r="HO1" s="903"/>
      <c r="HP1" s="903"/>
      <c r="HQ1" s="903"/>
      <c r="HR1" s="903"/>
      <c r="HS1" s="903"/>
      <c r="HT1" s="903"/>
      <c r="HU1" s="903"/>
      <c r="HV1" s="903"/>
      <c r="HW1" s="903"/>
      <c r="HX1" s="903"/>
      <c r="HY1" s="903"/>
      <c r="HZ1" s="903"/>
      <c r="IA1" s="903"/>
      <c r="IB1" s="903"/>
      <c r="IC1" s="903"/>
      <c r="ID1" s="903"/>
      <c r="IE1" s="903"/>
      <c r="IF1" s="903"/>
      <c r="IG1" s="903"/>
      <c r="IH1" s="903"/>
      <c r="II1" s="903"/>
      <c r="IJ1" s="903"/>
      <c r="IK1" s="903"/>
      <c r="IL1" s="903"/>
      <c r="IM1" s="903"/>
      <c r="IN1" s="903"/>
      <c r="IO1" s="903"/>
      <c r="IP1" s="903"/>
      <c r="IQ1" s="903"/>
      <c r="IR1" s="903"/>
      <c r="IS1" s="903"/>
      <c r="IT1" s="903"/>
      <c r="IU1" s="903"/>
      <c r="IV1" s="903"/>
      <c r="IW1" s="903"/>
      <c r="IX1" s="903"/>
      <c r="IY1" s="903"/>
      <c r="IZ1" s="903"/>
      <c r="JA1" s="903"/>
      <c r="JB1" s="903"/>
      <c r="JC1" s="903"/>
      <c r="JD1" s="903"/>
      <c r="JE1" s="903"/>
      <c r="JF1" s="903"/>
      <c r="JG1" s="903"/>
      <c r="JH1" s="903"/>
      <c r="JI1" s="903"/>
      <c r="JJ1" s="903"/>
      <c r="JK1" s="903"/>
      <c r="JL1" s="903"/>
      <c r="JM1" s="903"/>
      <c r="JN1" s="903"/>
      <c r="JO1" s="903"/>
      <c r="JP1" s="903"/>
      <c r="JQ1" s="903"/>
      <c r="JR1" s="903"/>
      <c r="JS1" s="903"/>
      <c r="JT1" s="903"/>
      <c r="JU1" s="903"/>
      <c r="JV1" s="903"/>
      <c r="JW1" s="903"/>
      <c r="JX1" s="903"/>
      <c r="JY1" s="903"/>
      <c r="JZ1" s="903"/>
      <c r="KA1" s="903"/>
      <c r="KB1" s="903"/>
      <c r="KC1" s="903"/>
      <c r="KD1" s="903"/>
      <c r="KE1" s="903"/>
      <c r="KF1" s="903"/>
      <c r="KG1" s="903"/>
      <c r="KH1" s="903"/>
      <c r="KI1" s="903"/>
      <c r="KJ1" s="903"/>
      <c r="KK1" s="903"/>
      <c r="KL1" s="903"/>
      <c r="KM1" s="903"/>
      <c r="KN1" s="903"/>
      <c r="KO1" s="903"/>
      <c r="KP1" s="903"/>
      <c r="KQ1" s="903"/>
      <c r="KR1" s="903"/>
      <c r="KS1" s="903"/>
      <c r="KT1" s="903"/>
      <c r="KU1" s="903"/>
      <c r="KV1" s="903"/>
      <c r="KW1" s="903"/>
      <c r="KX1" s="903"/>
      <c r="KY1" s="903"/>
      <c r="KZ1" s="903"/>
      <c r="LA1" s="903"/>
      <c r="LB1" s="903"/>
      <c r="LC1" s="903"/>
      <c r="LD1" s="903"/>
      <c r="LE1" s="903"/>
      <c r="LF1" s="903"/>
      <c r="LG1" s="903"/>
      <c r="LH1" s="903"/>
      <c r="LI1" s="903"/>
      <c r="LJ1" s="903"/>
      <c r="LK1" s="903"/>
      <c r="LL1" s="903"/>
      <c r="LM1" s="903"/>
      <c r="LN1" s="903"/>
      <c r="LO1" s="903"/>
      <c r="LP1" s="903"/>
      <c r="LQ1" s="903"/>
      <c r="LR1" s="903"/>
      <c r="LS1" s="903"/>
      <c r="LT1" s="903"/>
      <c r="LU1" s="903"/>
      <c r="LV1" s="903"/>
      <c r="LW1" s="903"/>
      <c r="LX1" s="903"/>
      <c r="LY1" s="903"/>
      <c r="LZ1" s="903"/>
      <c r="MA1" s="903"/>
      <c r="MB1" s="903"/>
      <c r="MC1" s="903"/>
      <c r="MD1" s="903"/>
      <c r="ME1" s="903"/>
      <c r="MF1" s="903"/>
      <c r="MG1" s="903"/>
      <c r="MH1" s="903"/>
      <c r="MI1" s="903"/>
      <c r="MJ1" s="903"/>
      <c r="MK1" s="903"/>
      <c r="ML1" s="903"/>
      <c r="MM1" s="903"/>
      <c r="MN1" s="903"/>
      <c r="MO1" s="903"/>
      <c r="MP1" s="903"/>
      <c r="MQ1" s="903"/>
      <c r="MR1" s="903"/>
      <c r="MS1" s="903"/>
      <c r="MT1" s="903"/>
      <c r="MU1" s="903"/>
      <c r="MV1" s="903"/>
      <c r="MW1" s="903"/>
      <c r="MX1" s="903"/>
      <c r="MY1" s="903"/>
      <c r="MZ1" s="903"/>
      <c r="NA1" s="903"/>
      <c r="NB1" s="903"/>
      <c r="NC1" s="903"/>
      <c r="ND1" s="903"/>
      <c r="NE1" s="903"/>
      <c r="NF1" s="903"/>
      <c r="NG1" s="903"/>
      <c r="NH1" s="903"/>
      <c r="NI1" s="903"/>
      <c r="NJ1" s="903"/>
      <c r="NK1" s="903"/>
      <c r="NL1" s="903"/>
      <c r="NM1" s="903"/>
      <c r="NN1" s="903"/>
      <c r="NO1" s="903"/>
      <c r="NP1" s="903"/>
      <c r="NQ1" s="903"/>
      <c r="NR1" s="903"/>
      <c r="NS1" s="903"/>
      <c r="NT1" s="903"/>
      <c r="NU1" s="903"/>
      <c r="NV1" s="903"/>
      <c r="NW1" s="903"/>
      <c r="NX1" s="903"/>
      <c r="NY1" s="903"/>
      <c r="NZ1" s="903"/>
      <c r="OA1" s="903"/>
      <c r="OB1" s="903"/>
      <c r="OC1" s="903"/>
      <c r="OD1" s="903"/>
      <c r="OE1" s="903"/>
      <c r="OF1" s="903"/>
      <c r="OG1" s="903"/>
      <c r="OH1" s="903"/>
      <c r="OI1" s="903"/>
      <c r="OJ1" s="903"/>
      <c r="OK1" s="903"/>
      <c r="OL1" s="903"/>
      <c r="OM1" s="903"/>
      <c r="ON1" s="903"/>
      <c r="OO1" s="903"/>
      <c r="OP1" s="903"/>
      <c r="OQ1" s="903"/>
      <c r="OR1" s="903"/>
      <c r="OS1" s="903"/>
      <c r="OT1" s="903"/>
      <c r="OU1" s="903"/>
      <c r="OV1" s="903"/>
      <c r="OW1" s="903"/>
      <c r="OX1" s="903"/>
      <c r="OY1" s="903"/>
      <c r="OZ1" s="903"/>
      <c r="PA1" s="903"/>
      <c r="PB1" s="903"/>
      <c r="PC1" s="903"/>
      <c r="PD1" s="903"/>
      <c r="PE1" s="903"/>
      <c r="PF1" s="903"/>
      <c r="PG1" s="903"/>
      <c r="PH1" s="903"/>
      <c r="PI1" s="903"/>
      <c r="PJ1" s="903"/>
      <c r="PK1" s="903"/>
      <c r="PL1" s="903"/>
      <c r="PM1" s="903"/>
      <c r="PN1" s="903"/>
      <c r="PO1" s="903"/>
      <c r="PP1" s="903"/>
      <c r="PQ1" s="903"/>
      <c r="PR1" s="903"/>
      <c r="PS1" s="903"/>
      <c r="PT1" s="903"/>
      <c r="PU1" s="903"/>
      <c r="PV1" s="903"/>
      <c r="PW1" s="903"/>
      <c r="PX1" s="903"/>
      <c r="PY1" s="903"/>
      <c r="PZ1" s="903"/>
      <c r="QA1" s="903"/>
      <c r="QB1" s="903"/>
      <c r="QC1" s="903"/>
      <c r="QD1" s="903"/>
      <c r="QE1" s="903"/>
      <c r="QF1" s="903"/>
      <c r="QG1" s="903"/>
      <c r="QH1" s="903"/>
      <c r="QI1" s="903"/>
      <c r="QJ1" s="903"/>
      <c r="QK1" s="903"/>
      <c r="QL1" s="903"/>
      <c r="QM1" s="903"/>
      <c r="QN1" s="903"/>
      <c r="QO1" s="903"/>
      <c r="QP1" s="903"/>
      <c r="QQ1" s="903"/>
      <c r="QR1" s="903"/>
      <c r="QS1" s="903"/>
      <c r="QT1" s="903"/>
      <c r="QU1" s="903"/>
      <c r="QV1" s="903"/>
      <c r="QW1" s="903"/>
      <c r="QX1" s="903"/>
      <c r="QY1" s="903"/>
      <c r="QZ1" s="903"/>
      <c r="RA1" s="903"/>
      <c r="RB1" s="903"/>
      <c r="RC1" s="903"/>
      <c r="RD1" s="903"/>
      <c r="RE1" s="903"/>
      <c r="RF1" s="903"/>
      <c r="RG1" s="903"/>
      <c r="RH1" s="903"/>
      <c r="RI1" s="903"/>
      <c r="RJ1" s="903"/>
      <c r="RK1" s="903"/>
      <c r="RL1" s="903"/>
      <c r="RM1" s="903"/>
      <c r="RN1" s="903"/>
      <c r="RO1" s="903"/>
      <c r="RP1" s="903"/>
      <c r="RQ1" s="903"/>
      <c r="RR1" s="903"/>
      <c r="RS1" s="903"/>
      <c r="RT1" s="903"/>
      <c r="RU1" s="903"/>
      <c r="RV1" s="903"/>
      <c r="RW1" s="903"/>
      <c r="RX1" s="903"/>
      <c r="RY1" s="903"/>
      <c r="RZ1" s="903"/>
      <c r="SA1" s="903"/>
      <c r="SB1" s="903"/>
      <c r="SC1" s="903"/>
      <c r="SD1" s="903"/>
      <c r="SE1" s="903"/>
      <c r="SF1" s="903"/>
      <c r="SG1" s="903"/>
      <c r="SH1" s="903"/>
      <c r="SI1" s="903"/>
      <c r="SJ1" s="903"/>
      <c r="SK1" s="903"/>
      <c r="SL1" s="903"/>
      <c r="SM1" s="903"/>
      <c r="SN1" s="903"/>
      <c r="SO1" s="903"/>
      <c r="SP1" s="903"/>
      <c r="SQ1" s="903"/>
      <c r="SR1" s="903"/>
      <c r="SS1" s="903"/>
      <c r="ST1" s="903"/>
      <c r="SU1" s="903"/>
      <c r="SV1" s="903"/>
      <c r="SW1" s="903"/>
      <c r="SX1" s="903"/>
      <c r="SY1" s="903"/>
      <c r="SZ1" s="903"/>
      <c r="TA1" s="903"/>
      <c r="TB1" s="903"/>
      <c r="TC1" s="903"/>
      <c r="TD1" s="903"/>
      <c r="TE1" s="903"/>
      <c r="TF1" s="903"/>
      <c r="TG1" s="903"/>
      <c r="TH1" s="903"/>
      <c r="TI1" s="903"/>
      <c r="TJ1" s="903"/>
      <c r="TK1" s="903"/>
      <c r="TL1" s="903"/>
      <c r="TM1" s="903"/>
      <c r="TN1" s="903"/>
      <c r="TO1" s="903"/>
      <c r="TP1" s="903"/>
      <c r="TQ1" s="903"/>
      <c r="TR1" s="903"/>
      <c r="TS1" s="903"/>
      <c r="TT1" s="903"/>
      <c r="TU1" s="903"/>
      <c r="TV1" s="903"/>
      <c r="TW1" s="903"/>
      <c r="TX1" s="903"/>
      <c r="TY1" s="903"/>
      <c r="TZ1" s="903"/>
      <c r="UA1" s="903"/>
      <c r="UB1" s="903"/>
      <c r="UC1" s="903"/>
      <c r="UD1" s="903"/>
      <c r="UE1" s="903"/>
      <c r="UF1" s="903"/>
      <c r="UG1" s="903"/>
      <c r="UH1" s="903"/>
      <c r="UI1" s="903"/>
      <c r="UJ1" s="903"/>
      <c r="UK1" s="903"/>
      <c r="UL1" s="903"/>
      <c r="UM1" s="903"/>
      <c r="UN1" s="903"/>
      <c r="UO1" s="903"/>
      <c r="UP1" s="903"/>
      <c r="UQ1" s="903"/>
      <c r="UR1" s="903"/>
      <c r="US1" s="903"/>
      <c r="UT1" s="903"/>
      <c r="UU1" s="903"/>
      <c r="UV1" s="903"/>
      <c r="UW1" s="903"/>
      <c r="UX1" s="903"/>
      <c r="UY1" s="903"/>
      <c r="UZ1" s="903"/>
      <c r="VA1" s="903"/>
      <c r="VB1" s="903"/>
      <c r="VC1" s="903"/>
      <c r="VD1" s="903"/>
      <c r="VE1" s="903"/>
      <c r="VF1" s="903"/>
      <c r="VG1" s="903"/>
      <c r="VH1" s="903"/>
      <c r="VI1" s="903"/>
      <c r="VJ1" s="903"/>
      <c r="VK1" s="903"/>
      <c r="VL1" s="903"/>
      <c r="VM1" s="903"/>
      <c r="VN1" s="903"/>
      <c r="VO1" s="903"/>
      <c r="VP1" s="903"/>
      <c r="VQ1" s="903"/>
      <c r="VR1" s="903"/>
      <c r="VS1" s="903"/>
      <c r="VT1" s="903"/>
      <c r="VU1" s="903"/>
      <c r="VV1" s="903"/>
      <c r="VW1" s="903"/>
      <c r="VX1" s="903"/>
      <c r="VY1" s="903"/>
      <c r="VZ1" s="903"/>
      <c r="WA1" s="903"/>
      <c r="WB1" s="903"/>
      <c r="WC1" s="903"/>
      <c r="WD1" s="903"/>
      <c r="WE1" s="903"/>
      <c r="WF1" s="903"/>
      <c r="WG1" s="903"/>
      <c r="WH1" s="903"/>
      <c r="WI1" s="903"/>
      <c r="WJ1" s="903"/>
      <c r="WK1" s="903"/>
      <c r="WL1" s="903"/>
      <c r="WM1" s="903"/>
      <c r="WN1" s="903"/>
      <c r="WO1" s="903"/>
      <c r="WP1" s="903"/>
      <c r="WQ1" s="903"/>
      <c r="WR1" s="903"/>
      <c r="WS1" s="903"/>
      <c r="WT1" s="903"/>
      <c r="WU1" s="903"/>
      <c r="WV1" s="903"/>
      <c r="WW1" s="903"/>
      <c r="WX1" s="903"/>
      <c r="WY1" s="903"/>
      <c r="WZ1" s="903"/>
      <c r="XA1" s="903"/>
      <c r="XB1" s="903"/>
      <c r="XC1" s="903"/>
      <c r="XD1" s="903"/>
      <c r="XE1" s="903"/>
      <c r="XF1" s="903"/>
      <c r="XG1" s="903"/>
      <c r="XH1" s="903"/>
      <c r="XI1" s="903"/>
      <c r="XJ1" s="903"/>
      <c r="XK1" s="903"/>
      <c r="XL1" s="903"/>
      <c r="XM1" s="903"/>
      <c r="XN1" s="903"/>
      <c r="XO1" s="903"/>
      <c r="XP1" s="903"/>
      <c r="XQ1" s="903"/>
      <c r="XR1" s="903"/>
      <c r="XS1" s="903"/>
      <c r="XT1" s="903"/>
      <c r="XU1" s="903"/>
      <c r="XV1" s="903"/>
      <c r="XW1" s="903"/>
      <c r="XX1" s="903"/>
      <c r="XY1" s="903"/>
      <c r="XZ1" s="903"/>
      <c r="YA1" s="903"/>
      <c r="YB1" s="903"/>
      <c r="YC1" s="903"/>
      <c r="YD1" s="903"/>
      <c r="YE1" s="903"/>
      <c r="YF1" s="903"/>
      <c r="YG1" s="903"/>
      <c r="YH1" s="903"/>
      <c r="YI1" s="903"/>
      <c r="YJ1" s="903"/>
      <c r="YK1" s="903"/>
      <c r="YL1" s="903"/>
      <c r="YM1" s="903"/>
      <c r="YN1" s="903"/>
      <c r="YO1" s="903"/>
      <c r="YP1" s="903"/>
      <c r="YQ1" s="903"/>
      <c r="YR1" s="903"/>
      <c r="YS1" s="903"/>
      <c r="YT1" s="903"/>
      <c r="YU1" s="903"/>
      <c r="YV1" s="903"/>
      <c r="YW1" s="903"/>
      <c r="YX1" s="903"/>
      <c r="YY1" s="903"/>
      <c r="YZ1" s="903"/>
      <c r="ZA1" s="903"/>
      <c r="ZB1" s="903"/>
      <c r="ZC1" s="903"/>
      <c r="ZD1" s="903"/>
      <c r="ZE1" s="903"/>
      <c r="ZF1" s="903"/>
      <c r="ZG1" s="903"/>
      <c r="ZH1" s="903"/>
      <c r="ZI1" s="903"/>
      <c r="ZJ1" s="903"/>
      <c r="ZK1" s="903"/>
      <c r="ZL1" s="903"/>
      <c r="ZM1" s="903"/>
      <c r="ZN1" s="903"/>
      <c r="ZO1" s="903"/>
      <c r="ZP1" s="903"/>
      <c r="ZQ1" s="903"/>
      <c r="ZR1" s="903"/>
      <c r="ZS1" s="903"/>
      <c r="ZT1" s="903"/>
      <c r="ZU1" s="903"/>
      <c r="ZV1" s="903"/>
      <c r="ZW1" s="903"/>
      <c r="ZX1" s="903"/>
      <c r="ZY1" s="903"/>
      <c r="ZZ1" s="903"/>
      <c r="AAA1" s="903"/>
      <c r="AAB1" s="903"/>
      <c r="AAC1" s="903"/>
      <c r="AAD1" s="903"/>
      <c r="AAE1" s="903"/>
      <c r="AAF1" s="903"/>
      <c r="AAG1" s="903"/>
      <c r="AAH1" s="903"/>
      <c r="AAI1" s="903"/>
      <c r="AAJ1" s="903"/>
      <c r="AAK1" s="903"/>
      <c r="AAL1" s="903"/>
      <c r="AAM1" s="903"/>
      <c r="AAN1" s="903"/>
      <c r="AAO1" s="903"/>
      <c r="AAP1" s="903"/>
      <c r="AAQ1" s="903"/>
      <c r="AAR1" s="903"/>
      <c r="AAS1" s="903"/>
      <c r="AAT1" s="903"/>
      <c r="AAU1" s="903"/>
      <c r="AAV1" s="903"/>
      <c r="AAW1" s="903"/>
      <c r="AAX1" s="903"/>
      <c r="AAY1" s="903"/>
      <c r="AAZ1" s="903"/>
      <c r="ABA1" s="903"/>
      <c r="ABB1" s="903"/>
      <c r="ABC1" s="903"/>
      <c r="ABD1" s="903"/>
      <c r="ABE1" s="903"/>
      <c r="ABF1" s="903"/>
      <c r="ABG1" s="903"/>
      <c r="ABH1" s="903"/>
      <c r="ABI1" s="903"/>
      <c r="ABJ1" s="903"/>
      <c r="ABK1" s="903"/>
      <c r="ABL1" s="903"/>
      <c r="ABM1" s="903"/>
      <c r="ABN1" s="903"/>
      <c r="ABO1" s="903"/>
      <c r="ABP1" s="903"/>
      <c r="ABQ1" s="903"/>
      <c r="ABR1" s="903"/>
      <c r="ABS1" s="903"/>
      <c r="ABT1" s="903"/>
      <c r="ABU1" s="903"/>
      <c r="ABV1" s="903"/>
      <c r="ABW1" s="903"/>
      <c r="ABX1" s="903"/>
      <c r="ABY1" s="903"/>
      <c r="ABZ1" s="903"/>
      <c r="ACA1" s="903"/>
      <c r="ACB1" s="903"/>
      <c r="ACC1" s="903"/>
      <c r="ACD1" s="903"/>
      <c r="ACE1" s="903"/>
      <c r="ACF1" s="903"/>
      <c r="ACG1" s="903"/>
      <c r="ACH1" s="903"/>
      <c r="ACI1" s="903"/>
      <c r="ACJ1" s="903"/>
      <c r="ACK1" s="903"/>
      <c r="ACL1" s="903"/>
      <c r="ACM1" s="903"/>
      <c r="ACN1" s="903"/>
      <c r="ACO1" s="903"/>
      <c r="ACP1" s="903"/>
      <c r="ACQ1" s="903"/>
      <c r="ACR1" s="903"/>
      <c r="ACS1" s="903"/>
      <c r="ACT1" s="903"/>
      <c r="ACU1" s="903"/>
      <c r="ACV1" s="903"/>
      <c r="ACW1" s="903"/>
      <c r="ACX1" s="903"/>
      <c r="ACY1" s="903"/>
      <c r="ACZ1" s="903"/>
      <c r="ADA1" s="903"/>
      <c r="ADB1" s="903"/>
      <c r="ADC1" s="903"/>
      <c r="ADD1" s="903"/>
      <c r="ADE1" s="903"/>
      <c r="ADF1" s="903"/>
      <c r="ADG1" s="903"/>
      <c r="ADH1" s="903"/>
      <c r="ADI1" s="903"/>
      <c r="ADJ1" s="903"/>
      <c r="ADK1" s="903"/>
      <c r="ADL1" s="903"/>
      <c r="ADM1" s="903"/>
      <c r="ADN1" s="903"/>
      <c r="ADO1" s="903"/>
      <c r="ADP1" s="903"/>
      <c r="ADQ1" s="903"/>
      <c r="ADR1" s="903"/>
      <c r="ADS1" s="903"/>
      <c r="ADT1" s="903"/>
      <c r="ADU1" s="903"/>
      <c r="ADV1" s="903"/>
      <c r="ADW1" s="903"/>
      <c r="ADX1" s="903"/>
      <c r="ADY1" s="903"/>
      <c r="ADZ1" s="903"/>
      <c r="AEA1" s="903"/>
      <c r="AEB1" s="903"/>
      <c r="AEC1" s="903"/>
      <c r="AED1" s="903"/>
      <c r="AEE1" s="903"/>
      <c r="AEF1" s="903"/>
      <c r="AEG1" s="903"/>
      <c r="AEH1" s="903"/>
      <c r="AEI1" s="903"/>
      <c r="AEJ1" s="903"/>
      <c r="AEK1" s="903"/>
      <c r="AEL1" s="903"/>
      <c r="AEM1" s="903"/>
      <c r="AEN1" s="903"/>
      <c r="AEO1" s="903"/>
      <c r="AEP1" s="903"/>
      <c r="AEQ1" s="903"/>
      <c r="AER1" s="903"/>
      <c r="AES1" s="903"/>
      <c r="AET1" s="903"/>
      <c r="AEU1" s="903"/>
      <c r="AEV1" s="903"/>
      <c r="AEW1" s="903"/>
      <c r="AEX1" s="903"/>
      <c r="AEY1" s="903"/>
      <c r="AEZ1" s="903"/>
      <c r="AFA1" s="903"/>
      <c r="AFB1" s="903"/>
      <c r="AFC1" s="903"/>
      <c r="AFD1" s="903"/>
      <c r="AFE1" s="903"/>
      <c r="AFF1" s="903"/>
      <c r="AFG1" s="903"/>
      <c r="AFH1" s="903"/>
      <c r="AFI1" s="903"/>
      <c r="AFJ1" s="903"/>
      <c r="AFK1" s="903"/>
      <c r="AFL1" s="903"/>
      <c r="AFM1" s="903"/>
      <c r="AFN1" s="903"/>
      <c r="AFO1" s="903"/>
      <c r="AFP1" s="903"/>
      <c r="AFQ1" s="903"/>
      <c r="AFR1" s="903"/>
      <c r="AFS1" s="903"/>
      <c r="AFT1" s="903"/>
      <c r="AFU1" s="903"/>
      <c r="AFV1" s="903"/>
      <c r="AFW1" s="903"/>
      <c r="AFX1" s="903"/>
      <c r="AFY1" s="903"/>
      <c r="AFZ1" s="903"/>
      <c r="AGA1" s="903"/>
      <c r="AGB1" s="903"/>
      <c r="AGC1" s="903"/>
      <c r="AGD1" s="903"/>
      <c r="AGE1" s="903"/>
      <c r="AGF1" s="903"/>
      <c r="AGG1" s="903"/>
      <c r="AGH1" s="903"/>
      <c r="AGI1" s="903"/>
      <c r="AGJ1" s="903"/>
      <c r="AGK1" s="903"/>
      <c r="AGL1" s="903"/>
      <c r="AGM1" s="903"/>
      <c r="AGN1" s="903"/>
      <c r="AGO1" s="903"/>
      <c r="AGP1" s="903"/>
      <c r="AGQ1" s="903"/>
      <c r="AGR1" s="903"/>
      <c r="AGS1" s="903"/>
      <c r="AGT1" s="903"/>
      <c r="AGU1" s="903"/>
      <c r="AGV1" s="903"/>
      <c r="AGW1" s="903"/>
      <c r="AGX1" s="903"/>
      <c r="AGY1" s="903"/>
      <c r="AGZ1" s="903"/>
      <c r="AHA1" s="903"/>
      <c r="AHB1" s="903"/>
      <c r="AHC1" s="903"/>
      <c r="AHD1" s="903"/>
      <c r="AHE1" s="903"/>
      <c r="AHF1" s="903"/>
      <c r="AHG1" s="903"/>
      <c r="AHH1" s="903"/>
      <c r="AHI1" s="903"/>
      <c r="AHJ1" s="903"/>
      <c r="AHK1" s="903"/>
      <c r="AHL1" s="903"/>
      <c r="AHM1" s="903"/>
      <c r="AHN1" s="903"/>
      <c r="AHO1" s="903"/>
      <c r="AHP1" s="903"/>
      <c r="AHQ1" s="903"/>
      <c r="AHR1" s="903"/>
      <c r="AHS1" s="903"/>
      <c r="AHT1" s="903"/>
      <c r="AHU1" s="903"/>
      <c r="AHV1" s="903"/>
      <c r="AHW1" s="903"/>
      <c r="AHX1" s="903"/>
      <c r="AHY1" s="903"/>
      <c r="AHZ1" s="903"/>
      <c r="AIA1" s="903"/>
      <c r="AIB1" s="903"/>
      <c r="AIC1" s="903"/>
      <c r="AID1" s="903"/>
      <c r="AIE1" s="903"/>
      <c r="AIF1" s="903"/>
      <c r="AIG1" s="903"/>
      <c r="AIH1" s="903"/>
      <c r="AII1" s="903"/>
      <c r="AIJ1" s="903"/>
      <c r="AIK1" s="903"/>
      <c r="AIL1" s="903"/>
      <c r="AIM1" s="903"/>
      <c r="AIN1" s="903"/>
      <c r="AIO1" s="903"/>
      <c r="AIP1" s="903"/>
      <c r="AIQ1" s="903"/>
      <c r="AIR1" s="903"/>
      <c r="AIS1" s="903"/>
      <c r="AIT1" s="903"/>
      <c r="AIU1" s="903"/>
      <c r="AIV1" s="903"/>
      <c r="AIW1" s="903"/>
      <c r="AIX1" s="903"/>
      <c r="AIY1" s="903"/>
      <c r="AIZ1" s="903"/>
      <c r="AJA1" s="903"/>
      <c r="AJB1" s="903"/>
      <c r="AJC1" s="903"/>
      <c r="AJD1" s="903"/>
      <c r="AJE1" s="903"/>
      <c r="AJF1" s="903"/>
      <c r="AJG1" s="903"/>
      <c r="AJH1" s="903"/>
      <c r="AJI1" s="903"/>
      <c r="AJJ1" s="903"/>
      <c r="AJK1" s="903"/>
      <c r="AJL1" s="903"/>
      <c r="AJM1" s="903"/>
      <c r="AJN1" s="903"/>
      <c r="AJO1" s="903"/>
      <c r="AJP1" s="903"/>
      <c r="AJQ1" s="903"/>
      <c r="AJR1" s="903"/>
      <c r="AJS1" s="903"/>
      <c r="AJT1" s="903"/>
      <c r="AJU1" s="903"/>
      <c r="AJV1" s="903"/>
      <c r="AJW1" s="903"/>
      <c r="AJX1" s="903"/>
      <c r="AJY1" s="903"/>
      <c r="AJZ1" s="903"/>
      <c r="AKA1" s="903"/>
      <c r="AKB1" s="903"/>
      <c r="AKC1" s="903"/>
      <c r="AKD1" s="903"/>
      <c r="AKE1" s="903"/>
      <c r="AKF1" s="903"/>
      <c r="AKG1" s="903"/>
      <c r="AKH1" s="903"/>
      <c r="AKI1" s="903"/>
      <c r="AKJ1" s="903"/>
      <c r="AKK1" s="903"/>
      <c r="AKL1" s="903"/>
      <c r="AKM1" s="903"/>
      <c r="AKN1" s="903"/>
      <c r="AKO1" s="903"/>
      <c r="AKP1" s="903"/>
      <c r="AKQ1" s="903"/>
      <c r="AKR1" s="903"/>
      <c r="AKS1" s="903"/>
      <c r="AKT1" s="903"/>
      <c r="AKU1" s="903"/>
      <c r="AKV1" s="903"/>
      <c r="AKW1" s="903"/>
      <c r="AKX1" s="903"/>
      <c r="AKY1" s="903"/>
      <c r="AKZ1" s="903"/>
      <c r="ALA1" s="903"/>
      <c r="ALB1" s="903"/>
      <c r="ALC1" s="903"/>
      <c r="ALD1" s="903"/>
      <c r="ALE1" s="903"/>
      <c r="ALF1" s="903"/>
      <c r="ALG1" s="903"/>
      <c r="ALH1" s="903"/>
      <c r="ALI1" s="903"/>
      <c r="ALJ1" s="903"/>
      <c r="ALK1" s="903"/>
      <c r="ALL1" s="903"/>
      <c r="ALM1" s="903"/>
      <c r="ALN1" s="903"/>
      <c r="ALO1" s="903"/>
      <c r="ALP1" s="903"/>
      <c r="ALQ1" s="903"/>
      <c r="ALR1" s="903"/>
      <c r="ALS1" s="903"/>
      <c r="ALT1" s="903"/>
      <c r="ALU1" s="903"/>
      <c r="ALV1" s="903"/>
      <c r="ALW1" s="903"/>
      <c r="ALX1" s="903"/>
      <c r="ALY1" s="903"/>
      <c r="ALZ1" s="903"/>
      <c r="AMA1" s="903"/>
      <c r="AMB1" s="903"/>
      <c r="AMC1" s="903"/>
      <c r="AMD1" s="903"/>
      <c r="AME1" s="903"/>
      <c r="AMF1" s="903"/>
      <c r="AMG1" s="903"/>
      <c r="AMH1" s="903"/>
      <c r="AMI1" s="903"/>
      <c r="AMJ1" s="903"/>
      <c r="AMK1" s="903"/>
      <c r="AML1" s="903"/>
      <c r="AMM1" s="903"/>
      <c r="AMN1" s="903"/>
      <c r="AMO1" s="903"/>
      <c r="AMP1" s="903"/>
      <c r="AMQ1" s="903"/>
      <c r="AMR1" s="903"/>
      <c r="AMS1" s="903"/>
      <c r="AMT1" s="903"/>
      <c r="AMU1" s="903"/>
      <c r="AMV1" s="903"/>
      <c r="AMW1" s="903"/>
      <c r="AMX1" s="903"/>
      <c r="AMY1" s="903"/>
      <c r="AMZ1" s="903"/>
      <c r="ANA1" s="903"/>
      <c r="ANB1" s="903"/>
      <c r="ANC1" s="903"/>
      <c r="AND1" s="903"/>
      <c r="ANE1" s="903"/>
      <c r="ANF1" s="903"/>
      <c r="ANG1" s="903"/>
      <c r="ANH1" s="903"/>
      <c r="ANI1" s="903"/>
      <c r="ANJ1" s="903"/>
      <c r="ANK1" s="903"/>
      <c r="ANL1" s="903"/>
      <c r="ANM1" s="903"/>
      <c r="ANN1" s="903"/>
      <c r="ANO1" s="903"/>
      <c r="ANP1" s="903"/>
      <c r="ANQ1" s="903"/>
      <c r="ANR1" s="903"/>
      <c r="ANS1" s="903"/>
      <c r="ANT1" s="903"/>
      <c r="ANU1" s="903"/>
      <c r="ANV1" s="903"/>
      <c r="ANW1" s="903"/>
      <c r="ANX1" s="903"/>
      <c r="ANY1" s="903"/>
      <c r="ANZ1" s="903"/>
      <c r="AOA1" s="903"/>
      <c r="AOB1" s="903"/>
      <c r="AOC1" s="903"/>
      <c r="AOD1" s="903"/>
      <c r="AOE1" s="903"/>
      <c r="AOF1" s="903"/>
      <c r="AOG1" s="903"/>
      <c r="AOH1" s="903"/>
      <c r="AOI1" s="903"/>
      <c r="AOJ1" s="903"/>
      <c r="AOK1" s="903"/>
      <c r="AOL1" s="903"/>
      <c r="AOM1" s="903"/>
      <c r="AON1" s="903"/>
      <c r="AOO1" s="903"/>
      <c r="AOP1" s="903"/>
      <c r="AOQ1" s="903"/>
      <c r="AOR1" s="903"/>
      <c r="AOS1" s="903"/>
      <c r="AOT1" s="903"/>
      <c r="AOU1" s="903"/>
      <c r="AOV1" s="903"/>
      <c r="AOW1" s="903"/>
      <c r="AOX1" s="903"/>
      <c r="AOY1" s="903"/>
      <c r="AOZ1" s="903"/>
      <c r="APA1" s="903"/>
      <c r="APB1" s="903"/>
      <c r="APC1" s="903"/>
      <c r="APD1" s="903"/>
      <c r="APE1" s="903"/>
      <c r="APF1" s="903"/>
      <c r="APG1" s="903"/>
      <c r="APH1" s="903"/>
      <c r="API1" s="903"/>
      <c r="APJ1" s="903"/>
      <c r="APK1" s="903"/>
      <c r="APL1" s="903"/>
      <c r="APM1" s="903"/>
      <c r="APN1" s="903"/>
      <c r="APO1" s="903"/>
      <c r="APP1" s="903"/>
      <c r="APQ1" s="903"/>
      <c r="APR1" s="903"/>
      <c r="APS1" s="903"/>
      <c r="APT1" s="903"/>
      <c r="APU1" s="903"/>
      <c r="APV1" s="903"/>
      <c r="APW1" s="903"/>
      <c r="APX1" s="903"/>
      <c r="APY1" s="903"/>
      <c r="APZ1" s="903"/>
      <c r="AQA1" s="903"/>
      <c r="AQB1" s="903"/>
      <c r="AQC1" s="903"/>
      <c r="AQD1" s="903"/>
      <c r="AQE1" s="903"/>
      <c r="AQF1" s="903"/>
      <c r="AQG1" s="903"/>
      <c r="AQH1" s="903"/>
      <c r="AQI1" s="903"/>
      <c r="AQJ1" s="903"/>
      <c r="AQK1" s="903"/>
      <c r="AQL1" s="903"/>
      <c r="AQM1" s="903"/>
      <c r="AQN1" s="903"/>
      <c r="AQO1" s="903"/>
      <c r="AQP1" s="903"/>
      <c r="AQQ1" s="903"/>
      <c r="AQR1" s="903"/>
      <c r="AQS1" s="903"/>
      <c r="AQT1" s="903"/>
      <c r="AQU1" s="903"/>
      <c r="AQV1" s="903"/>
      <c r="AQW1" s="903"/>
      <c r="AQX1" s="903"/>
      <c r="AQY1" s="903"/>
      <c r="AQZ1" s="903"/>
      <c r="ARA1" s="903"/>
      <c r="ARB1" s="903"/>
      <c r="ARC1" s="903"/>
      <c r="ARD1" s="903"/>
      <c r="ARE1" s="903"/>
      <c r="ARF1" s="903"/>
      <c r="ARG1" s="903"/>
      <c r="ARH1" s="903"/>
      <c r="ARI1" s="903"/>
      <c r="ARJ1" s="903"/>
      <c r="ARK1" s="903"/>
      <c r="ARL1" s="903"/>
      <c r="ARM1" s="903"/>
      <c r="ARN1" s="903"/>
      <c r="ARO1" s="903"/>
      <c r="ARP1" s="903"/>
      <c r="ARQ1" s="903"/>
      <c r="ARR1" s="903"/>
      <c r="ARS1" s="903"/>
      <c r="ART1" s="903"/>
      <c r="ARU1" s="903"/>
      <c r="ARV1" s="903"/>
      <c r="ARW1" s="903"/>
      <c r="ARX1" s="903"/>
      <c r="ARY1" s="903"/>
      <c r="ARZ1" s="903"/>
      <c r="ASA1" s="903"/>
      <c r="ASB1" s="903"/>
      <c r="ASC1" s="903"/>
      <c r="ASD1" s="903"/>
      <c r="ASE1" s="903"/>
      <c r="ASF1" s="903"/>
      <c r="ASG1" s="903"/>
      <c r="ASH1" s="903"/>
      <c r="ASI1" s="903"/>
      <c r="ASJ1" s="903"/>
      <c r="ASK1" s="903"/>
      <c r="ASL1" s="903"/>
      <c r="ASM1" s="903"/>
      <c r="ASN1" s="903"/>
      <c r="ASO1" s="903"/>
      <c r="ASP1" s="903"/>
      <c r="ASQ1" s="903"/>
      <c r="ASR1" s="903"/>
      <c r="ASS1" s="903"/>
      <c r="AST1" s="903"/>
      <c r="ASU1" s="903"/>
      <c r="ASV1" s="903"/>
      <c r="ASW1" s="903"/>
      <c r="ASX1" s="903"/>
      <c r="ASY1" s="903"/>
      <c r="ASZ1" s="903"/>
      <c r="ATA1" s="903"/>
      <c r="ATB1" s="903"/>
      <c r="ATC1" s="903"/>
      <c r="ATD1" s="903"/>
      <c r="ATE1" s="903"/>
      <c r="ATF1" s="903"/>
      <c r="ATG1" s="903"/>
      <c r="ATH1" s="903"/>
      <c r="ATI1" s="903"/>
      <c r="ATJ1" s="903"/>
      <c r="ATK1" s="903"/>
      <c r="ATL1" s="903"/>
      <c r="ATM1" s="903"/>
      <c r="ATN1" s="903"/>
      <c r="ATO1" s="903"/>
      <c r="ATP1" s="903"/>
      <c r="ATQ1" s="903"/>
      <c r="ATR1" s="903"/>
      <c r="ATS1" s="903"/>
      <c r="ATT1" s="903"/>
      <c r="ATU1" s="903"/>
      <c r="ATV1" s="903"/>
      <c r="ATW1" s="903"/>
      <c r="ATX1" s="903"/>
      <c r="ATY1" s="903"/>
      <c r="ATZ1" s="903"/>
      <c r="AUA1" s="903"/>
      <c r="AUB1" s="903"/>
      <c r="AUC1" s="903"/>
      <c r="AUD1" s="903"/>
      <c r="AUE1" s="903"/>
      <c r="AUF1" s="903"/>
      <c r="AUG1" s="903"/>
      <c r="AUH1" s="903"/>
      <c r="AUI1" s="903"/>
      <c r="AUJ1" s="903"/>
      <c r="AUK1" s="903"/>
      <c r="AUL1" s="903"/>
      <c r="AUM1" s="903"/>
      <c r="AUN1" s="903"/>
      <c r="AUO1" s="903"/>
      <c r="AUP1" s="903"/>
      <c r="AUQ1" s="903"/>
      <c r="AUR1" s="903"/>
      <c r="AUS1" s="903"/>
      <c r="AUT1" s="903"/>
      <c r="AUU1" s="903"/>
      <c r="AUV1" s="903"/>
      <c r="AUW1" s="903"/>
      <c r="AUX1" s="903"/>
      <c r="AUY1" s="903"/>
      <c r="AUZ1" s="903"/>
      <c r="AVA1" s="903"/>
      <c r="AVB1" s="903"/>
      <c r="AVC1" s="903"/>
      <c r="AVD1" s="903"/>
      <c r="AVE1" s="903"/>
      <c r="AVF1" s="903"/>
      <c r="AVG1" s="903"/>
      <c r="AVH1" s="903"/>
      <c r="AVI1" s="903"/>
      <c r="AVJ1" s="903"/>
      <c r="AVK1" s="903"/>
      <c r="AVL1" s="903"/>
      <c r="AVM1" s="903"/>
      <c r="AVN1" s="903"/>
      <c r="AVO1" s="903"/>
      <c r="AVP1" s="903"/>
      <c r="AVQ1" s="903"/>
      <c r="AVR1" s="903"/>
      <c r="AVS1" s="903"/>
      <c r="AVT1" s="903"/>
      <c r="AVU1" s="903"/>
      <c r="AVV1" s="903"/>
      <c r="AVW1" s="903"/>
      <c r="AVX1" s="903"/>
      <c r="AVY1" s="903"/>
      <c r="AVZ1" s="903"/>
      <c r="AWA1" s="903"/>
      <c r="AWB1" s="903"/>
      <c r="AWC1" s="903"/>
      <c r="AWD1" s="903"/>
      <c r="AWE1" s="903"/>
      <c r="AWF1" s="903"/>
      <c r="AWG1" s="903"/>
      <c r="AWH1" s="903"/>
      <c r="AWI1" s="903"/>
      <c r="AWJ1" s="903"/>
      <c r="AWK1" s="903"/>
      <c r="AWL1" s="903"/>
      <c r="AWM1" s="903"/>
      <c r="AWN1" s="903"/>
      <c r="AWO1" s="903"/>
      <c r="AWP1" s="903"/>
      <c r="AWQ1" s="903"/>
      <c r="AWR1" s="903"/>
      <c r="AWS1" s="903"/>
      <c r="AWT1" s="903"/>
      <c r="AWU1" s="903"/>
      <c r="AWV1" s="903"/>
      <c r="AWW1" s="903"/>
      <c r="AWX1" s="903"/>
      <c r="AWY1" s="903"/>
      <c r="AWZ1" s="903"/>
      <c r="AXA1" s="903"/>
      <c r="AXB1" s="903"/>
      <c r="AXC1" s="903"/>
      <c r="AXD1" s="903"/>
      <c r="AXE1" s="903"/>
      <c r="AXF1" s="903"/>
      <c r="AXG1" s="903"/>
      <c r="AXH1" s="903"/>
      <c r="AXI1" s="903"/>
      <c r="AXJ1" s="903"/>
      <c r="AXK1" s="903"/>
      <c r="AXL1" s="903"/>
      <c r="AXM1" s="903"/>
      <c r="AXN1" s="903"/>
      <c r="AXO1" s="903"/>
      <c r="AXP1" s="903"/>
      <c r="AXQ1" s="903"/>
      <c r="AXR1" s="903"/>
      <c r="AXS1" s="903"/>
      <c r="AXT1" s="903"/>
      <c r="AXU1" s="903"/>
      <c r="AXV1" s="903"/>
      <c r="AXW1" s="903"/>
      <c r="AXX1" s="903"/>
      <c r="AXY1" s="903"/>
      <c r="AXZ1" s="903"/>
      <c r="AYA1" s="903"/>
      <c r="AYB1" s="903"/>
      <c r="AYC1" s="903"/>
      <c r="AYD1" s="903"/>
      <c r="AYE1" s="903"/>
      <c r="AYF1" s="903"/>
      <c r="AYG1" s="903"/>
      <c r="AYH1" s="903"/>
      <c r="AYI1" s="903"/>
      <c r="AYJ1" s="903"/>
      <c r="AYK1" s="903"/>
      <c r="AYL1" s="903"/>
      <c r="AYM1" s="903"/>
      <c r="AYN1" s="903"/>
      <c r="AYO1" s="903"/>
      <c r="AYP1" s="903"/>
      <c r="AYQ1" s="903"/>
      <c r="AYR1" s="903"/>
      <c r="AYS1" s="903"/>
      <c r="AYT1" s="903"/>
      <c r="AYU1" s="903"/>
      <c r="AYV1" s="903"/>
      <c r="AYW1" s="903"/>
      <c r="AYX1" s="903"/>
      <c r="AYY1" s="903"/>
      <c r="AYZ1" s="903"/>
      <c r="AZA1" s="903"/>
      <c r="AZB1" s="903"/>
      <c r="AZC1" s="903"/>
      <c r="AZD1" s="903"/>
      <c r="AZE1" s="903"/>
      <c r="AZF1" s="903"/>
      <c r="AZG1" s="903"/>
      <c r="AZH1" s="903"/>
      <c r="AZI1" s="903"/>
      <c r="AZJ1" s="903"/>
      <c r="AZK1" s="903"/>
      <c r="AZL1" s="903"/>
      <c r="AZM1" s="903"/>
      <c r="AZN1" s="903"/>
      <c r="AZO1" s="903"/>
      <c r="AZP1" s="903"/>
      <c r="AZQ1" s="903"/>
      <c r="AZR1" s="903"/>
      <c r="AZS1" s="903"/>
      <c r="AZT1" s="903"/>
      <c r="AZU1" s="903"/>
      <c r="AZV1" s="903"/>
      <c r="AZW1" s="903"/>
      <c r="AZX1" s="903"/>
      <c r="AZY1" s="903"/>
      <c r="AZZ1" s="903"/>
      <c r="BAA1" s="903"/>
      <c r="BAB1" s="903"/>
      <c r="BAC1" s="903"/>
      <c r="BAD1" s="903"/>
      <c r="BAE1" s="903"/>
      <c r="BAF1" s="903"/>
      <c r="BAG1" s="903"/>
      <c r="BAH1" s="903"/>
      <c r="BAI1" s="903"/>
      <c r="BAJ1" s="903"/>
      <c r="BAK1" s="903"/>
      <c r="BAL1" s="903"/>
      <c r="BAM1" s="903"/>
      <c r="BAN1" s="903"/>
      <c r="BAO1" s="903"/>
      <c r="BAP1" s="903"/>
      <c r="BAQ1" s="903"/>
      <c r="BAR1" s="903"/>
      <c r="BAS1" s="903"/>
      <c r="BAT1" s="903"/>
      <c r="BAU1" s="903"/>
      <c r="BAV1" s="903"/>
      <c r="BAW1" s="903"/>
      <c r="BAX1" s="903"/>
      <c r="BAY1" s="903"/>
      <c r="BAZ1" s="903"/>
      <c r="BBA1" s="903"/>
      <c r="BBB1" s="903"/>
      <c r="BBC1" s="903"/>
      <c r="BBD1" s="903"/>
      <c r="BBE1" s="903"/>
      <c r="BBF1" s="903"/>
      <c r="BBG1" s="903"/>
      <c r="BBH1" s="903"/>
      <c r="BBI1" s="903"/>
      <c r="BBJ1" s="903"/>
      <c r="BBK1" s="903"/>
      <c r="BBL1" s="903"/>
      <c r="BBM1" s="903"/>
      <c r="BBN1" s="903"/>
      <c r="BBO1" s="903"/>
      <c r="BBP1" s="903"/>
      <c r="BBQ1" s="903"/>
      <c r="BBR1" s="903"/>
      <c r="BBS1" s="903"/>
      <c r="BBT1" s="903"/>
      <c r="BBU1" s="903"/>
      <c r="BBV1" s="903"/>
      <c r="BBW1" s="903"/>
      <c r="BBX1" s="903"/>
      <c r="BBY1" s="903"/>
      <c r="BBZ1" s="903"/>
      <c r="BCA1" s="903"/>
      <c r="BCB1" s="903"/>
      <c r="BCC1" s="903"/>
      <c r="BCD1" s="903"/>
      <c r="BCE1" s="903"/>
      <c r="BCF1" s="903"/>
      <c r="BCG1" s="903"/>
      <c r="BCH1" s="903"/>
      <c r="BCI1" s="903"/>
      <c r="BCJ1" s="903"/>
      <c r="BCK1" s="903"/>
      <c r="BCL1" s="903"/>
      <c r="BCM1" s="903"/>
      <c r="BCN1" s="903"/>
      <c r="BCO1" s="903"/>
      <c r="BCP1" s="903"/>
      <c r="BCQ1" s="903"/>
      <c r="BCR1" s="903"/>
      <c r="BCS1" s="903"/>
      <c r="BCT1" s="903"/>
      <c r="BCU1" s="903"/>
      <c r="BCV1" s="903"/>
      <c r="BCW1" s="903"/>
      <c r="BCX1" s="903"/>
      <c r="BCY1" s="903"/>
      <c r="BCZ1" s="903"/>
      <c r="BDA1" s="903"/>
      <c r="BDB1" s="903"/>
      <c r="BDC1" s="903"/>
      <c r="BDD1" s="903"/>
      <c r="BDE1" s="903"/>
      <c r="BDF1" s="903"/>
      <c r="BDG1" s="903"/>
      <c r="BDH1" s="903"/>
      <c r="BDI1" s="903"/>
      <c r="BDJ1" s="903"/>
      <c r="BDK1" s="903"/>
      <c r="BDL1" s="903"/>
      <c r="BDM1" s="903"/>
      <c r="BDN1" s="903"/>
      <c r="BDO1" s="903"/>
      <c r="BDP1" s="903"/>
      <c r="BDQ1" s="903"/>
      <c r="BDR1" s="903"/>
      <c r="BDS1" s="903"/>
      <c r="BDT1" s="903"/>
      <c r="BDU1" s="903"/>
      <c r="BDV1" s="903"/>
      <c r="BDW1" s="903"/>
      <c r="BDX1" s="903"/>
      <c r="BDY1" s="903"/>
      <c r="BDZ1" s="903"/>
      <c r="BEA1" s="903"/>
      <c r="BEB1" s="903"/>
      <c r="BEC1" s="903"/>
      <c r="BED1" s="903"/>
      <c r="BEE1" s="903"/>
      <c r="BEF1" s="903"/>
      <c r="BEG1" s="903"/>
      <c r="BEH1" s="903"/>
      <c r="BEI1" s="903"/>
      <c r="BEJ1" s="903"/>
      <c r="BEK1" s="903"/>
      <c r="BEL1" s="903"/>
      <c r="BEM1" s="903"/>
      <c r="BEN1" s="903"/>
      <c r="BEO1" s="903"/>
      <c r="BEP1" s="903"/>
      <c r="BEQ1" s="903"/>
      <c r="BER1" s="903"/>
      <c r="BES1" s="903"/>
      <c r="BET1" s="903"/>
      <c r="BEU1" s="903"/>
      <c r="BEV1" s="903"/>
      <c r="BEW1" s="903"/>
      <c r="BEX1" s="903"/>
      <c r="BEY1" s="903"/>
      <c r="BEZ1" s="903"/>
      <c r="BFA1" s="903"/>
      <c r="BFB1" s="903"/>
      <c r="BFC1" s="903"/>
      <c r="BFD1" s="903"/>
      <c r="BFE1" s="903"/>
      <c r="BFF1" s="903"/>
      <c r="BFG1" s="903"/>
      <c r="BFH1" s="903"/>
      <c r="BFI1" s="903"/>
      <c r="BFJ1" s="903"/>
      <c r="BFK1" s="903"/>
      <c r="BFL1" s="903"/>
      <c r="BFM1" s="903"/>
      <c r="BFN1" s="903"/>
      <c r="BFO1" s="903"/>
      <c r="BFP1" s="903"/>
      <c r="BFQ1" s="903"/>
      <c r="BFR1" s="903"/>
      <c r="BFS1" s="903"/>
      <c r="BFT1" s="903"/>
      <c r="BFU1" s="903"/>
      <c r="BFV1" s="903"/>
      <c r="BFW1" s="903"/>
      <c r="BFX1" s="903"/>
      <c r="BFY1" s="903"/>
      <c r="BFZ1" s="903"/>
      <c r="BGA1" s="903"/>
      <c r="BGB1" s="903"/>
      <c r="BGC1" s="903"/>
      <c r="BGD1" s="903"/>
      <c r="BGE1" s="903"/>
      <c r="BGF1" s="903"/>
      <c r="BGG1" s="903"/>
      <c r="BGH1" s="903"/>
      <c r="BGI1" s="903"/>
      <c r="BGJ1" s="903"/>
      <c r="BGK1" s="903"/>
      <c r="BGL1" s="903"/>
      <c r="BGM1" s="903"/>
      <c r="BGN1" s="903"/>
      <c r="BGO1" s="903"/>
      <c r="BGP1" s="903"/>
      <c r="BGQ1" s="903"/>
      <c r="BGR1" s="903"/>
      <c r="BGS1" s="903"/>
      <c r="BGT1" s="903"/>
      <c r="BGU1" s="903"/>
      <c r="BGV1" s="903"/>
      <c r="BGW1" s="903"/>
      <c r="BGX1" s="903"/>
      <c r="BGY1" s="903"/>
      <c r="BGZ1" s="903"/>
      <c r="BHA1" s="903"/>
      <c r="BHB1" s="903"/>
      <c r="BHC1" s="903"/>
      <c r="BHD1" s="903"/>
      <c r="BHE1" s="903"/>
      <c r="BHF1" s="903"/>
      <c r="BHG1" s="903"/>
      <c r="BHH1" s="903"/>
      <c r="BHI1" s="903"/>
      <c r="BHJ1" s="903"/>
      <c r="BHK1" s="903"/>
      <c r="BHL1" s="903"/>
      <c r="BHM1" s="903"/>
      <c r="BHN1" s="903"/>
      <c r="BHO1" s="903"/>
      <c r="BHP1" s="903"/>
      <c r="BHQ1" s="903"/>
      <c r="BHR1" s="903"/>
      <c r="BHS1" s="903"/>
      <c r="BHT1" s="903"/>
      <c r="BHU1" s="903"/>
      <c r="BHV1" s="903"/>
      <c r="BHW1" s="903"/>
      <c r="BHX1" s="903"/>
      <c r="BHY1" s="903"/>
      <c r="BHZ1" s="903"/>
      <c r="BIA1" s="903"/>
      <c r="BIB1" s="903"/>
      <c r="BIC1" s="903"/>
      <c r="BID1" s="903"/>
      <c r="BIE1" s="903"/>
      <c r="BIF1" s="903"/>
      <c r="BIG1" s="903"/>
      <c r="BIH1" s="903"/>
      <c r="BII1" s="903"/>
      <c r="BIJ1" s="903"/>
      <c r="BIK1" s="903"/>
      <c r="BIL1" s="903"/>
      <c r="BIM1" s="903"/>
      <c r="BIN1" s="903"/>
      <c r="BIO1" s="903"/>
      <c r="BIP1" s="903"/>
      <c r="BIQ1" s="903"/>
      <c r="BIR1" s="903"/>
      <c r="BIS1" s="903"/>
      <c r="BIT1" s="903"/>
      <c r="BIU1" s="903"/>
      <c r="BIV1" s="903"/>
      <c r="BIW1" s="903"/>
      <c r="BIX1" s="903"/>
      <c r="BIY1" s="903"/>
      <c r="BIZ1" s="903"/>
      <c r="BJA1" s="903"/>
      <c r="BJB1" s="903"/>
      <c r="BJC1" s="903"/>
      <c r="BJD1" s="903"/>
      <c r="BJE1" s="903"/>
      <c r="BJF1" s="903"/>
      <c r="BJG1" s="903"/>
      <c r="BJH1" s="903"/>
      <c r="BJI1" s="903"/>
      <c r="BJJ1" s="903"/>
      <c r="BJK1" s="903"/>
      <c r="BJL1" s="903"/>
      <c r="BJM1" s="903"/>
      <c r="BJN1" s="903"/>
      <c r="BJO1" s="903"/>
      <c r="BJP1" s="903"/>
      <c r="BJQ1" s="903"/>
      <c r="BJR1" s="903"/>
      <c r="BJS1" s="903"/>
      <c r="BJT1" s="903"/>
      <c r="BJU1" s="903"/>
      <c r="BJV1" s="903"/>
      <c r="BJW1" s="903"/>
      <c r="BJX1" s="903"/>
      <c r="BJY1" s="903"/>
      <c r="BJZ1" s="903"/>
      <c r="BKA1" s="903"/>
      <c r="BKB1" s="903"/>
      <c r="BKC1" s="903"/>
      <c r="BKD1" s="903"/>
      <c r="BKE1" s="903"/>
      <c r="BKF1" s="903"/>
      <c r="BKG1" s="903"/>
      <c r="BKH1" s="903"/>
      <c r="BKI1" s="903"/>
      <c r="BKJ1" s="903"/>
      <c r="BKK1" s="903"/>
      <c r="BKL1" s="903"/>
      <c r="BKM1" s="903"/>
      <c r="BKN1" s="903"/>
      <c r="BKO1" s="903"/>
      <c r="BKP1" s="903"/>
      <c r="BKQ1" s="903"/>
      <c r="BKR1" s="903"/>
      <c r="BKS1" s="903"/>
      <c r="BKT1" s="903"/>
      <c r="BKU1" s="903"/>
      <c r="BKV1" s="903"/>
      <c r="BKW1" s="903"/>
      <c r="BKX1" s="903"/>
      <c r="BKY1" s="903"/>
      <c r="BKZ1" s="903"/>
      <c r="BLA1" s="903"/>
      <c r="BLB1" s="903"/>
      <c r="BLC1" s="903"/>
      <c r="BLD1" s="903"/>
      <c r="BLE1" s="903"/>
      <c r="BLF1" s="903"/>
      <c r="BLG1" s="903"/>
      <c r="BLH1" s="903"/>
      <c r="BLI1" s="903"/>
      <c r="BLJ1" s="903"/>
      <c r="BLK1" s="903"/>
      <c r="BLL1" s="903"/>
      <c r="BLM1" s="903"/>
      <c r="BLN1" s="903"/>
      <c r="BLO1" s="903"/>
      <c r="BLP1" s="903"/>
      <c r="BLQ1" s="903"/>
      <c r="BLR1" s="903"/>
      <c r="BLS1" s="903"/>
      <c r="BLT1" s="903"/>
      <c r="BLU1" s="903"/>
      <c r="BLV1" s="903"/>
      <c r="BLW1" s="903"/>
      <c r="BLX1" s="903"/>
      <c r="BLY1" s="903"/>
      <c r="BLZ1" s="903"/>
      <c r="BMA1" s="903"/>
      <c r="BMB1" s="903"/>
      <c r="BMC1" s="903"/>
      <c r="BMD1" s="903"/>
      <c r="BME1" s="903"/>
      <c r="BMF1" s="903"/>
      <c r="BMG1" s="903"/>
      <c r="BMH1" s="903"/>
      <c r="BMI1" s="903"/>
      <c r="BMJ1" s="903"/>
      <c r="BMK1" s="903"/>
      <c r="BML1" s="903"/>
      <c r="BMM1" s="903"/>
      <c r="BMN1" s="903"/>
      <c r="BMO1" s="903"/>
      <c r="BMP1" s="903"/>
      <c r="BMQ1" s="903"/>
      <c r="BMR1" s="903"/>
      <c r="BMS1" s="903"/>
      <c r="BMT1" s="903"/>
      <c r="BMU1" s="903"/>
      <c r="BMV1" s="903"/>
      <c r="BMW1" s="903"/>
      <c r="BMX1" s="903"/>
      <c r="BMY1" s="903"/>
      <c r="BMZ1" s="903"/>
      <c r="BNA1" s="903"/>
      <c r="BNB1" s="903"/>
      <c r="BNC1" s="903"/>
      <c r="BND1" s="903"/>
      <c r="BNE1" s="903"/>
      <c r="BNF1" s="903"/>
      <c r="BNG1" s="903"/>
      <c r="BNH1" s="903"/>
      <c r="BNI1" s="903"/>
      <c r="BNJ1" s="903"/>
      <c r="BNK1" s="903"/>
      <c r="BNL1" s="903"/>
      <c r="BNM1" s="903"/>
      <c r="BNN1" s="903"/>
      <c r="BNO1" s="903"/>
      <c r="BNP1" s="903"/>
      <c r="BNQ1" s="903"/>
      <c r="BNR1" s="903"/>
      <c r="BNS1" s="903"/>
      <c r="BNT1" s="903"/>
      <c r="BNU1" s="903"/>
      <c r="BNV1" s="903"/>
      <c r="BNW1" s="903"/>
      <c r="BNX1" s="903"/>
      <c r="BNY1" s="903"/>
      <c r="BNZ1" s="903"/>
      <c r="BOA1" s="903"/>
      <c r="BOB1" s="903"/>
      <c r="BOC1" s="903"/>
      <c r="BOD1" s="903"/>
      <c r="BOE1" s="903"/>
      <c r="BOF1" s="903"/>
      <c r="BOG1" s="903"/>
      <c r="BOH1" s="903"/>
      <c r="BOI1" s="903"/>
      <c r="BOJ1" s="903"/>
      <c r="BOK1" s="903"/>
      <c r="BOL1" s="903"/>
      <c r="BOM1" s="903"/>
      <c r="BON1" s="903"/>
      <c r="BOO1" s="903"/>
      <c r="BOP1" s="903"/>
      <c r="BOQ1" s="903"/>
      <c r="BOR1" s="903"/>
      <c r="BOS1" s="903"/>
      <c r="BOT1" s="903"/>
      <c r="BOU1" s="903"/>
      <c r="BOV1" s="903"/>
      <c r="BOW1" s="903"/>
      <c r="BOX1" s="903"/>
      <c r="BOY1" s="903"/>
      <c r="BOZ1" s="903"/>
      <c r="BPA1" s="903"/>
      <c r="BPB1" s="903"/>
      <c r="BPC1" s="903"/>
      <c r="BPD1" s="903"/>
      <c r="BPE1" s="903"/>
      <c r="BPF1" s="903"/>
      <c r="BPG1" s="903"/>
      <c r="BPH1" s="903"/>
      <c r="BPI1" s="903"/>
      <c r="BPJ1" s="903"/>
      <c r="BPK1" s="903"/>
      <c r="BPL1" s="903"/>
      <c r="BPM1" s="903"/>
      <c r="BPN1" s="903"/>
      <c r="BPO1" s="903"/>
      <c r="BPP1" s="903"/>
      <c r="BPQ1" s="903"/>
      <c r="BPR1" s="903"/>
      <c r="BPS1" s="903"/>
      <c r="BPT1" s="903"/>
      <c r="BPU1" s="903"/>
      <c r="BPV1" s="903"/>
      <c r="BPW1" s="903"/>
      <c r="BPX1" s="903"/>
      <c r="BPY1" s="903"/>
      <c r="BPZ1" s="903"/>
      <c r="BQA1" s="903"/>
      <c r="BQB1" s="903"/>
      <c r="BQC1" s="903"/>
      <c r="BQD1" s="903"/>
      <c r="BQE1" s="903"/>
      <c r="BQF1" s="903"/>
      <c r="BQG1" s="903"/>
      <c r="BQH1" s="903"/>
      <c r="BQI1" s="903"/>
      <c r="BQJ1" s="903"/>
      <c r="BQK1" s="903"/>
      <c r="BQL1" s="903"/>
      <c r="BQM1" s="903"/>
      <c r="BQN1" s="903"/>
      <c r="BQO1" s="903"/>
      <c r="BQP1" s="903"/>
      <c r="BQQ1" s="903"/>
      <c r="BQR1" s="903"/>
      <c r="BQS1" s="903"/>
      <c r="BQT1" s="903"/>
      <c r="BQU1" s="903"/>
      <c r="BQV1" s="903"/>
      <c r="BQW1" s="903"/>
      <c r="BQX1" s="903"/>
      <c r="BQY1" s="903"/>
      <c r="BQZ1" s="903"/>
      <c r="BRA1" s="903"/>
      <c r="BRB1" s="903"/>
      <c r="BRC1" s="903"/>
      <c r="BRD1" s="903"/>
      <c r="BRE1" s="903"/>
      <c r="BRF1" s="903"/>
      <c r="BRG1" s="903"/>
      <c r="BRH1" s="903"/>
      <c r="BRI1" s="903"/>
      <c r="BRJ1" s="903"/>
      <c r="BRK1" s="903"/>
      <c r="BRL1" s="903"/>
      <c r="BRM1" s="903"/>
      <c r="BRN1" s="903"/>
      <c r="BRO1" s="903"/>
      <c r="BRP1" s="903"/>
      <c r="BRQ1" s="903"/>
      <c r="BRR1" s="903"/>
      <c r="BRS1" s="903"/>
      <c r="BRT1" s="903"/>
      <c r="BRU1" s="903"/>
      <c r="BRV1" s="903"/>
      <c r="BRW1" s="903"/>
      <c r="BRX1" s="903"/>
      <c r="BRY1" s="903"/>
      <c r="BRZ1" s="903"/>
      <c r="BSA1" s="903"/>
      <c r="BSB1" s="903"/>
      <c r="BSC1" s="903"/>
      <c r="BSD1" s="903"/>
      <c r="BSE1" s="903"/>
      <c r="BSF1" s="903"/>
      <c r="BSG1" s="903"/>
      <c r="BSH1" s="903"/>
      <c r="BSI1" s="903"/>
      <c r="BSJ1" s="903"/>
      <c r="BSK1" s="903"/>
      <c r="BSL1" s="903"/>
      <c r="BSM1" s="903"/>
      <c r="BSN1" s="903"/>
      <c r="BSO1" s="903"/>
      <c r="BSP1" s="903"/>
      <c r="BSQ1" s="903"/>
      <c r="BSR1" s="903"/>
      <c r="BSS1" s="903"/>
      <c r="BST1" s="903"/>
      <c r="BSU1" s="903"/>
      <c r="BSV1" s="903"/>
      <c r="BSW1" s="903"/>
      <c r="BSX1" s="903"/>
      <c r="BSY1" s="903"/>
      <c r="BSZ1" s="903"/>
      <c r="BTA1" s="903"/>
      <c r="BTB1" s="903"/>
      <c r="BTC1" s="903"/>
      <c r="BTD1" s="903"/>
      <c r="BTE1" s="903"/>
      <c r="BTF1" s="903"/>
      <c r="BTG1" s="903"/>
      <c r="BTH1" s="903"/>
      <c r="BTI1" s="903"/>
      <c r="BTJ1" s="903"/>
      <c r="BTK1" s="903"/>
      <c r="BTL1" s="903"/>
      <c r="BTM1" s="903"/>
      <c r="BTN1" s="903"/>
      <c r="BTO1" s="903"/>
      <c r="BTP1" s="903"/>
      <c r="BTQ1" s="903"/>
      <c r="BTR1" s="903"/>
      <c r="BTS1" s="903"/>
      <c r="BTT1" s="903"/>
      <c r="BTU1" s="903"/>
      <c r="BTV1" s="903"/>
      <c r="BTW1" s="903"/>
      <c r="BTX1" s="903"/>
      <c r="BTY1" s="903"/>
      <c r="BTZ1" s="903"/>
      <c r="BUA1" s="903"/>
      <c r="BUB1" s="903"/>
      <c r="BUC1" s="903"/>
      <c r="BUD1" s="903"/>
      <c r="BUE1" s="903"/>
      <c r="BUF1" s="903"/>
      <c r="BUG1" s="903"/>
      <c r="BUH1" s="903"/>
      <c r="BUI1" s="903"/>
      <c r="BUJ1" s="903"/>
      <c r="BUK1" s="903"/>
      <c r="BUL1" s="903"/>
      <c r="BUM1" s="903"/>
      <c r="BUN1" s="903"/>
      <c r="BUO1" s="903"/>
      <c r="BUP1" s="903"/>
      <c r="BUQ1" s="903"/>
      <c r="BUR1" s="903"/>
      <c r="BUS1" s="903"/>
      <c r="BUT1" s="903"/>
      <c r="BUU1" s="903"/>
      <c r="BUV1" s="903"/>
      <c r="BUW1" s="903"/>
      <c r="BUX1" s="903"/>
      <c r="BUY1" s="903"/>
      <c r="BUZ1" s="903"/>
      <c r="BVA1" s="903"/>
      <c r="BVB1" s="903"/>
      <c r="BVC1" s="903"/>
      <c r="BVD1" s="903"/>
      <c r="BVE1" s="903"/>
      <c r="BVF1" s="903"/>
      <c r="BVG1" s="903"/>
      <c r="BVH1" s="903"/>
      <c r="BVI1" s="903"/>
      <c r="BVJ1" s="903"/>
      <c r="BVK1" s="903"/>
      <c r="BVL1" s="903"/>
      <c r="BVM1" s="903"/>
      <c r="BVN1" s="903"/>
      <c r="BVO1" s="903"/>
      <c r="BVP1" s="903"/>
      <c r="BVQ1" s="903"/>
      <c r="BVR1" s="903"/>
      <c r="BVS1" s="903"/>
      <c r="BVT1" s="903"/>
      <c r="BVU1" s="903"/>
      <c r="BVV1" s="903"/>
      <c r="BVW1" s="903"/>
      <c r="BVX1" s="903"/>
      <c r="BVY1" s="903"/>
      <c r="BVZ1" s="903"/>
      <c r="BWA1" s="903"/>
      <c r="BWB1" s="903"/>
      <c r="BWC1" s="903"/>
      <c r="BWD1" s="903"/>
      <c r="BWE1" s="903"/>
      <c r="BWF1" s="903"/>
      <c r="BWG1" s="903"/>
      <c r="BWH1" s="903"/>
      <c r="BWI1" s="903"/>
      <c r="BWJ1" s="903"/>
      <c r="BWK1" s="903"/>
      <c r="BWL1" s="903"/>
      <c r="BWM1" s="903"/>
      <c r="BWN1" s="903"/>
      <c r="BWO1" s="903"/>
      <c r="BWP1" s="903"/>
      <c r="BWQ1" s="903"/>
      <c r="BWR1" s="903"/>
      <c r="BWS1" s="903"/>
      <c r="BWT1" s="903"/>
      <c r="BWU1" s="903"/>
      <c r="BWV1" s="903"/>
      <c r="BWW1" s="903"/>
      <c r="BWX1" s="903"/>
      <c r="BWY1" s="903"/>
      <c r="BWZ1" s="903"/>
      <c r="BXA1" s="903"/>
      <c r="BXB1" s="903"/>
      <c r="BXC1" s="903"/>
      <c r="BXD1" s="903"/>
      <c r="BXE1" s="903"/>
      <c r="BXF1" s="903"/>
      <c r="BXG1" s="903"/>
      <c r="BXH1" s="903"/>
      <c r="BXI1" s="903"/>
      <c r="BXJ1" s="903"/>
      <c r="BXK1" s="903"/>
      <c r="BXL1" s="903"/>
      <c r="BXM1" s="903"/>
      <c r="BXN1" s="903"/>
      <c r="BXO1" s="903"/>
      <c r="BXP1" s="903"/>
      <c r="BXQ1" s="903"/>
      <c r="BXR1" s="903"/>
      <c r="BXS1" s="903"/>
      <c r="BXT1" s="903"/>
      <c r="BXU1" s="903"/>
      <c r="BXV1" s="903"/>
      <c r="BXW1" s="903"/>
      <c r="BXX1" s="903"/>
      <c r="BXY1" s="903"/>
      <c r="BXZ1" s="903"/>
      <c r="BYA1" s="903"/>
      <c r="BYB1" s="903"/>
      <c r="BYC1" s="903"/>
      <c r="BYD1" s="903"/>
      <c r="BYE1" s="903"/>
      <c r="BYF1" s="903"/>
      <c r="BYG1" s="903"/>
      <c r="BYH1" s="903"/>
      <c r="BYI1" s="903"/>
      <c r="BYJ1" s="903"/>
      <c r="BYK1" s="903"/>
      <c r="BYL1" s="903"/>
      <c r="BYM1" s="903"/>
      <c r="BYN1" s="903"/>
      <c r="BYO1" s="903"/>
      <c r="BYP1" s="903"/>
      <c r="BYQ1" s="903"/>
      <c r="BYR1" s="903"/>
      <c r="BYS1" s="903"/>
      <c r="BYT1" s="903"/>
      <c r="BYU1" s="903"/>
      <c r="BYV1" s="903"/>
      <c r="BYW1" s="903"/>
      <c r="BYX1" s="903"/>
      <c r="BYY1" s="903"/>
      <c r="BYZ1" s="903"/>
      <c r="BZA1" s="903"/>
      <c r="BZB1" s="903"/>
      <c r="BZC1" s="903"/>
      <c r="BZD1" s="903"/>
      <c r="BZE1" s="903"/>
      <c r="BZF1" s="903"/>
      <c r="BZG1" s="903"/>
      <c r="BZH1" s="903"/>
      <c r="BZI1" s="903"/>
      <c r="BZJ1" s="903"/>
      <c r="BZK1" s="903"/>
      <c r="BZL1" s="903"/>
      <c r="BZM1" s="903"/>
      <c r="BZN1" s="903"/>
      <c r="BZO1" s="903"/>
      <c r="BZP1" s="903"/>
      <c r="BZQ1" s="903"/>
      <c r="BZR1" s="903"/>
      <c r="BZS1" s="903"/>
      <c r="BZT1" s="903"/>
      <c r="BZU1" s="903"/>
      <c r="BZV1" s="903"/>
      <c r="BZW1" s="903"/>
      <c r="BZX1" s="903"/>
      <c r="BZY1" s="903"/>
      <c r="BZZ1" s="903"/>
      <c r="CAA1" s="903"/>
      <c r="CAB1" s="903"/>
      <c r="CAC1" s="903"/>
      <c r="CAD1" s="903"/>
      <c r="CAE1" s="903"/>
      <c r="CAF1" s="903"/>
      <c r="CAG1" s="903"/>
      <c r="CAH1" s="903"/>
      <c r="CAI1" s="903"/>
      <c r="CAJ1" s="903"/>
      <c r="CAK1" s="903"/>
      <c r="CAL1" s="903"/>
      <c r="CAM1" s="903"/>
      <c r="CAN1" s="903"/>
      <c r="CAO1" s="903"/>
      <c r="CAP1" s="903"/>
      <c r="CAQ1" s="903"/>
      <c r="CAR1" s="903"/>
      <c r="CAS1" s="903"/>
      <c r="CAT1" s="903"/>
      <c r="CAU1" s="903"/>
      <c r="CAV1" s="903"/>
      <c r="CAW1" s="903"/>
      <c r="CAX1" s="903"/>
      <c r="CAY1" s="903"/>
      <c r="CAZ1" s="903"/>
      <c r="CBA1" s="903"/>
      <c r="CBB1" s="903"/>
      <c r="CBC1" s="903"/>
      <c r="CBD1" s="903"/>
      <c r="CBE1" s="903"/>
      <c r="CBF1" s="903"/>
      <c r="CBG1" s="903"/>
      <c r="CBH1" s="903"/>
      <c r="CBI1" s="903"/>
      <c r="CBJ1" s="903"/>
      <c r="CBK1" s="903"/>
      <c r="CBL1" s="903"/>
      <c r="CBM1" s="903"/>
      <c r="CBN1" s="903"/>
      <c r="CBO1" s="903"/>
      <c r="CBP1" s="903"/>
      <c r="CBQ1" s="903"/>
      <c r="CBR1" s="903"/>
      <c r="CBS1" s="903"/>
      <c r="CBT1" s="903"/>
      <c r="CBU1" s="903"/>
      <c r="CBV1" s="903"/>
      <c r="CBW1" s="903"/>
      <c r="CBX1" s="903"/>
      <c r="CBY1" s="903"/>
      <c r="CBZ1" s="903"/>
      <c r="CCA1" s="903"/>
      <c r="CCB1" s="903"/>
      <c r="CCC1" s="903"/>
      <c r="CCD1" s="903"/>
      <c r="CCE1" s="903"/>
      <c r="CCF1" s="903"/>
      <c r="CCG1" s="903"/>
      <c r="CCH1" s="903"/>
      <c r="CCI1" s="903"/>
      <c r="CCJ1" s="903"/>
      <c r="CCK1" s="903"/>
      <c r="CCL1" s="903"/>
      <c r="CCM1" s="903"/>
      <c r="CCN1" s="903"/>
      <c r="CCO1" s="903"/>
      <c r="CCP1" s="903"/>
      <c r="CCQ1" s="903"/>
      <c r="CCR1" s="903"/>
      <c r="CCS1" s="903"/>
      <c r="CCT1" s="903"/>
      <c r="CCU1" s="903"/>
      <c r="CCV1" s="903"/>
      <c r="CCW1" s="903"/>
      <c r="CCX1" s="903"/>
      <c r="CCY1" s="903"/>
      <c r="CCZ1" s="903"/>
      <c r="CDA1" s="903"/>
      <c r="CDB1" s="903"/>
      <c r="CDC1" s="903"/>
      <c r="CDD1" s="903"/>
      <c r="CDE1" s="903"/>
      <c r="CDF1" s="903"/>
      <c r="CDG1" s="903"/>
      <c r="CDH1" s="903"/>
      <c r="CDI1" s="903"/>
      <c r="CDJ1" s="903"/>
      <c r="CDK1" s="903"/>
      <c r="CDL1" s="903"/>
      <c r="CDM1" s="903"/>
      <c r="CDN1" s="903"/>
      <c r="CDO1" s="903"/>
      <c r="CDP1" s="903"/>
      <c r="CDQ1" s="903"/>
      <c r="CDR1" s="903"/>
      <c r="CDS1" s="903"/>
      <c r="CDT1" s="903"/>
      <c r="CDU1" s="903"/>
      <c r="CDV1" s="903"/>
      <c r="CDW1" s="903"/>
      <c r="CDX1" s="903"/>
      <c r="CDY1" s="903"/>
      <c r="CDZ1" s="903"/>
      <c r="CEA1" s="903"/>
      <c r="CEB1" s="903"/>
      <c r="CEC1" s="903"/>
      <c r="CED1" s="903"/>
      <c r="CEE1" s="903"/>
      <c r="CEF1" s="903"/>
      <c r="CEG1" s="903"/>
      <c r="CEH1" s="903"/>
      <c r="CEI1" s="903"/>
      <c r="CEJ1" s="903"/>
      <c r="CEK1" s="903"/>
      <c r="CEL1" s="903"/>
      <c r="CEM1" s="903"/>
      <c r="CEN1" s="903"/>
      <c r="CEO1" s="903"/>
      <c r="CEP1" s="903"/>
      <c r="CEQ1" s="903"/>
      <c r="CER1" s="903"/>
      <c r="CES1" s="903"/>
      <c r="CET1" s="903"/>
      <c r="CEU1" s="903"/>
      <c r="CEV1" s="903"/>
      <c r="CEW1" s="903"/>
      <c r="CEX1" s="903"/>
      <c r="CEY1" s="903"/>
      <c r="CEZ1" s="903"/>
      <c r="CFA1" s="903"/>
      <c r="CFB1" s="903"/>
      <c r="CFC1" s="903"/>
      <c r="CFD1" s="903"/>
      <c r="CFE1" s="903"/>
      <c r="CFF1" s="903"/>
      <c r="CFG1" s="903"/>
      <c r="CFH1" s="903"/>
      <c r="CFI1" s="903"/>
      <c r="CFJ1" s="903"/>
      <c r="CFK1" s="903"/>
      <c r="CFL1" s="903"/>
      <c r="CFM1" s="903"/>
      <c r="CFN1" s="903"/>
      <c r="CFO1" s="903"/>
      <c r="CFP1" s="903"/>
      <c r="CFQ1" s="903"/>
      <c r="CFR1" s="903"/>
      <c r="CFS1" s="903"/>
      <c r="CFT1" s="903"/>
      <c r="CFU1" s="903"/>
      <c r="CFV1" s="903"/>
      <c r="CFW1" s="903"/>
      <c r="CFX1" s="903"/>
      <c r="CFY1" s="903"/>
      <c r="CFZ1" s="903"/>
      <c r="CGA1" s="903"/>
      <c r="CGB1" s="903"/>
      <c r="CGC1" s="903"/>
      <c r="CGD1" s="903"/>
      <c r="CGE1" s="903"/>
      <c r="CGF1" s="903"/>
      <c r="CGG1" s="903"/>
      <c r="CGH1" s="903"/>
      <c r="CGI1" s="903"/>
      <c r="CGJ1" s="903"/>
      <c r="CGK1" s="903"/>
      <c r="CGL1" s="903"/>
      <c r="CGM1" s="903"/>
      <c r="CGN1" s="903"/>
      <c r="CGO1" s="903"/>
      <c r="CGP1" s="903"/>
      <c r="CGQ1" s="903"/>
      <c r="CGR1" s="903"/>
      <c r="CGS1" s="903"/>
      <c r="CGT1" s="903"/>
      <c r="CGU1" s="903"/>
      <c r="CGV1" s="903"/>
      <c r="CGW1" s="903"/>
      <c r="CGX1" s="903"/>
      <c r="CGY1" s="903"/>
      <c r="CGZ1" s="903"/>
      <c r="CHA1" s="903"/>
      <c r="CHB1" s="903"/>
      <c r="CHC1" s="903"/>
      <c r="CHD1" s="903"/>
      <c r="CHE1" s="903"/>
      <c r="CHF1" s="903"/>
      <c r="CHG1" s="903"/>
      <c r="CHH1" s="903"/>
      <c r="CHI1" s="903"/>
      <c r="CHJ1" s="903"/>
      <c r="CHK1" s="903"/>
      <c r="CHL1" s="903"/>
      <c r="CHM1" s="903"/>
      <c r="CHN1" s="903"/>
      <c r="CHO1" s="903"/>
      <c r="CHP1" s="903"/>
      <c r="CHQ1" s="903"/>
      <c r="CHR1" s="903"/>
      <c r="CHS1" s="903"/>
      <c r="CHT1" s="903"/>
      <c r="CHU1" s="903"/>
      <c r="CHV1" s="903"/>
      <c r="CHW1" s="903"/>
      <c r="CHX1" s="903"/>
      <c r="CHY1" s="903"/>
      <c r="CHZ1" s="903"/>
      <c r="CIA1" s="903"/>
      <c r="CIB1" s="903"/>
      <c r="CIC1" s="903"/>
      <c r="CID1" s="903"/>
      <c r="CIE1" s="903"/>
      <c r="CIF1" s="903"/>
      <c r="CIG1" s="903"/>
      <c r="CIH1" s="903"/>
      <c r="CII1" s="903"/>
      <c r="CIJ1" s="903"/>
      <c r="CIK1" s="903"/>
      <c r="CIL1" s="903"/>
      <c r="CIM1" s="903"/>
      <c r="CIN1" s="903"/>
      <c r="CIO1" s="903"/>
      <c r="CIP1" s="903"/>
      <c r="CIQ1" s="903"/>
      <c r="CIR1" s="903"/>
      <c r="CIS1" s="903"/>
      <c r="CIT1" s="903"/>
      <c r="CIU1" s="903"/>
      <c r="CIV1" s="903"/>
      <c r="CIW1" s="903"/>
      <c r="CIX1" s="903"/>
      <c r="CIY1" s="903"/>
      <c r="CIZ1" s="903"/>
      <c r="CJA1" s="903"/>
      <c r="CJB1" s="903"/>
      <c r="CJC1" s="903"/>
      <c r="CJD1" s="903"/>
      <c r="CJE1" s="903"/>
      <c r="CJF1" s="903"/>
      <c r="CJG1" s="903"/>
      <c r="CJH1" s="903"/>
      <c r="CJI1" s="903"/>
      <c r="CJJ1" s="903"/>
      <c r="CJK1" s="903"/>
      <c r="CJL1" s="903"/>
      <c r="CJM1" s="903"/>
      <c r="CJN1" s="903"/>
      <c r="CJO1" s="903"/>
      <c r="CJP1" s="903"/>
      <c r="CJQ1" s="903"/>
      <c r="CJR1" s="903"/>
      <c r="CJS1" s="903"/>
      <c r="CJT1" s="903"/>
      <c r="CJU1" s="903"/>
      <c r="CJV1" s="903"/>
      <c r="CJW1" s="903"/>
      <c r="CJX1" s="903"/>
      <c r="CJY1" s="903"/>
      <c r="CJZ1" s="903"/>
      <c r="CKA1" s="903"/>
      <c r="CKB1" s="903"/>
      <c r="CKC1" s="903"/>
      <c r="CKD1" s="903"/>
      <c r="CKE1" s="903"/>
      <c r="CKF1" s="903"/>
      <c r="CKG1" s="903"/>
      <c r="CKH1" s="903"/>
      <c r="CKI1" s="903"/>
      <c r="CKJ1" s="903"/>
      <c r="CKK1" s="903"/>
      <c r="CKL1" s="903"/>
      <c r="CKM1" s="903"/>
      <c r="CKN1" s="903"/>
      <c r="CKO1" s="903"/>
      <c r="CKP1" s="903"/>
      <c r="CKQ1" s="903"/>
      <c r="CKR1" s="903"/>
      <c r="CKS1" s="903"/>
      <c r="CKT1" s="903"/>
      <c r="CKU1" s="903"/>
      <c r="CKV1" s="903"/>
      <c r="CKW1" s="903"/>
      <c r="CKX1" s="903"/>
      <c r="CKY1" s="903"/>
      <c r="CKZ1" s="903"/>
      <c r="CLA1" s="903"/>
      <c r="CLB1" s="903"/>
      <c r="CLC1" s="903"/>
      <c r="CLD1" s="903"/>
      <c r="CLE1" s="903"/>
      <c r="CLF1" s="903"/>
      <c r="CLG1" s="903"/>
      <c r="CLH1" s="903"/>
      <c r="CLI1" s="903"/>
      <c r="CLJ1" s="903"/>
      <c r="CLK1" s="903"/>
      <c r="CLL1" s="903"/>
      <c r="CLM1" s="903"/>
      <c r="CLN1" s="903"/>
      <c r="CLO1" s="903"/>
      <c r="CLP1" s="903"/>
      <c r="CLQ1" s="903"/>
      <c r="CLR1" s="903"/>
      <c r="CLS1" s="903"/>
      <c r="CLT1" s="903"/>
      <c r="CLU1" s="903"/>
      <c r="CLV1" s="903"/>
      <c r="CLW1" s="903"/>
      <c r="CLX1" s="903"/>
      <c r="CLY1" s="903"/>
      <c r="CLZ1" s="903"/>
      <c r="CMA1" s="903"/>
      <c r="CMB1" s="903"/>
      <c r="CMC1" s="903"/>
      <c r="CMD1" s="903"/>
      <c r="CME1" s="903"/>
      <c r="CMF1" s="903"/>
      <c r="CMG1" s="903"/>
      <c r="CMH1" s="903"/>
      <c r="CMI1" s="903"/>
      <c r="CMJ1" s="903"/>
      <c r="CMK1" s="903"/>
      <c r="CML1" s="903"/>
      <c r="CMM1" s="903"/>
      <c r="CMN1" s="903"/>
      <c r="CMO1" s="903"/>
      <c r="CMP1" s="903"/>
      <c r="CMQ1" s="903"/>
      <c r="CMR1" s="903"/>
      <c r="CMS1" s="903"/>
      <c r="CMT1" s="903"/>
      <c r="CMU1" s="903"/>
      <c r="CMV1" s="903"/>
      <c r="CMW1" s="903"/>
      <c r="CMX1" s="903"/>
      <c r="CMY1" s="903"/>
      <c r="CMZ1" s="903"/>
      <c r="CNA1" s="903"/>
      <c r="CNB1" s="903"/>
      <c r="CNC1" s="903"/>
      <c r="CND1" s="903"/>
      <c r="CNE1" s="903"/>
      <c r="CNF1" s="903"/>
      <c r="CNG1" s="903"/>
      <c r="CNH1" s="903"/>
      <c r="CNI1" s="903"/>
      <c r="CNJ1" s="903"/>
      <c r="CNK1" s="903"/>
      <c r="CNL1" s="903"/>
      <c r="CNM1" s="903"/>
      <c r="CNN1" s="903"/>
      <c r="CNO1" s="903"/>
      <c r="CNP1" s="903"/>
      <c r="CNQ1" s="903"/>
      <c r="CNR1" s="903"/>
      <c r="CNS1" s="903"/>
      <c r="CNT1" s="903"/>
      <c r="CNU1" s="903"/>
      <c r="CNV1" s="903"/>
      <c r="CNW1" s="903"/>
      <c r="CNX1" s="903"/>
      <c r="CNY1" s="903"/>
      <c r="CNZ1" s="903"/>
      <c r="COA1" s="903"/>
      <c r="COB1" s="903"/>
      <c r="COC1" s="903"/>
      <c r="COD1" s="903"/>
      <c r="COE1" s="903"/>
      <c r="COF1" s="903"/>
      <c r="COG1" s="903"/>
      <c r="COH1" s="903"/>
      <c r="COI1" s="903"/>
      <c r="COJ1" s="903"/>
      <c r="COK1" s="903"/>
      <c r="COL1" s="903"/>
      <c r="COM1" s="903"/>
      <c r="CON1" s="903"/>
      <c r="COO1" s="903"/>
      <c r="COP1" s="903"/>
      <c r="COQ1" s="903"/>
      <c r="COR1" s="903"/>
      <c r="COS1" s="903"/>
      <c r="COT1" s="903"/>
      <c r="COU1" s="903"/>
      <c r="COV1" s="903"/>
      <c r="COW1" s="903"/>
      <c r="COX1" s="903"/>
      <c r="COY1" s="903"/>
      <c r="COZ1" s="903"/>
      <c r="CPA1" s="903"/>
      <c r="CPB1" s="903"/>
      <c r="CPC1" s="903"/>
      <c r="CPD1" s="903"/>
      <c r="CPE1" s="903"/>
      <c r="CPF1" s="903"/>
      <c r="CPG1" s="903"/>
      <c r="CPH1" s="903"/>
      <c r="CPI1" s="903"/>
      <c r="CPJ1" s="903"/>
      <c r="CPK1" s="903"/>
      <c r="CPL1" s="903"/>
      <c r="CPM1" s="903"/>
      <c r="CPN1" s="903"/>
      <c r="CPO1" s="903"/>
      <c r="CPP1" s="903"/>
      <c r="CPQ1" s="903"/>
      <c r="CPR1" s="903"/>
      <c r="CPS1" s="903"/>
      <c r="CPT1" s="903"/>
      <c r="CPU1" s="903"/>
      <c r="CPV1" s="903"/>
      <c r="CPW1" s="903"/>
      <c r="CPX1" s="903"/>
      <c r="CPY1" s="903"/>
      <c r="CPZ1" s="903"/>
      <c r="CQA1" s="903"/>
      <c r="CQB1" s="903"/>
      <c r="CQC1" s="903"/>
      <c r="CQD1" s="903"/>
      <c r="CQE1" s="903"/>
      <c r="CQF1" s="903"/>
      <c r="CQG1" s="903"/>
      <c r="CQH1" s="903"/>
      <c r="CQI1" s="903"/>
      <c r="CQJ1" s="903"/>
      <c r="CQK1" s="903"/>
      <c r="CQL1" s="903"/>
      <c r="CQM1" s="903"/>
      <c r="CQN1" s="903"/>
      <c r="CQO1" s="903"/>
      <c r="CQP1" s="903"/>
      <c r="CQQ1" s="903"/>
      <c r="CQR1" s="903"/>
      <c r="CQS1" s="903"/>
      <c r="CQT1" s="903"/>
      <c r="CQU1" s="903"/>
      <c r="CQV1" s="903"/>
      <c r="CQW1" s="903"/>
      <c r="CQX1" s="903"/>
      <c r="CQY1" s="903"/>
      <c r="CQZ1" s="903"/>
      <c r="CRA1" s="903"/>
      <c r="CRB1" s="903"/>
      <c r="CRC1" s="903"/>
      <c r="CRD1" s="903"/>
      <c r="CRE1" s="903"/>
      <c r="CRF1" s="903"/>
      <c r="CRG1" s="903"/>
      <c r="CRH1" s="903"/>
      <c r="CRI1" s="903"/>
      <c r="CRJ1" s="903"/>
      <c r="CRK1" s="903"/>
      <c r="CRL1" s="903"/>
      <c r="CRM1" s="903"/>
      <c r="CRN1" s="903"/>
      <c r="CRO1" s="903"/>
      <c r="CRP1" s="903"/>
      <c r="CRQ1" s="903"/>
      <c r="CRR1" s="903"/>
      <c r="CRS1" s="903"/>
      <c r="CRT1" s="903"/>
      <c r="CRU1" s="903"/>
      <c r="CRV1" s="903"/>
      <c r="CRW1" s="903"/>
      <c r="CRX1" s="903"/>
      <c r="CRY1" s="903"/>
      <c r="CRZ1" s="903"/>
      <c r="CSA1" s="903"/>
      <c r="CSB1" s="903"/>
      <c r="CSC1" s="903"/>
      <c r="CSD1" s="903"/>
      <c r="CSE1" s="903"/>
      <c r="CSF1" s="903"/>
      <c r="CSG1" s="903"/>
      <c r="CSH1" s="903"/>
      <c r="CSI1" s="903"/>
      <c r="CSJ1" s="903"/>
      <c r="CSK1" s="903"/>
      <c r="CSL1" s="903"/>
      <c r="CSM1" s="903"/>
      <c r="CSN1" s="903"/>
      <c r="CSO1" s="903"/>
      <c r="CSP1" s="903"/>
      <c r="CSQ1" s="903"/>
      <c r="CSR1" s="903"/>
      <c r="CSS1" s="903"/>
      <c r="CST1" s="903"/>
      <c r="CSU1" s="903"/>
      <c r="CSV1" s="903"/>
      <c r="CSW1" s="903"/>
      <c r="CSX1" s="903"/>
      <c r="CSY1" s="903"/>
      <c r="CSZ1" s="903"/>
      <c r="CTA1" s="903"/>
      <c r="CTB1" s="903"/>
      <c r="CTC1" s="903"/>
      <c r="CTD1" s="903"/>
      <c r="CTE1" s="903"/>
      <c r="CTF1" s="903"/>
      <c r="CTG1" s="903"/>
      <c r="CTH1" s="903"/>
      <c r="CTI1" s="903"/>
      <c r="CTJ1" s="903"/>
      <c r="CTK1" s="903"/>
      <c r="CTL1" s="903"/>
      <c r="CTM1" s="903"/>
      <c r="CTN1" s="903"/>
      <c r="CTO1" s="903"/>
      <c r="CTP1" s="903"/>
      <c r="CTQ1" s="903"/>
      <c r="CTR1" s="903"/>
      <c r="CTS1" s="903"/>
      <c r="CTT1" s="903"/>
      <c r="CTU1" s="903"/>
      <c r="CTV1" s="903"/>
      <c r="CTW1" s="903"/>
      <c r="CTX1" s="903"/>
      <c r="CTY1" s="903"/>
      <c r="CTZ1" s="903"/>
      <c r="CUA1" s="903"/>
      <c r="CUB1" s="903"/>
      <c r="CUC1" s="903"/>
      <c r="CUD1" s="903"/>
      <c r="CUE1" s="903"/>
      <c r="CUF1" s="903"/>
      <c r="CUG1" s="903"/>
      <c r="CUH1" s="903"/>
      <c r="CUI1" s="903"/>
      <c r="CUJ1" s="903"/>
      <c r="CUK1" s="903"/>
      <c r="CUL1" s="903"/>
      <c r="CUM1" s="903"/>
      <c r="CUN1" s="903"/>
      <c r="CUO1" s="903"/>
      <c r="CUP1" s="903"/>
      <c r="CUQ1" s="903"/>
      <c r="CUR1" s="903"/>
      <c r="CUS1" s="903"/>
      <c r="CUT1" s="903"/>
      <c r="CUU1" s="903"/>
      <c r="CUV1" s="903"/>
      <c r="CUW1" s="903"/>
      <c r="CUX1" s="903"/>
      <c r="CUY1" s="903"/>
      <c r="CUZ1" s="903"/>
      <c r="CVA1" s="903"/>
      <c r="CVB1" s="903"/>
      <c r="CVC1" s="903"/>
      <c r="CVD1" s="903"/>
      <c r="CVE1" s="903"/>
      <c r="CVF1" s="903"/>
      <c r="CVG1" s="903"/>
      <c r="CVH1" s="903"/>
      <c r="CVI1" s="903"/>
      <c r="CVJ1" s="903"/>
      <c r="CVK1" s="903"/>
      <c r="CVL1" s="903"/>
      <c r="CVM1" s="903"/>
      <c r="CVN1" s="903"/>
      <c r="CVO1" s="903"/>
      <c r="CVP1" s="903"/>
      <c r="CVQ1" s="903"/>
      <c r="CVR1" s="903"/>
      <c r="CVS1" s="903"/>
      <c r="CVT1" s="903"/>
      <c r="CVU1" s="903"/>
      <c r="CVV1" s="903"/>
      <c r="CVW1" s="903"/>
      <c r="CVX1" s="903"/>
      <c r="CVY1" s="903"/>
      <c r="CVZ1" s="903"/>
      <c r="CWA1" s="903"/>
      <c r="CWB1" s="903"/>
      <c r="CWC1" s="903"/>
      <c r="CWD1" s="903"/>
      <c r="CWE1" s="903"/>
      <c r="CWF1" s="903"/>
      <c r="CWG1" s="903"/>
      <c r="CWH1" s="903"/>
      <c r="CWI1" s="903"/>
      <c r="CWJ1" s="903"/>
      <c r="CWK1" s="903"/>
      <c r="CWL1" s="903"/>
      <c r="CWM1" s="903"/>
      <c r="CWN1" s="903"/>
      <c r="CWO1" s="903"/>
      <c r="CWP1" s="903"/>
      <c r="CWQ1" s="903"/>
      <c r="CWR1" s="903"/>
      <c r="CWS1" s="903"/>
      <c r="CWT1" s="903"/>
      <c r="CWU1" s="903"/>
      <c r="CWV1" s="903"/>
      <c r="CWW1" s="903"/>
      <c r="CWX1" s="903"/>
      <c r="CWY1" s="903"/>
      <c r="CWZ1" s="903"/>
      <c r="CXA1" s="903"/>
      <c r="CXB1" s="903"/>
      <c r="CXC1" s="903"/>
      <c r="CXD1" s="903"/>
      <c r="CXE1" s="903"/>
      <c r="CXF1" s="903"/>
      <c r="CXG1" s="903"/>
      <c r="CXH1" s="903"/>
      <c r="CXI1" s="903"/>
      <c r="CXJ1" s="903"/>
      <c r="CXK1" s="903"/>
      <c r="CXL1" s="903"/>
      <c r="CXM1" s="903"/>
      <c r="CXN1" s="903"/>
      <c r="CXO1" s="903"/>
      <c r="CXP1" s="903"/>
      <c r="CXQ1" s="903"/>
      <c r="CXR1" s="903"/>
      <c r="CXS1" s="903"/>
      <c r="CXT1" s="903"/>
      <c r="CXU1" s="903"/>
      <c r="CXV1" s="903"/>
      <c r="CXW1" s="903"/>
      <c r="CXX1" s="903"/>
      <c r="CXY1" s="903"/>
      <c r="CXZ1" s="903"/>
      <c r="CYA1" s="903"/>
      <c r="CYB1" s="903"/>
      <c r="CYC1" s="903"/>
      <c r="CYD1" s="903"/>
      <c r="CYE1" s="903"/>
      <c r="CYF1" s="903"/>
      <c r="CYG1" s="903"/>
      <c r="CYH1" s="903"/>
      <c r="CYI1" s="903"/>
      <c r="CYJ1" s="903"/>
      <c r="CYK1" s="903"/>
      <c r="CYL1" s="903"/>
      <c r="CYM1" s="903"/>
      <c r="CYN1" s="903"/>
      <c r="CYO1" s="903"/>
      <c r="CYP1" s="903"/>
      <c r="CYQ1" s="903"/>
      <c r="CYR1" s="903"/>
      <c r="CYS1" s="903"/>
      <c r="CYT1" s="903"/>
      <c r="CYU1" s="903"/>
      <c r="CYV1" s="903"/>
      <c r="CYW1" s="903"/>
      <c r="CYX1" s="903"/>
      <c r="CYY1" s="903"/>
      <c r="CYZ1" s="903"/>
      <c r="CZA1" s="903"/>
      <c r="CZB1" s="903"/>
      <c r="CZC1" s="903"/>
      <c r="CZD1" s="903"/>
      <c r="CZE1" s="903"/>
      <c r="CZF1" s="903"/>
      <c r="CZG1" s="903"/>
      <c r="CZH1" s="903"/>
      <c r="CZI1" s="903"/>
      <c r="CZJ1" s="903"/>
      <c r="CZK1" s="903"/>
      <c r="CZL1" s="903"/>
      <c r="CZM1" s="903"/>
      <c r="CZN1" s="903"/>
      <c r="CZO1" s="903"/>
      <c r="CZP1" s="903"/>
      <c r="CZQ1" s="903"/>
      <c r="CZR1" s="903"/>
      <c r="CZS1" s="903"/>
      <c r="CZT1" s="903"/>
      <c r="CZU1" s="903"/>
      <c r="CZV1" s="903"/>
      <c r="CZW1" s="903"/>
      <c r="CZX1" s="903"/>
      <c r="CZY1" s="903"/>
      <c r="CZZ1" s="903"/>
      <c r="DAA1" s="903"/>
      <c r="DAB1" s="903"/>
      <c r="DAC1" s="903"/>
      <c r="DAD1" s="903"/>
      <c r="DAE1" s="903"/>
      <c r="DAF1" s="903"/>
      <c r="DAG1" s="903"/>
      <c r="DAH1" s="903"/>
      <c r="DAI1" s="903"/>
      <c r="DAJ1" s="903"/>
      <c r="DAK1" s="903"/>
      <c r="DAL1" s="903"/>
      <c r="DAM1" s="903"/>
      <c r="DAN1" s="903"/>
      <c r="DAO1" s="903"/>
      <c r="DAP1" s="903"/>
      <c r="DAQ1" s="903"/>
      <c r="DAR1" s="903"/>
      <c r="DAS1" s="903"/>
      <c r="DAT1" s="903"/>
      <c r="DAU1" s="903"/>
      <c r="DAV1" s="903"/>
      <c r="DAW1" s="903"/>
      <c r="DAX1" s="903"/>
      <c r="DAY1" s="903"/>
      <c r="DAZ1" s="903"/>
      <c r="DBA1" s="903"/>
      <c r="DBB1" s="903"/>
      <c r="DBC1" s="903"/>
      <c r="DBD1" s="903"/>
      <c r="DBE1" s="903"/>
      <c r="DBF1" s="903"/>
      <c r="DBG1" s="903"/>
      <c r="DBH1" s="903"/>
      <c r="DBI1" s="903"/>
      <c r="DBJ1" s="903"/>
      <c r="DBK1" s="903"/>
      <c r="DBL1" s="903"/>
      <c r="DBM1" s="903"/>
      <c r="DBN1" s="903"/>
      <c r="DBO1" s="903"/>
      <c r="DBP1" s="903"/>
      <c r="DBQ1" s="903"/>
      <c r="DBR1" s="903"/>
      <c r="DBS1" s="903"/>
      <c r="DBT1" s="903"/>
      <c r="DBU1" s="903"/>
      <c r="DBV1" s="903"/>
      <c r="DBW1" s="903"/>
      <c r="DBX1" s="903"/>
      <c r="DBY1" s="903"/>
      <c r="DBZ1" s="903"/>
      <c r="DCA1" s="903"/>
      <c r="DCB1" s="903"/>
      <c r="DCC1" s="903"/>
      <c r="DCD1" s="903"/>
      <c r="DCE1" s="903"/>
      <c r="DCF1" s="903"/>
      <c r="DCG1" s="903"/>
      <c r="DCH1" s="903"/>
      <c r="DCI1" s="903"/>
      <c r="DCJ1" s="903"/>
      <c r="DCK1" s="903"/>
      <c r="DCL1" s="903"/>
      <c r="DCM1" s="903"/>
      <c r="DCN1" s="903"/>
      <c r="DCO1" s="903"/>
      <c r="DCP1" s="903"/>
      <c r="DCQ1" s="903"/>
      <c r="DCR1" s="903"/>
      <c r="DCS1" s="903"/>
      <c r="DCT1" s="903"/>
      <c r="DCU1" s="903"/>
      <c r="DCV1" s="903"/>
      <c r="DCW1" s="903"/>
      <c r="DCX1" s="903"/>
      <c r="DCY1" s="903"/>
      <c r="DCZ1" s="903"/>
      <c r="DDA1" s="903"/>
      <c r="DDB1" s="903"/>
      <c r="DDC1" s="903"/>
      <c r="DDD1" s="903"/>
      <c r="DDE1" s="903"/>
      <c r="DDF1" s="903"/>
      <c r="DDG1" s="903"/>
      <c r="DDH1" s="903"/>
      <c r="DDI1" s="903"/>
      <c r="DDJ1" s="903"/>
      <c r="DDK1" s="903"/>
      <c r="DDL1" s="903"/>
      <c r="DDM1" s="903"/>
      <c r="DDN1" s="903"/>
      <c r="DDO1" s="903"/>
      <c r="DDP1" s="903"/>
      <c r="DDQ1" s="903"/>
      <c r="DDR1" s="903"/>
      <c r="DDS1" s="903"/>
      <c r="DDT1" s="903"/>
      <c r="DDU1" s="903"/>
      <c r="DDV1" s="903"/>
      <c r="DDW1" s="903"/>
      <c r="DDX1" s="903"/>
      <c r="DDY1" s="903"/>
      <c r="DDZ1" s="903"/>
      <c r="DEA1" s="903"/>
      <c r="DEB1" s="903"/>
      <c r="DEC1" s="903"/>
      <c r="DED1" s="903"/>
      <c r="DEE1" s="903"/>
      <c r="DEF1" s="903"/>
      <c r="DEG1" s="903"/>
      <c r="DEH1" s="903"/>
      <c r="DEI1" s="903"/>
      <c r="DEJ1" s="903"/>
      <c r="DEK1" s="903"/>
      <c r="DEL1" s="903"/>
      <c r="DEM1" s="903"/>
      <c r="DEN1" s="903"/>
      <c r="DEO1" s="903"/>
      <c r="DEP1" s="903"/>
      <c r="DEQ1" s="903"/>
      <c r="DER1" s="903"/>
      <c r="DES1" s="903"/>
      <c r="DET1" s="903"/>
      <c r="DEU1" s="903"/>
      <c r="DEV1" s="903"/>
      <c r="DEW1" s="903"/>
      <c r="DEX1" s="903"/>
      <c r="DEY1" s="903"/>
      <c r="DEZ1" s="903"/>
      <c r="DFA1" s="903"/>
      <c r="DFB1" s="903"/>
      <c r="DFC1" s="903"/>
      <c r="DFD1" s="903"/>
      <c r="DFE1" s="903"/>
      <c r="DFF1" s="903"/>
      <c r="DFG1" s="903"/>
      <c r="DFH1" s="903"/>
      <c r="DFI1" s="903"/>
      <c r="DFJ1" s="903"/>
      <c r="DFK1" s="903"/>
      <c r="DFL1" s="903"/>
      <c r="DFM1" s="903"/>
      <c r="DFN1" s="903"/>
      <c r="DFO1" s="903"/>
      <c r="DFP1" s="903"/>
      <c r="DFQ1" s="903"/>
      <c r="DFR1" s="903"/>
      <c r="DFS1" s="903"/>
      <c r="DFT1" s="903"/>
      <c r="DFU1" s="903"/>
      <c r="DFV1" s="903"/>
      <c r="DFW1" s="903"/>
      <c r="DFX1" s="903"/>
      <c r="DFY1" s="903"/>
      <c r="DFZ1" s="903"/>
      <c r="DGA1" s="903"/>
      <c r="DGB1" s="903"/>
      <c r="DGC1" s="903"/>
      <c r="DGD1" s="903"/>
      <c r="DGE1" s="903"/>
      <c r="DGF1" s="903"/>
      <c r="DGG1" s="903"/>
      <c r="DGH1" s="903"/>
      <c r="DGI1" s="903"/>
      <c r="DGJ1" s="903"/>
      <c r="DGK1" s="903"/>
      <c r="DGL1" s="903"/>
      <c r="DGM1" s="903"/>
      <c r="DGN1" s="903"/>
      <c r="DGO1" s="903"/>
      <c r="DGP1" s="903"/>
      <c r="DGQ1" s="903"/>
      <c r="DGR1" s="903"/>
      <c r="DGS1" s="903"/>
      <c r="DGT1" s="903"/>
      <c r="DGU1" s="903"/>
      <c r="DGV1" s="903"/>
      <c r="DGW1" s="903"/>
      <c r="DGX1" s="903"/>
      <c r="DGY1" s="903"/>
      <c r="DGZ1" s="903"/>
      <c r="DHA1" s="903"/>
      <c r="DHB1" s="903"/>
      <c r="DHC1" s="903"/>
      <c r="DHD1" s="903"/>
      <c r="DHE1" s="903"/>
      <c r="DHF1" s="903"/>
      <c r="DHG1" s="903"/>
      <c r="DHH1" s="903"/>
      <c r="DHI1" s="903"/>
      <c r="DHJ1" s="903"/>
      <c r="DHK1" s="903"/>
      <c r="DHL1" s="903"/>
      <c r="DHM1" s="903"/>
      <c r="DHN1" s="903"/>
      <c r="DHO1" s="903"/>
      <c r="DHP1" s="903"/>
      <c r="DHQ1" s="903"/>
      <c r="DHR1" s="903"/>
      <c r="DHS1" s="903"/>
      <c r="DHT1" s="903"/>
      <c r="DHU1" s="903"/>
      <c r="DHV1" s="903"/>
      <c r="DHW1" s="903"/>
      <c r="DHX1" s="903"/>
      <c r="DHY1" s="903"/>
      <c r="DHZ1" s="903"/>
      <c r="DIA1" s="903"/>
      <c r="DIB1" s="903"/>
      <c r="DIC1" s="903"/>
      <c r="DID1" s="903"/>
      <c r="DIE1" s="903"/>
      <c r="DIF1" s="903"/>
      <c r="DIG1" s="903"/>
      <c r="DIH1" s="903"/>
      <c r="DII1" s="903"/>
      <c r="DIJ1" s="903"/>
      <c r="DIK1" s="903"/>
      <c r="DIL1" s="903"/>
      <c r="DIM1" s="903"/>
      <c r="DIN1" s="903"/>
      <c r="DIO1" s="903"/>
      <c r="DIP1" s="903"/>
      <c r="DIQ1" s="903"/>
      <c r="DIR1" s="903"/>
      <c r="DIS1" s="903"/>
      <c r="DIT1" s="903"/>
      <c r="DIU1" s="903"/>
      <c r="DIV1" s="903"/>
      <c r="DIW1" s="903"/>
      <c r="DIX1" s="903"/>
      <c r="DIY1" s="903"/>
      <c r="DIZ1" s="903"/>
      <c r="DJA1" s="903"/>
      <c r="DJB1" s="903"/>
      <c r="DJC1" s="903"/>
      <c r="DJD1" s="903"/>
      <c r="DJE1" s="903"/>
      <c r="DJF1" s="903"/>
      <c r="DJG1" s="903"/>
      <c r="DJH1" s="903"/>
      <c r="DJI1" s="903"/>
      <c r="DJJ1" s="903"/>
      <c r="DJK1" s="903"/>
      <c r="DJL1" s="903"/>
      <c r="DJM1" s="903"/>
      <c r="DJN1" s="903"/>
      <c r="DJO1" s="903"/>
      <c r="DJP1" s="903"/>
      <c r="DJQ1" s="903"/>
      <c r="DJR1" s="903"/>
      <c r="DJS1" s="903"/>
      <c r="DJT1" s="903"/>
      <c r="DJU1" s="903"/>
      <c r="DJV1" s="903"/>
      <c r="DJW1" s="903"/>
      <c r="DJX1" s="903"/>
      <c r="DJY1" s="903"/>
      <c r="DJZ1" s="903"/>
      <c r="DKA1" s="903"/>
      <c r="DKB1" s="903"/>
      <c r="DKC1" s="903"/>
      <c r="DKD1" s="903"/>
      <c r="DKE1" s="903"/>
      <c r="DKF1" s="903"/>
      <c r="DKG1" s="903"/>
      <c r="DKH1" s="903"/>
      <c r="DKI1" s="903"/>
      <c r="DKJ1" s="903"/>
      <c r="DKK1" s="903"/>
      <c r="DKL1" s="903"/>
      <c r="DKM1" s="903"/>
      <c r="DKN1" s="903"/>
      <c r="DKO1" s="903"/>
      <c r="DKP1" s="903"/>
      <c r="DKQ1" s="903"/>
      <c r="DKR1" s="903"/>
      <c r="DKS1" s="903"/>
      <c r="DKT1" s="903"/>
      <c r="DKU1" s="903"/>
      <c r="DKV1" s="903"/>
      <c r="DKW1" s="903"/>
      <c r="DKX1" s="903"/>
      <c r="DKY1" s="903"/>
      <c r="DKZ1" s="903"/>
      <c r="DLA1" s="903"/>
      <c r="DLB1" s="903"/>
      <c r="DLC1" s="903"/>
      <c r="DLD1" s="903"/>
      <c r="DLE1" s="903"/>
      <c r="DLF1" s="903"/>
      <c r="DLG1" s="903"/>
      <c r="DLH1" s="903"/>
      <c r="DLI1" s="903"/>
      <c r="DLJ1" s="903"/>
      <c r="DLK1" s="903"/>
      <c r="DLL1" s="903"/>
      <c r="DLM1" s="903"/>
      <c r="DLN1" s="903"/>
      <c r="DLO1" s="903"/>
      <c r="DLP1" s="903"/>
      <c r="DLQ1" s="903"/>
      <c r="DLR1" s="903"/>
      <c r="DLS1" s="903"/>
      <c r="DLT1" s="903"/>
      <c r="DLU1" s="903"/>
      <c r="DLV1" s="903"/>
      <c r="DLW1" s="903"/>
      <c r="DLX1" s="903"/>
      <c r="DLY1" s="903"/>
      <c r="DLZ1" s="903"/>
      <c r="DMA1" s="903"/>
      <c r="DMB1" s="903"/>
      <c r="DMC1" s="903"/>
      <c r="DMD1" s="903"/>
      <c r="DME1" s="903"/>
      <c r="DMF1" s="903"/>
      <c r="DMG1" s="903"/>
      <c r="DMH1" s="903"/>
      <c r="DMI1" s="903"/>
      <c r="DMJ1" s="903"/>
      <c r="DMK1" s="903"/>
      <c r="DML1" s="903"/>
      <c r="DMM1" s="903"/>
      <c r="DMN1" s="903"/>
      <c r="DMO1" s="903"/>
      <c r="DMP1" s="903"/>
      <c r="DMQ1" s="903"/>
      <c r="DMR1" s="903"/>
      <c r="DMS1" s="903"/>
      <c r="DMT1" s="903"/>
      <c r="DMU1" s="903"/>
      <c r="DMV1" s="903"/>
      <c r="DMW1" s="903"/>
      <c r="DMX1" s="903"/>
      <c r="DMY1" s="903"/>
      <c r="DMZ1" s="903"/>
      <c r="DNA1" s="903"/>
      <c r="DNB1" s="903"/>
      <c r="DNC1" s="903"/>
      <c r="DND1" s="903"/>
      <c r="DNE1" s="903"/>
      <c r="DNF1" s="903"/>
      <c r="DNG1" s="903"/>
      <c r="DNH1" s="903"/>
      <c r="DNI1" s="903"/>
      <c r="DNJ1" s="903"/>
      <c r="DNK1" s="903"/>
      <c r="DNL1" s="903"/>
      <c r="DNM1" s="903"/>
      <c r="DNN1" s="903"/>
      <c r="DNO1" s="903"/>
      <c r="DNP1" s="903"/>
      <c r="DNQ1" s="903"/>
      <c r="DNR1" s="903"/>
      <c r="DNS1" s="903"/>
      <c r="DNT1" s="903"/>
      <c r="DNU1" s="903"/>
      <c r="DNV1" s="903"/>
      <c r="DNW1" s="903"/>
      <c r="DNX1" s="903"/>
      <c r="DNY1" s="903"/>
      <c r="DNZ1" s="903"/>
      <c r="DOA1" s="903"/>
      <c r="DOB1" s="903"/>
      <c r="DOC1" s="903"/>
      <c r="DOD1" s="903"/>
      <c r="DOE1" s="903"/>
      <c r="DOF1" s="903"/>
      <c r="DOG1" s="903"/>
      <c r="DOH1" s="903"/>
      <c r="DOI1" s="903"/>
      <c r="DOJ1" s="903"/>
      <c r="DOK1" s="903"/>
      <c r="DOL1" s="903"/>
      <c r="DOM1" s="903"/>
      <c r="DON1" s="903"/>
      <c r="DOO1" s="903"/>
      <c r="DOP1" s="903"/>
      <c r="DOQ1" s="903"/>
      <c r="DOR1" s="903"/>
      <c r="DOS1" s="903"/>
      <c r="DOT1" s="903"/>
      <c r="DOU1" s="903"/>
      <c r="DOV1" s="903"/>
      <c r="DOW1" s="903"/>
      <c r="DOX1" s="903"/>
      <c r="DOY1" s="903"/>
      <c r="DOZ1" s="903"/>
      <c r="DPA1" s="903"/>
      <c r="DPB1" s="903"/>
      <c r="DPC1" s="903"/>
      <c r="DPD1" s="903"/>
      <c r="DPE1" s="903"/>
      <c r="DPF1" s="903"/>
      <c r="DPG1" s="903"/>
      <c r="DPH1" s="903"/>
      <c r="DPI1" s="903"/>
      <c r="DPJ1" s="903"/>
      <c r="DPK1" s="903"/>
      <c r="DPL1" s="903"/>
      <c r="DPM1" s="903"/>
      <c r="DPN1" s="903"/>
      <c r="DPO1" s="903"/>
      <c r="DPP1" s="903"/>
      <c r="DPQ1" s="903"/>
      <c r="DPR1" s="903"/>
      <c r="DPS1" s="903"/>
      <c r="DPT1" s="903"/>
      <c r="DPU1" s="903"/>
      <c r="DPV1" s="903"/>
      <c r="DPW1" s="903"/>
      <c r="DPX1" s="903"/>
      <c r="DPY1" s="903"/>
      <c r="DPZ1" s="903"/>
      <c r="DQA1" s="903"/>
      <c r="DQB1" s="903"/>
      <c r="DQC1" s="903"/>
      <c r="DQD1" s="903"/>
      <c r="DQE1" s="903"/>
      <c r="DQF1" s="903"/>
      <c r="DQG1" s="903"/>
      <c r="DQH1" s="903"/>
      <c r="DQI1" s="903"/>
      <c r="DQJ1" s="903"/>
      <c r="DQK1" s="903"/>
      <c r="DQL1" s="903"/>
      <c r="DQM1" s="903"/>
      <c r="DQN1" s="903"/>
      <c r="DQO1" s="903"/>
      <c r="DQP1" s="903"/>
      <c r="DQQ1" s="903"/>
      <c r="DQR1" s="903"/>
      <c r="DQS1" s="903"/>
      <c r="DQT1" s="903"/>
      <c r="DQU1" s="903"/>
      <c r="DQV1" s="903"/>
      <c r="DQW1" s="903"/>
      <c r="DQX1" s="903"/>
      <c r="DQY1" s="903"/>
      <c r="DQZ1" s="903"/>
      <c r="DRA1" s="903"/>
      <c r="DRB1" s="903"/>
      <c r="DRC1" s="903"/>
      <c r="DRD1" s="903"/>
      <c r="DRE1" s="903"/>
      <c r="DRF1" s="903"/>
      <c r="DRG1" s="903"/>
      <c r="DRH1" s="903"/>
      <c r="DRI1" s="903"/>
      <c r="DRJ1" s="903"/>
      <c r="DRK1" s="903"/>
      <c r="DRL1" s="903"/>
      <c r="DRM1" s="903"/>
      <c r="DRN1" s="903"/>
      <c r="DRO1" s="903"/>
      <c r="DRP1" s="903"/>
      <c r="DRQ1" s="903"/>
      <c r="DRR1" s="903"/>
      <c r="DRS1" s="903"/>
      <c r="DRT1" s="903"/>
      <c r="DRU1" s="903"/>
      <c r="DRV1" s="903"/>
      <c r="DRW1" s="903"/>
      <c r="DRX1" s="903"/>
      <c r="DRY1" s="903"/>
      <c r="DRZ1" s="903"/>
      <c r="DSA1" s="903"/>
      <c r="DSB1" s="903"/>
      <c r="DSC1" s="903"/>
      <c r="DSD1" s="903"/>
      <c r="DSE1" s="903"/>
      <c r="DSF1" s="903"/>
      <c r="DSG1" s="903"/>
      <c r="DSH1" s="903"/>
      <c r="DSI1" s="903"/>
      <c r="DSJ1" s="903"/>
      <c r="DSK1" s="903"/>
      <c r="DSL1" s="903"/>
      <c r="DSM1" s="903"/>
      <c r="DSN1" s="903"/>
      <c r="DSO1" s="903"/>
      <c r="DSP1" s="903"/>
      <c r="DSQ1" s="903"/>
      <c r="DSR1" s="903"/>
      <c r="DSS1" s="903"/>
      <c r="DST1" s="903"/>
      <c r="DSU1" s="903"/>
      <c r="DSV1" s="903"/>
      <c r="DSW1" s="903"/>
      <c r="DSX1" s="903"/>
      <c r="DSY1" s="903"/>
      <c r="DSZ1" s="903"/>
      <c r="DTA1" s="903"/>
      <c r="DTB1" s="903"/>
      <c r="DTC1" s="903"/>
      <c r="DTD1" s="903"/>
      <c r="DTE1" s="903"/>
      <c r="DTF1" s="903"/>
      <c r="DTG1" s="903"/>
      <c r="DTH1" s="903"/>
      <c r="DTI1" s="903"/>
      <c r="DTJ1" s="903"/>
      <c r="DTK1" s="903"/>
      <c r="DTL1" s="903"/>
      <c r="DTM1" s="903"/>
      <c r="DTN1" s="903"/>
      <c r="DTO1" s="903"/>
      <c r="DTP1" s="903"/>
      <c r="DTQ1" s="903"/>
      <c r="DTR1" s="903"/>
      <c r="DTS1" s="903"/>
      <c r="DTT1" s="903"/>
      <c r="DTU1" s="903"/>
      <c r="DTV1" s="903"/>
      <c r="DTW1" s="903"/>
      <c r="DTX1" s="903"/>
      <c r="DTY1" s="903"/>
      <c r="DTZ1" s="903"/>
      <c r="DUA1" s="903"/>
      <c r="DUB1" s="903"/>
      <c r="DUC1" s="903"/>
      <c r="DUD1" s="903"/>
      <c r="DUE1" s="903"/>
      <c r="DUF1" s="903"/>
      <c r="DUG1" s="903"/>
      <c r="DUH1" s="903"/>
      <c r="DUI1" s="903"/>
      <c r="DUJ1" s="903"/>
      <c r="DUK1" s="903"/>
      <c r="DUL1" s="903"/>
      <c r="DUM1" s="903"/>
      <c r="DUN1" s="903"/>
      <c r="DUO1" s="903"/>
      <c r="DUP1" s="903"/>
      <c r="DUQ1" s="903"/>
      <c r="DUR1" s="903"/>
      <c r="DUS1" s="903"/>
      <c r="DUT1" s="903"/>
      <c r="DUU1" s="903"/>
      <c r="DUV1" s="903"/>
      <c r="DUW1" s="903"/>
      <c r="DUX1" s="903"/>
      <c r="DUY1" s="903"/>
      <c r="DUZ1" s="903"/>
      <c r="DVA1" s="903"/>
      <c r="DVB1" s="903"/>
      <c r="DVC1" s="903"/>
      <c r="DVD1" s="903"/>
      <c r="DVE1" s="903"/>
      <c r="DVF1" s="903"/>
      <c r="DVG1" s="903"/>
      <c r="DVH1" s="903"/>
      <c r="DVI1" s="903"/>
      <c r="DVJ1" s="903"/>
      <c r="DVK1" s="903"/>
      <c r="DVL1" s="903"/>
      <c r="DVM1" s="903"/>
      <c r="DVN1" s="903"/>
      <c r="DVO1" s="903"/>
      <c r="DVP1" s="903"/>
      <c r="DVQ1" s="903"/>
      <c r="DVR1" s="903"/>
      <c r="DVS1" s="903"/>
      <c r="DVT1" s="903"/>
      <c r="DVU1" s="903"/>
      <c r="DVV1" s="903"/>
      <c r="DVW1" s="903"/>
      <c r="DVX1" s="903"/>
      <c r="DVY1" s="903"/>
      <c r="DVZ1" s="903"/>
      <c r="DWA1" s="903"/>
      <c r="DWB1" s="903"/>
      <c r="DWC1" s="903"/>
      <c r="DWD1" s="903"/>
      <c r="DWE1" s="903"/>
      <c r="DWF1" s="903"/>
      <c r="DWG1" s="903"/>
      <c r="DWH1" s="903"/>
      <c r="DWI1" s="903"/>
      <c r="DWJ1" s="903"/>
      <c r="DWK1" s="903"/>
      <c r="DWL1" s="903"/>
      <c r="DWM1" s="903"/>
      <c r="DWN1" s="903"/>
      <c r="DWO1" s="903"/>
      <c r="DWP1" s="903"/>
      <c r="DWQ1" s="903"/>
      <c r="DWR1" s="903"/>
      <c r="DWS1" s="903"/>
      <c r="DWT1" s="903"/>
      <c r="DWU1" s="903"/>
      <c r="DWV1" s="903"/>
      <c r="DWW1" s="903"/>
      <c r="DWX1" s="903"/>
      <c r="DWY1" s="903"/>
      <c r="DWZ1" s="903"/>
      <c r="DXA1" s="903"/>
      <c r="DXB1" s="903"/>
      <c r="DXC1" s="903"/>
      <c r="DXD1" s="903"/>
      <c r="DXE1" s="903"/>
      <c r="DXF1" s="903"/>
      <c r="DXG1" s="903"/>
      <c r="DXH1" s="903"/>
      <c r="DXI1" s="903"/>
      <c r="DXJ1" s="903"/>
      <c r="DXK1" s="903"/>
      <c r="DXL1" s="903"/>
      <c r="DXM1" s="903"/>
      <c r="DXN1" s="903"/>
      <c r="DXO1" s="903"/>
      <c r="DXP1" s="903"/>
      <c r="DXQ1" s="903"/>
      <c r="DXR1" s="903"/>
      <c r="DXS1" s="903"/>
      <c r="DXT1" s="903"/>
      <c r="DXU1" s="903"/>
      <c r="DXV1" s="903"/>
      <c r="DXW1" s="903"/>
      <c r="DXX1" s="903"/>
      <c r="DXY1" s="903"/>
      <c r="DXZ1" s="903"/>
      <c r="DYA1" s="903"/>
      <c r="DYB1" s="903"/>
      <c r="DYC1" s="903"/>
      <c r="DYD1" s="903"/>
      <c r="DYE1" s="903"/>
      <c r="DYF1" s="903"/>
      <c r="DYG1" s="903"/>
      <c r="DYH1" s="903"/>
      <c r="DYI1" s="903"/>
      <c r="DYJ1" s="903"/>
      <c r="DYK1" s="903"/>
      <c r="DYL1" s="903"/>
      <c r="DYM1" s="903"/>
      <c r="DYN1" s="903"/>
      <c r="DYO1" s="903"/>
      <c r="DYP1" s="903"/>
      <c r="DYQ1" s="903"/>
      <c r="DYR1" s="903"/>
      <c r="DYS1" s="903"/>
      <c r="DYT1" s="903"/>
      <c r="DYU1" s="903"/>
      <c r="DYV1" s="903"/>
      <c r="DYW1" s="903"/>
      <c r="DYX1" s="903"/>
      <c r="DYY1" s="903"/>
      <c r="DYZ1" s="903"/>
      <c r="DZA1" s="903"/>
      <c r="DZB1" s="903"/>
      <c r="DZC1" s="903"/>
      <c r="DZD1" s="903"/>
      <c r="DZE1" s="903"/>
      <c r="DZF1" s="903"/>
      <c r="DZG1" s="903"/>
      <c r="DZH1" s="903"/>
      <c r="DZI1" s="903"/>
      <c r="DZJ1" s="903"/>
      <c r="DZK1" s="903"/>
      <c r="DZL1" s="903"/>
      <c r="DZM1" s="903"/>
      <c r="DZN1" s="903"/>
      <c r="DZO1" s="903"/>
      <c r="DZP1" s="903"/>
      <c r="DZQ1" s="903"/>
      <c r="DZR1" s="903"/>
      <c r="DZS1" s="903"/>
      <c r="DZT1" s="903"/>
      <c r="DZU1" s="903"/>
      <c r="DZV1" s="903"/>
      <c r="DZW1" s="903"/>
      <c r="DZX1" s="903"/>
      <c r="DZY1" s="903"/>
      <c r="DZZ1" s="903"/>
      <c r="EAA1" s="903"/>
      <c r="EAB1" s="903"/>
      <c r="EAC1" s="903"/>
      <c r="EAD1" s="903"/>
      <c r="EAE1" s="903"/>
      <c r="EAF1" s="903"/>
      <c r="EAG1" s="903"/>
      <c r="EAH1" s="903"/>
      <c r="EAI1" s="903"/>
      <c r="EAJ1" s="903"/>
      <c r="EAK1" s="903"/>
      <c r="EAL1" s="903"/>
      <c r="EAM1" s="903"/>
      <c r="EAN1" s="903"/>
      <c r="EAO1" s="903"/>
      <c r="EAP1" s="903"/>
      <c r="EAQ1" s="903"/>
      <c r="EAR1" s="903"/>
      <c r="EAS1" s="903"/>
      <c r="EAT1" s="903"/>
      <c r="EAU1" s="903"/>
      <c r="EAV1" s="903"/>
      <c r="EAW1" s="903"/>
      <c r="EAX1" s="903"/>
      <c r="EAY1" s="903"/>
      <c r="EAZ1" s="903"/>
      <c r="EBA1" s="903"/>
      <c r="EBB1" s="903"/>
      <c r="EBC1" s="903"/>
      <c r="EBD1" s="903"/>
      <c r="EBE1" s="903"/>
      <c r="EBF1" s="903"/>
      <c r="EBG1" s="903"/>
      <c r="EBH1" s="903"/>
      <c r="EBI1" s="903"/>
      <c r="EBJ1" s="903"/>
      <c r="EBK1" s="903"/>
      <c r="EBL1" s="903"/>
      <c r="EBM1" s="903"/>
      <c r="EBN1" s="903"/>
      <c r="EBO1" s="903"/>
      <c r="EBP1" s="903"/>
      <c r="EBQ1" s="903"/>
      <c r="EBR1" s="903"/>
      <c r="EBS1" s="903"/>
      <c r="EBT1" s="903"/>
      <c r="EBU1" s="903"/>
      <c r="EBV1" s="903"/>
      <c r="EBW1" s="903"/>
      <c r="EBX1" s="903"/>
      <c r="EBY1" s="903"/>
      <c r="EBZ1" s="903"/>
      <c r="ECA1" s="903"/>
      <c r="ECB1" s="903"/>
      <c r="ECC1" s="903"/>
      <c r="ECD1" s="903"/>
      <c r="ECE1" s="903"/>
      <c r="ECF1" s="903"/>
      <c r="ECG1" s="903"/>
      <c r="ECH1" s="903"/>
      <c r="ECI1" s="903"/>
      <c r="ECJ1" s="903"/>
      <c r="ECK1" s="903"/>
      <c r="ECL1" s="903"/>
      <c r="ECM1" s="903"/>
      <c r="ECN1" s="903"/>
      <c r="ECO1" s="903"/>
      <c r="ECP1" s="903"/>
      <c r="ECQ1" s="903"/>
      <c r="ECR1" s="903"/>
      <c r="ECS1" s="903"/>
      <c r="ECT1" s="903"/>
      <c r="ECU1" s="903"/>
      <c r="ECV1" s="903"/>
      <c r="ECW1" s="903"/>
      <c r="ECX1" s="903"/>
      <c r="ECY1" s="903"/>
      <c r="ECZ1" s="903"/>
      <c r="EDA1" s="903"/>
      <c r="EDB1" s="903"/>
      <c r="EDC1" s="903"/>
      <c r="EDD1" s="903"/>
      <c r="EDE1" s="903"/>
      <c r="EDF1" s="903"/>
      <c r="EDG1" s="903"/>
      <c r="EDH1" s="903"/>
      <c r="EDI1" s="903"/>
      <c r="EDJ1" s="903"/>
      <c r="EDK1" s="903"/>
      <c r="EDL1" s="903"/>
      <c r="EDM1" s="903"/>
      <c r="EDN1" s="903"/>
      <c r="EDO1" s="903"/>
      <c r="EDP1" s="903"/>
      <c r="EDQ1" s="903"/>
      <c r="EDR1" s="903"/>
      <c r="EDS1" s="903"/>
      <c r="EDT1" s="903"/>
      <c r="EDU1" s="903"/>
      <c r="EDV1" s="903"/>
      <c r="EDW1" s="903"/>
      <c r="EDX1" s="903"/>
      <c r="EDY1" s="903"/>
      <c r="EDZ1" s="903"/>
      <c r="EEA1" s="903"/>
      <c r="EEB1" s="903"/>
      <c r="EEC1" s="903"/>
      <c r="EED1" s="903"/>
      <c r="EEE1" s="903"/>
      <c r="EEF1" s="903"/>
      <c r="EEG1" s="903"/>
      <c r="EEH1" s="903"/>
      <c r="EEI1" s="903"/>
      <c r="EEJ1" s="903"/>
      <c r="EEK1" s="903"/>
      <c r="EEL1" s="903"/>
      <c r="EEM1" s="903"/>
      <c r="EEN1" s="903"/>
      <c r="EEO1" s="903"/>
      <c r="EEP1" s="903"/>
      <c r="EEQ1" s="903"/>
      <c r="EER1" s="903"/>
      <c r="EES1" s="903"/>
      <c r="EET1" s="903"/>
      <c r="EEU1" s="903"/>
      <c r="EEV1" s="903"/>
      <c r="EEW1" s="903"/>
      <c r="EEX1" s="903"/>
      <c r="EEY1" s="903"/>
      <c r="EEZ1" s="903"/>
      <c r="EFA1" s="903"/>
      <c r="EFB1" s="903"/>
      <c r="EFC1" s="903"/>
      <c r="EFD1" s="903"/>
      <c r="EFE1" s="903"/>
      <c r="EFF1" s="903"/>
      <c r="EFG1" s="903"/>
      <c r="EFH1" s="903"/>
      <c r="EFI1" s="903"/>
      <c r="EFJ1" s="903"/>
      <c r="EFK1" s="903"/>
      <c r="EFL1" s="903"/>
      <c r="EFM1" s="903"/>
      <c r="EFN1" s="903"/>
      <c r="EFO1" s="903"/>
      <c r="EFP1" s="903"/>
      <c r="EFQ1" s="903"/>
      <c r="EFR1" s="903"/>
      <c r="EFS1" s="903"/>
      <c r="EFT1" s="903"/>
      <c r="EFU1" s="903"/>
      <c r="EFV1" s="903"/>
      <c r="EFW1" s="903"/>
      <c r="EFX1" s="903"/>
      <c r="EFY1" s="903"/>
      <c r="EFZ1" s="903"/>
      <c r="EGA1" s="903"/>
      <c r="EGB1" s="903"/>
      <c r="EGC1" s="903"/>
      <c r="EGD1" s="903"/>
      <c r="EGE1" s="903"/>
      <c r="EGF1" s="903"/>
      <c r="EGG1" s="903"/>
      <c r="EGH1" s="903"/>
      <c r="EGI1" s="903"/>
      <c r="EGJ1" s="903"/>
      <c r="EGK1" s="903"/>
      <c r="EGL1" s="903"/>
      <c r="EGM1" s="903"/>
      <c r="EGN1" s="903"/>
      <c r="EGO1" s="903"/>
      <c r="EGP1" s="903"/>
      <c r="EGQ1" s="903"/>
      <c r="EGR1" s="903"/>
      <c r="EGS1" s="903"/>
      <c r="EGT1" s="903"/>
      <c r="EGU1" s="903"/>
      <c r="EGV1" s="903"/>
      <c r="EGW1" s="903"/>
      <c r="EGX1" s="903"/>
      <c r="EGY1" s="903"/>
      <c r="EGZ1" s="903"/>
      <c r="EHA1" s="903"/>
      <c r="EHB1" s="903"/>
      <c r="EHC1" s="903"/>
      <c r="EHD1" s="903"/>
      <c r="EHE1" s="903"/>
      <c r="EHF1" s="903"/>
      <c r="EHG1" s="903"/>
      <c r="EHH1" s="903"/>
      <c r="EHI1" s="903"/>
      <c r="EHJ1" s="903"/>
      <c r="EHK1" s="903"/>
      <c r="EHL1" s="903"/>
      <c r="EHM1" s="903"/>
      <c r="EHN1" s="903"/>
      <c r="EHO1" s="903"/>
      <c r="EHP1" s="903"/>
      <c r="EHQ1" s="903"/>
      <c r="EHR1" s="903"/>
      <c r="EHS1" s="903"/>
      <c r="EHT1" s="903"/>
      <c r="EHU1" s="903"/>
      <c r="EHV1" s="903"/>
      <c r="EHW1" s="903"/>
      <c r="EHX1" s="903"/>
      <c r="EHY1" s="903"/>
      <c r="EHZ1" s="903"/>
      <c r="EIA1" s="903"/>
      <c r="EIB1" s="903"/>
      <c r="EIC1" s="903"/>
      <c r="EID1" s="903"/>
      <c r="EIE1" s="903"/>
      <c r="EIF1" s="903"/>
      <c r="EIG1" s="903"/>
      <c r="EIH1" s="903"/>
      <c r="EII1" s="903"/>
      <c r="EIJ1" s="903"/>
      <c r="EIK1" s="903"/>
      <c r="EIL1" s="903"/>
      <c r="EIM1" s="903"/>
      <c r="EIN1" s="903"/>
      <c r="EIO1" s="903"/>
      <c r="EIP1" s="903"/>
      <c r="EIQ1" s="903"/>
      <c r="EIR1" s="903"/>
      <c r="EIS1" s="903"/>
      <c r="EIT1" s="903"/>
      <c r="EIU1" s="903"/>
      <c r="EIV1" s="903"/>
      <c r="EIW1" s="903"/>
      <c r="EIX1" s="903"/>
      <c r="EIY1" s="903"/>
      <c r="EIZ1" s="903"/>
      <c r="EJA1" s="903"/>
      <c r="EJB1" s="903"/>
      <c r="EJC1" s="903"/>
      <c r="EJD1" s="903"/>
      <c r="EJE1" s="903"/>
      <c r="EJF1" s="903"/>
      <c r="EJG1" s="903"/>
      <c r="EJH1" s="903"/>
      <c r="EJI1" s="903"/>
      <c r="EJJ1" s="903"/>
      <c r="EJK1" s="903"/>
      <c r="EJL1" s="903"/>
      <c r="EJM1" s="903"/>
      <c r="EJN1" s="903"/>
      <c r="EJO1" s="903"/>
      <c r="EJP1" s="903"/>
      <c r="EJQ1" s="903"/>
      <c r="EJR1" s="903"/>
      <c r="EJS1" s="903"/>
      <c r="EJT1" s="903"/>
      <c r="EJU1" s="903"/>
      <c r="EJV1" s="903"/>
      <c r="EJW1" s="903"/>
      <c r="EJX1" s="903"/>
      <c r="EJY1" s="903"/>
      <c r="EJZ1" s="903"/>
      <c r="EKA1" s="903"/>
      <c r="EKB1" s="903"/>
      <c r="EKC1" s="903"/>
      <c r="EKD1" s="903"/>
      <c r="EKE1" s="903"/>
      <c r="EKF1" s="903"/>
      <c r="EKG1" s="903"/>
      <c r="EKH1" s="903"/>
      <c r="EKI1" s="903"/>
      <c r="EKJ1" s="903"/>
      <c r="EKK1" s="903"/>
      <c r="EKL1" s="903"/>
      <c r="EKM1" s="903"/>
      <c r="EKN1" s="903"/>
      <c r="EKO1" s="903"/>
      <c r="EKP1" s="903"/>
      <c r="EKQ1" s="903"/>
      <c r="EKR1" s="903"/>
      <c r="EKS1" s="903"/>
      <c r="EKT1" s="903"/>
      <c r="EKU1" s="903"/>
      <c r="EKV1" s="903"/>
      <c r="EKW1" s="903"/>
      <c r="EKX1" s="903"/>
      <c r="EKY1" s="903"/>
      <c r="EKZ1" s="903"/>
      <c r="ELA1" s="903"/>
      <c r="ELB1" s="903"/>
      <c r="ELC1" s="903"/>
      <c r="ELD1" s="903"/>
      <c r="ELE1" s="903"/>
      <c r="ELF1" s="903"/>
      <c r="ELG1" s="903"/>
      <c r="ELH1" s="903"/>
      <c r="ELI1" s="903"/>
      <c r="ELJ1" s="903"/>
      <c r="ELK1" s="903"/>
      <c r="ELL1" s="903"/>
      <c r="ELM1" s="903"/>
      <c r="ELN1" s="903"/>
      <c r="ELO1" s="903"/>
      <c r="ELP1" s="903"/>
      <c r="ELQ1" s="903"/>
      <c r="ELR1" s="903"/>
      <c r="ELS1" s="903"/>
      <c r="ELT1" s="903"/>
      <c r="ELU1" s="903"/>
      <c r="ELV1" s="903"/>
      <c r="ELW1" s="903"/>
      <c r="ELX1" s="903"/>
      <c r="ELY1" s="903"/>
      <c r="ELZ1" s="903"/>
      <c r="EMA1" s="903"/>
      <c r="EMB1" s="903"/>
      <c r="EMC1" s="903"/>
      <c r="EMD1" s="903"/>
      <c r="EME1" s="903"/>
      <c r="EMF1" s="903"/>
      <c r="EMG1" s="903"/>
      <c r="EMH1" s="903"/>
      <c r="EMI1" s="903"/>
      <c r="EMJ1" s="903"/>
      <c r="EMK1" s="903"/>
      <c r="EML1" s="903"/>
      <c r="EMM1" s="903"/>
      <c r="EMN1" s="903"/>
      <c r="EMO1" s="903"/>
      <c r="EMP1" s="903"/>
      <c r="EMQ1" s="903"/>
      <c r="EMR1" s="903"/>
      <c r="EMS1" s="903"/>
      <c r="EMT1" s="903"/>
      <c r="EMU1" s="903"/>
      <c r="EMV1" s="903"/>
      <c r="EMW1" s="903"/>
      <c r="EMX1" s="903"/>
      <c r="EMY1" s="903"/>
      <c r="EMZ1" s="903"/>
      <c r="ENA1" s="903"/>
      <c r="ENB1" s="903"/>
      <c r="ENC1" s="903"/>
      <c r="END1" s="903"/>
      <c r="ENE1" s="903"/>
      <c r="ENF1" s="903"/>
      <c r="ENG1" s="903"/>
      <c r="ENH1" s="903"/>
      <c r="ENI1" s="903"/>
      <c r="ENJ1" s="903"/>
      <c r="ENK1" s="903"/>
      <c r="ENL1" s="903"/>
      <c r="ENM1" s="903"/>
      <c r="ENN1" s="903"/>
      <c r="ENO1" s="903"/>
      <c r="ENP1" s="903"/>
      <c r="ENQ1" s="903"/>
      <c r="ENR1" s="903"/>
      <c r="ENS1" s="903"/>
      <c r="ENT1" s="903"/>
      <c r="ENU1" s="903"/>
      <c r="ENV1" s="903"/>
      <c r="ENW1" s="903"/>
      <c r="ENX1" s="903"/>
      <c r="ENY1" s="903"/>
      <c r="ENZ1" s="903"/>
      <c r="EOA1" s="903"/>
      <c r="EOB1" s="903"/>
      <c r="EOC1" s="903"/>
      <c r="EOD1" s="903"/>
      <c r="EOE1" s="903"/>
      <c r="EOF1" s="903"/>
      <c r="EOG1" s="903"/>
      <c r="EOH1" s="903"/>
      <c r="EOI1" s="903"/>
      <c r="EOJ1" s="903"/>
      <c r="EOK1" s="903"/>
      <c r="EOL1" s="903"/>
      <c r="EOM1" s="903"/>
      <c r="EON1" s="903"/>
      <c r="EOO1" s="903"/>
      <c r="EOP1" s="903"/>
      <c r="EOQ1" s="903"/>
      <c r="EOR1" s="903"/>
      <c r="EOS1" s="903"/>
      <c r="EOT1" s="903"/>
      <c r="EOU1" s="903"/>
      <c r="EOV1" s="903"/>
      <c r="EOW1" s="903"/>
      <c r="EOX1" s="903"/>
      <c r="EOY1" s="903"/>
      <c r="EOZ1" s="903"/>
      <c r="EPA1" s="903"/>
      <c r="EPB1" s="903"/>
      <c r="EPC1" s="903"/>
      <c r="EPD1" s="903"/>
      <c r="EPE1" s="903"/>
      <c r="EPF1" s="903"/>
      <c r="EPG1" s="903"/>
      <c r="EPH1" s="903"/>
      <c r="EPI1" s="903"/>
      <c r="EPJ1" s="903"/>
      <c r="EPK1" s="903"/>
      <c r="EPL1" s="903"/>
      <c r="EPM1" s="903"/>
      <c r="EPN1" s="903"/>
      <c r="EPO1" s="903"/>
      <c r="EPP1" s="903"/>
      <c r="EPQ1" s="903"/>
      <c r="EPR1" s="903"/>
      <c r="EPS1" s="903"/>
      <c r="EPT1" s="903"/>
      <c r="EPU1" s="903"/>
      <c r="EPV1" s="903"/>
      <c r="EPW1" s="903"/>
      <c r="EPX1" s="903"/>
      <c r="EPY1" s="903"/>
      <c r="EPZ1" s="903"/>
      <c r="EQA1" s="903"/>
      <c r="EQB1" s="903"/>
      <c r="EQC1" s="903"/>
      <c r="EQD1" s="903"/>
      <c r="EQE1" s="903"/>
      <c r="EQF1" s="903"/>
      <c r="EQG1" s="903"/>
      <c r="EQH1" s="903"/>
      <c r="EQI1" s="903"/>
      <c r="EQJ1" s="903"/>
      <c r="EQK1" s="903"/>
      <c r="EQL1" s="903"/>
      <c r="EQM1" s="903"/>
      <c r="EQN1" s="903"/>
      <c r="EQO1" s="903"/>
      <c r="EQP1" s="903"/>
      <c r="EQQ1" s="903"/>
      <c r="EQR1" s="903"/>
      <c r="EQS1" s="903"/>
      <c r="EQT1" s="903"/>
      <c r="EQU1" s="903"/>
      <c r="EQV1" s="903"/>
      <c r="EQW1" s="903"/>
      <c r="EQX1" s="903"/>
      <c r="EQY1" s="903"/>
      <c r="EQZ1" s="903"/>
      <c r="ERA1" s="903"/>
      <c r="ERB1" s="903"/>
      <c r="ERC1" s="903"/>
      <c r="ERD1" s="903"/>
      <c r="ERE1" s="903"/>
      <c r="ERF1" s="903"/>
      <c r="ERG1" s="903"/>
      <c r="ERH1" s="903"/>
      <c r="ERI1" s="903"/>
      <c r="ERJ1" s="903"/>
      <c r="ERK1" s="903"/>
      <c r="ERL1" s="903"/>
      <c r="ERM1" s="903"/>
      <c r="ERN1" s="903"/>
      <c r="ERO1" s="903"/>
      <c r="ERP1" s="903"/>
      <c r="ERQ1" s="903"/>
      <c r="ERR1" s="903"/>
      <c r="ERS1" s="903"/>
      <c r="ERT1" s="903"/>
      <c r="ERU1" s="903"/>
      <c r="ERV1" s="903"/>
      <c r="ERW1" s="903"/>
      <c r="ERX1" s="903"/>
      <c r="ERY1" s="903"/>
      <c r="ERZ1" s="903"/>
      <c r="ESA1" s="903"/>
      <c r="ESB1" s="903"/>
      <c r="ESC1" s="903"/>
      <c r="ESD1" s="903"/>
      <c r="ESE1" s="903"/>
      <c r="ESF1" s="903"/>
      <c r="ESG1" s="903"/>
      <c r="ESH1" s="903"/>
      <c r="ESI1" s="903"/>
      <c r="ESJ1" s="903"/>
      <c r="ESK1" s="903"/>
      <c r="ESL1" s="903"/>
      <c r="ESM1" s="903"/>
      <c r="ESN1" s="903"/>
      <c r="ESO1" s="903"/>
      <c r="ESP1" s="903"/>
      <c r="ESQ1" s="903"/>
      <c r="ESR1" s="903"/>
      <c r="ESS1" s="903"/>
      <c r="EST1" s="903"/>
      <c r="ESU1" s="903"/>
      <c r="ESV1" s="903"/>
      <c r="ESW1" s="903"/>
      <c r="ESX1" s="903"/>
      <c r="ESY1" s="903"/>
      <c r="ESZ1" s="903"/>
      <c r="ETA1" s="903"/>
      <c r="ETB1" s="903"/>
      <c r="ETC1" s="903"/>
      <c r="ETD1" s="903"/>
      <c r="ETE1" s="903"/>
      <c r="ETF1" s="903"/>
      <c r="ETG1" s="903"/>
      <c r="ETH1" s="903"/>
      <c r="ETI1" s="903"/>
      <c r="ETJ1" s="903"/>
      <c r="ETK1" s="903"/>
      <c r="ETL1" s="903"/>
      <c r="ETM1" s="903"/>
      <c r="ETN1" s="903"/>
      <c r="ETO1" s="903"/>
      <c r="ETP1" s="903"/>
      <c r="ETQ1" s="903"/>
      <c r="ETR1" s="903"/>
      <c r="ETS1" s="903"/>
      <c r="ETT1" s="903"/>
      <c r="ETU1" s="903"/>
      <c r="ETV1" s="903"/>
      <c r="ETW1" s="903"/>
      <c r="ETX1" s="903"/>
      <c r="ETY1" s="903"/>
      <c r="ETZ1" s="903"/>
      <c r="EUA1" s="903"/>
      <c r="EUB1" s="903"/>
      <c r="EUC1" s="903"/>
      <c r="EUD1" s="903"/>
      <c r="EUE1" s="903"/>
      <c r="EUF1" s="903"/>
      <c r="EUG1" s="903"/>
      <c r="EUH1" s="903"/>
      <c r="EUI1" s="903"/>
      <c r="EUJ1" s="903"/>
      <c r="EUK1" s="903"/>
      <c r="EUL1" s="903"/>
      <c r="EUM1" s="903"/>
      <c r="EUN1" s="903"/>
      <c r="EUO1" s="903"/>
      <c r="EUP1" s="903"/>
      <c r="EUQ1" s="903"/>
      <c r="EUR1" s="903"/>
      <c r="EUS1" s="903"/>
      <c r="EUT1" s="903"/>
      <c r="EUU1" s="903"/>
      <c r="EUV1" s="903"/>
      <c r="EUW1" s="903"/>
      <c r="EUX1" s="903"/>
      <c r="EUY1" s="903"/>
      <c r="EUZ1" s="903"/>
      <c r="EVA1" s="903"/>
      <c r="EVB1" s="903"/>
      <c r="EVC1" s="903"/>
      <c r="EVD1" s="903"/>
      <c r="EVE1" s="903"/>
      <c r="EVF1" s="903"/>
      <c r="EVG1" s="903"/>
      <c r="EVH1" s="903"/>
      <c r="EVI1" s="903"/>
      <c r="EVJ1" s="903"/>
      <c r="EVK1" s="903"/>
      <c r="EVL1" s="903"/>
      <c r="EVM1" s="903"/>
      <c r="EVN1" s="903"/>
      <c r="EVO1" s="903"/>
      <c r="EVP1" s="903"/>
      <c r="EVQ1" s="903"/>
      <c r="EVR1" s="903"/>
      <c r="EVS1" s="903"/>
      <c r="EVT1" s="903"/>
      <c r="EVU1" s="903"/>
      <c r="EVV1" s="903"/>
      <c r="EVW1" s="903"/>
      <c r="EVX1" s="903"/>
      <c r="EVY1" s="903"/>
      <c r="EVZ1" s="903"/>
      <c r="EWA1" s="903"/>
      <c r="EWB1" s="903"/>
      <c r="EWC1" s="903"/>
      <c r="EWD1" s="903"/>
      <c r="EWE1" s="903"/>
      <c r="EWF1" s="903"/>
      <c r="EWG1" s="903"/>
      <c r="EWH1" s="903"/>
      <c r="EWI1" s="903"/>
      <c r="EWJ1" s="903"/>
      <c r="EWK1" s="903"/>
      <c r="EWL1" s="903"/>
      <c r="EWM1" s="903"/>
      <c r="EWN1" s="903"/>
      <c r="EWO1" s="903"/>
      <c r="EWP1" s="903"/>
      <c r="EWQ1" s="903"/>
      <c r="EWR1" s="903"/>
      <c r="EWS1" s="903"/>
      <c r="EWT1" s="903"/>
      <c r="EWU1" s="903"/>
      <c r="EWV1" s="903"/>
      <c r="EWW1" s="903"/>
      <c r="EWX1" s="903"/>
      <c r="EWY1" s="903"/>
      <c r="EWZ1" s="903"/>
      <c r="EXA1" s="903"/>
      <c r="EXB1" s="903"/>
      <c r="EXC1" s="903"/>
      <c r="EXD1" s="903"/>
      <c r="EXE1" s="903"/>
      <c r="EXF1" s="903"/>
      <c r="EXG1" s="903"/>
      <c r="EXH1" s="903"/>
      <c r="EXI1" s="903"/>
      <c r="EXJ1" s="903"/>
      <c r="EXK1" s="903"/>
      <c r="EXL1" s="903"/>
      <c r="EXM1" s="903"/>
      <c r="EXN1" s="903"/>
      <c r="EXO1" s="903"/>
      <c r="EXP1" s="903"/>
      <c r="EXQ1" s="903"/>
      <c r="EXR1" s="903"/>
      <c r="EXS1" s="903"/>
      <c r="EXT1" s="903"/>
      <c r="EXU1" s="903"/>
      <c r="EXV1" s="903"/>
      <c r="EXW1" s="903"/>
      <c r="EXX1" s="903"/>
      <c r="EXY1" s="903"/>
      <c r="EXZ1" s="903"/>
      <c r="EYA1" s="903"/>
      <c r="EYB1" s="903"/>
      <c r="EYC1" s="903"/>
      <c r="EYD1" s="903"/>
      <c r="EYE1" s="903"/>
      <c r="EYF1" s="903"/>
      <c r="EYG1" s="903"/>
      <c r="EYH1" s="903"/>
      <c r="EYI1" s="903"/>
      <c r="EYJ1" s="903"/>
      <c r="EYK1" s="903"/>
      <c r="EYL1" s="903"/>
      <c r="EYM1" s="903"/>
      <c r="EYN1" s="903"/>
      <c r="EYO1" s="903"/>
      <c r="EYP1" s="903"/>
      <c r="EYQ1" s="903"/>
      <c r="EYR1" s="903"/>
      <c r="EYS1" s="903"/>
      <c r="EYT1" s="903"/>
      <c r="EYU1" s="903"/>
      <c r="EYV1" s="903"/>
      <c r="EYW1" s="903"/>
      <c r="EYX1" s="903"/>
      <c r="EYY1" s="903"/>
      <c r="EYZ1" s="903"/>
      <c r="EZA1" s="903"/>
      <c r="EZB1" s="903"/>
      <c r="EZC1" s="903"/>
      <c r="EZD1" s="903"/>
      <c r="EZE1" s="903"/>
      <c r="EZF1" s="903"/>
      <c r="EZG1" s="903"/>
      <c r="EZH1" s="903"/>
      <c r="EZI1" s="903"/>
      <c r="EZJ1" s="903"/>
      <c r="EZK1" s="903"/>
      <c r="EZL1" s="903"/>
      <c r="EZM1" s="903"/>
      <c r="EZN1" s="903"/>
      <c r="EZO1" s="903"/>
      <c r="EZP1" s="903"/>
      <c r="EZQ1" s="903"/>
      <c r="EZR1" s="903"/>
      <c r="EZS1" s="903"/>
      <c r="EZT1" s="903"/>
      <c r="EZU1" s="903"/>
      <c r="EZV1" s="903"/>
      <c r="EZW1" s="903"/>
      <c r="EZX1" s="903"/>
      <c r="EZY1" s="903"/>
      <c r="EZZ1" s="903"/>
      <c r="FAA1" s="903"/>
      <c r="FAB1" s="903"/>
      <c r="FAC1" s="903"/>
      <c r="FAD1" s="903"/>
      <c r="FAE1" s="903"/>
      <c r="FAF1" s="903"/>
      <c r="FAG1" s="903"/>
      <c r="FAH1" s="903"/>
      <c r="FAI1" s="903"/>
      <c r="FAJ1" s="903"/>
      <c r="FAK1" s="903"/>
      <c r="FAL1" s="903"/>
      <c r="FAM1" s="903"/>
      <c r="FAN1" s="903"/>
      <c r="FAO1" s="903"/>
      <c r="FAP1" s="903"/>
      <c r="FAQ1" s="903"/>
      <c r="FAR1" s="903"/>
      <c r="FAS1" s="903"/>
      <c r="FAT1" s="903"/>
      <c r="FAU1" s="903"/>
      <c r="FAV1" s="903"/>
      <c r="FAW1" s="903"/>
      <c r="FAX1" s="903"/>
      <c r="FAY1" s="903"/>
      <c r="FAZ1" s="903"/>
      <c r="FBA1" s="903"/>
      <c r="FBB1" s="903"/>
      <c r="FBC1" s="903"/>
      <c r="FBD1" s="903"/>
      <c r="FBE1" s="903"/>
      <c r="FBF1" s="903"/>
      <c r="FBG1" s="903"/>
      <c r="FBH1" s="903"/>
      <c r="FBI1" s="903"/>
      <c r="FBJ1" s="903"/>
      <c r="FBK1" s="903"/>
      <c r="FBL1" s="903"/>
      <c r="FBM1" s="903"/>
      <c r="FBN1" s="903"/>
      <c r="FBO1" s="903"/>
      <c r="FBP1" s="903"/>
      <c r="FBQ1" s="903"/>
      <c r="FBR1" s="903"/>
      <c r="FBS1" s="903"/>
      <c r="FBT1" s="903"/>
      <c r="FBU1" s="903"/>
      <c r="FBV1" s="903"/>
      <c r="FBW1" s="903"/>
      <c r="FBX1" s="903"/>
      <c r="FBY1" s="903"/>
      <c r="FBZ1" s="903"/>
      <c r="FCA1" s="903"/>
      <c r="FCB1" s="903"/>
      <c r="FCC1" s="903"/>
      <c r="FCD1" s="903"/>
      <c r="FCE1" s="903"/>
      <c r="FCF1" s="903"/>
      <c r="FCG1" s="903"/>
      <c r="FCH1" s="903"/>
      <c r="FCI1" s="903"/>
      <c r="FCJ1" s="903"/>
      <c r="FCK1" s="903"/>
      <c r="FCL1" s="903"/>
      <c r="FCM1" s="903"/>
      <c r="FCN1" s="903"/>
      <c r="FCO1" s="903"/>
      <c r="FCP1" s="903"/>
      <c r="FCQ1" s="903"/>
      <c r="FCR1" s="903"/>
      <c r="FCS1" s="903"/>
      <c r="FCT1" s="903"/>
      <c r="FCU1" s="903"/>
      <c r="FCV1" s="903"/>
      <c r="FCW1" s="903"/>
      <c r="FCX1" s="903"/>
      <c r="FCY1" s="903"/>
      <c r="FCZ1" s="903"/>
      <c r="FDA1" s="903"/>
      <c r="FDB1" s="903"/>
      <c r="FDC1" s="903"/>
      <c r="FDD1" s="903"/>
      <c r="FDE1" s="903"/>
      <c r="FDF1" s="903"/>
      <c r="FDG1" s="903"/>
      <c r="FDH1" s="903"/>
      <c r="FDI1" s="903"/>
      <c r="FDJ1" s="903"/>
      <c r="FDK1" s="903"/>
      <c r="FDL1" s="903"/>
      <c r="FDM1" s="903"/>
      <c r="FDN1" s="903"/>
      <c r="FDO1" s="903"/>
      <c r="FDP1" s="903"/>
      <c r="FDQ1" s="903"/>
      <c r="FDR1" s="903"/>
      <c r="FDS1" s="903"/>
      <c r="FDT1" s="903"/>
      <c r="FDU1" s="903"/>
      <c r="FDV1" s="903"/>
      <c r="FDW1" s="903"/>
      <c r="FDX1" s="903"/>
      <c r="FDY1" s="903"/>
      <c r="FDZ1" s="903"/>
      <c r="FEA1" s="903"/>
      <c r="FEB1" s="903"/>
      <c r="FEC1" s="903"/>
      <c r="FED1" s="903"/>
      <c r="FEE1" s="903"/>
      <c r="FEF1" s="903"/>
      <c r="FEG1" s="903"/>
      <c r="FEH1" s="903"/>
      <c r="FEI1" s="903"/>
      <c r="FEJ1" s="903"/>
      <c r="FEK1" s="903"/>
      <c r="FEL1" s="903"/>
      <c r="FEM1" s="903"/>
      <c r="FEN1" s="903"/>
      <c r="FEO1" s="903"/>
      <c r="FEP1" s="903"/>
      <c r="FEQ1" s="903"/>
      <c r="FER1" s="903"/>
      <c r="FES1" s="903"/>
      <c r="FET1" s="903"/>
      <c r="FEU1" s="903"/>
      <c r="FEV1" s="903"/>
      <c r="FEW1" s="903"/>
      <c r="FEX1" s="903"/>
      <c r="FEY1" s="903"/>
      <c r="FEZ1" s="903"/>
      <c r="FFA1" s="903"/>
      <c r="FFB1" s="903"/>
      <c r="FFC1" s="903"/>
      <c r="FFD1" s="903"/>
      <c r="FFE1" s="903"/>
      <c r="FFF1" s="903"/>
      <c r="FFG1" s="903"/>
      <c r="FFH1" s="903"/>
      <c r="FFI1" s="903"/>
      <c r="FFJ1" s="903"/>
      <c r="FFK1" s="903"/>
      <c r="FFL1" s="903"/>
      <c r="FFM1" s="903"/>
      <c r="FFN1" s="903"/>
      <c r="FFO1" s="903"/>
      <c r="FFP1" s="903"/>
      <c r="FFQ1" s="903"/>
      <c r="FFR1" s="903"/>
      <c r="FFS1" s="903"/>
      <c r="FFT1" s="903"/>
      <c r="FFU1" s="903"/>
      <c r="FFV1" s="903"/>
      <c r="FFW1" s="903"/>
      <c r="FFX1" s="903"/>
      <c r="FFY1" s="903"/>
      <c r="FFZ1" s="903"/>
      <c r="FGA1" s="903"/>
      <c r="FGB1" s="903"/>
      <c r="FGC1" s="903"/>
      <c r="FGD1" s="903"/>
      <c r="FGE1" s="903"/>
      <c r="FGF1" s="903"/>
      <c r="FGG1" s="903"/>
      <c r="FGH1" s="903"/>
      <c r="FGI1" s="903"/>
      <c r="FGJ1" s="903"/>
      <c r="FGK1" s="903"/>
      <c r="FGL1" s="903"/>
      <c r="FGM1" s="903"/>
      <c r="FGN1" s="903"/>
      <c r="FGO1" s="903"/>
      <c r="FGP1" s="903"/>
      <c r="FGQ1" s="903"/>
      <c r="FGR1" s="903"/>
      <c r="FGS1" s="903"/>
      <c r="FGT1" s="903"/>
      <c r="FGU1" s="903"/>
      <c r="FGV1" s="903"/>
      <c r="FGW1" s="903"/>
      <c r="FGX1" s="903"/>
      <c r="FGY1" s="903"/>
      <c r="FGZ1" s="903"/>
      <c r="FHA1" s="903"/>
      <c r="FHB1" s="903"/>
      <c r="FHC1" s="903"/>
      <c r="FHD1" s="903"/>
      <c r="FHE1" s="903"/>
      <c r="FHF1" s="903"/>
      <c r="FHG1" s="903"/>
      <c r="FHH1" s="903"/>
      <c r="FHI1" s="903"/>
      <c r="FHJ1" s="903"/>
      <c r="FHK1" s="903"/>
      <c r="FHL1" s="903"/>
      <c r="FHM1" s="903"/>
      <c r="FHN1" s="903"/>
      <c r="FHO1" s="903"/>
      <c r="FHP1" s="903"/>
      <c r="FHQ1" s="903"/>
      <c r="FHR1" s="903"/>
      <c r="FHS1" s="903"/>
      <c r="FHT1" s="903"/>
      <c r="FHU1" s="903"/>
      <c r="FHV1" s="903"/>
      <c r="FHW1" s="903"/>
      <c r="FHX1" s="903"/>
      <c r="FHY1" s="903"/>
      <c r="FHZ1" s="903"/>
      <c r="FIA1" s="903"/>
      <c r="FIB1" s="903"/>
      <c r="FIC1" s="903"/>
      <c r="FID1" s="903"/>
      <c r="FIE1" s="903"/>
      <c r="FIF1" s="903"/>
      <c r="FIG1" s="903"/>
      <c r="FIH1" s="903"/>
      <c r="FII1" s="903"/>
      <c r="FIJ1" s="903"/>
      <c r="FIK1" s="903"/>
      <c r="FIL1" s="903"/>
      <c r="FIM1" s="903"/>
      <c r="FIN1" s="903"/>
      <c r="FIO1" s="903"/>
      <c r="FIP1" s="903"/>
      <c r="FIQ1" s="903"/>
      <c r="FIR1" s="903"/>
      <c r="FIS1" s="903"/>
      <c r="FIT1" s="903"/>
      <c r="FIU1" s="903"/>
      <c r="FIV1" s="903"/>
      <c r="FIW1" s="903"/>
      <c r="FIX1" s="903"/>
      <c r="FIY1" s="903"/>
      <c r="FIZ1" s="903"/>
      <c r="FJA1" s="903"/>
      <c r="FJB1" s="903"/>
      <c r="FJC1" s="903"/>
      <c r="FJD1" s="903"/>
      <c r="FJE1" s="903"/>
      <c r="FJF1" s="903"/>
      <c r="FJG1" s="903"/>
      <c r="FJH1" s="903"/>
      <c r="FJI1" s="903"/>
      <c r="FJJ1" s="903"/>
      <c r="FJK1" s="903"/>
      <c r="FJL1" s="903"/>
      <c r="FJM1" s="903"/>
      <c r="FJN1" s="903"/>
      <c r="FJO1" s="903"/>
      <c r="FJP1" s="903"/>
      <c r="FJQ1" s="903"/>
      <c r="FJR1" s="903"/>
      <c r="FJS1" s="903"/>
      <c r="FJT1" s="903"/>
      <c r="FJU1" s="903"/>
      <c r="FJV1" s="903"/>
      <c r="FJW1" s="903"/>
      <c r="FJX1" s="903"/>
      <c r="FJY1" s="903"/>
      <c r="FJZ1" s="903"/>
      <c r="FKA1" s="903"/>
      <c r="FKB1" s="903"/>
      <c r="FKC1" s="903"/>
      <c r="FKD1" s="903"/>
      <c r="FKE1" s="903"/>
      <c r="FKF1" s="903"/>
      <c r="FKG1" s="903"/>
      <c r="FKH1" s="903"/>
      <c r="FKI1" s="903"/>
      <c r="FKJ1" s="903"/>
      <c r="FKK1" s="903"/>
      <c r="FKL1" s="903"/>
      <c r="FKM1" s="903"/>
      <c r="FKN1" s="903"/>
      <c r="FKO1" s="903"/>
      <c r="FKP1" s="903"/>
      <c r="FKQ1" s="903"/>
      <c r="FKR1" s="903"/>
      <c r="FKS1" s="903"/>
      <c r="FKT1" s="903"/>
      <c r="FKU1" s="903"/>
      <c r="FKV1" s="903"/>
      <c r="FKW1" s="903"/>
      <c r="FKX1" s="903"/>
      <c r="FKY1" s="903"/>
      <c r="FKZ1" s="903"/>
      <c r="FLA1" s="903"/>
      <c r="FLB1" s="903"/>
      <c r="FLC1" s="903"/>
      <c r="FLD1" s="903"/>
      <c r="FLE1" s="903"/>
      <c r="FLF1" s="903"/>
      <c r="FLG1" s="903"/>
      <c r="FLH1" s="903"/>
      <c r="FLI1" s="903"/>
      <c r="FLJ1" s="903"/>
      <c r="FLK1" s="903"/>
      <c r="FLL1" s="903"/>
      <c r="FLM1" s="903"/>
      <c r="FLN1" s="903"/>
      <c r="FLO1" s="903"/>
      <c r="FLP1" s="903"/>
      <c r="FLQ1" s="903"/>
      <c r="FLR1" s="903"/>
      <c r="FLS1" s="903"/>
      <c r="FLT1" s="903"/>
      <c r="FLU1" s="903"/>
      <c r="FLV1" s="903"/>
      <c r="FLW1" s="903"/>
      <c r="FLX1" s="903"/>
      <c r="FLY1" s="903"/>
      <c r="FLZ1" s="903"/>
      <c r="FMA1" s="903"/>
      <c r="FMB1" s="903"/>
      <c r="FMC1" s="903"/>
      <c r="FMD1" s="903"/>
      <c r="FME1" s="903"/>
      <c r="FMF1" s="903"/>
      <c r="FMG1" s="903"/>
      <c r="FMH1" s="903"/>
      <c r="FMI1" s="903"/>
      <c r="FMJ1" s="903"/>
      <c r="FMK1" s="903"/>
      <c r="FML1" s="903"/>
      <c r="FMM1" s="903"/>
      <c r="FMN1" s="903"/>
      <c r="FMO1" s="903"/>
      <c r="FMP1" s="903"/>
      <c r="FMQ1" s="903"/>
      <c r="FMR1" s="903"/>
      <c r="FMS1" s="903"/>
      <c r="FMT1" s="903"/>
      <c r="FMU1" s="903"/>
      <c r="FMV1" s="903"/>
      <c r="FMW1" s="903"/>
      <c r="FMX1" s="903"/>
      <c r="FMY1" s="903"/>
      <c r="FMZ1" s="903"/>
      <c r="FNA1" s="903"/>
      <c r="FNB1" s="903"/>
      <c r="FNC1" s="903"/>
      <c r="FND1" s="903"/>
      <c r="FNE1" s="903"/>
      <c r="FNF1" s="903"/>
      <c r="FNG1" s="903"/>
      <c r="FNH1" s="903"/>
      <c r="FNI1" s="903"/>
      <c r="FNJ1" s="903"/>
      <c r="FNK1" s="903"/>
      <c r="FNL1" s="903"/>
      <c r="FNM1" s="903"/>
      <c r="FNN1" s="903"/>
      <c r="FNO1" s="903"/>
      <c r="FNP1" s="903"/>
      <c r="FNQ1" s="903"/>
      <c r="FNR1" s="903"/>
      <c r="FNS1" s="903"/>
      <c r="FNT1" s="903"/>
      <c r="FNU1" s="903"/>
      <c r="FNV1" s="903"/>
      <c r="FNW1" s="903"/>
      <c r="FNX1" s="903"/>
      <c r="FNY1" s="903"/>
      <c r="FNZ1" s="903"/>
      <c r="FOA1" s="903"/>
      <c r="FOB1" s="903"/>
      <c r="FOC1" s="903"/>
      <c r="FOD1" s="903"/>
      <c r="FOE1" s="903"/>
      <c r="FOF1" s="903"/>
      <c r="FOG1" s="903"/>
      <c r="FOH1" s="903"/>
      <c r="FOI1" s="903"/>
      <c r="FOJ1" s="903"/>
      <c r="FOK1" s="903"/>
      <c r="FOL1" s="903"/>
      <c r="FOM1" s="903"/>
      <c r="FON1" s="903"/>
      <c r="FOO1" s="903"/>
      <c r="FOP1" s="903"/>
      <c r="FOQ1" s="903"/>
      <c r="FOR1" s="903"/>
      <c r="FOS1" s="903"/>
      <c r="FOT1" s="903"/>
      <c r="FOU1" s="903"/>
      <c r="FOV1" s="903"/>
      <c r="FOW1" s="903"/>
      <c r="FOX1" s="903"/>
      <c r="FOY1" s="903"/>
      <c r="FOZ1" s="903"/>
      <c r="FPA1" s="903"/>
      <c r="FPB1" s="903"/>
      <c r="FPC1" s="903"/>
      <c r="FPD1" s="903"/>
      <c r="FPE1" s="903"/>
      <c r="FPF1" s="903"/>
      <c r="FPG1" s="903"/>
      <c r="FPH1" s="903"/>
      <c r="FPI1" s="903"/>
      <c r="FPJ1" s="903"/>
      <c r="FPK1" s="903"/>
      <c r="FPL1" s="903"/>
      <c r="FPM1" s="903"/>
      <c r="FPN1" s="903"/>
      <c r="FPO1" s="903"/>
      <c r="FPP1" s="903"/>
      <c r="FPQ1" s="903"/>
      <c r="FPR1" s="903"/>
      <c r="FPS1" s="903"/>
      <c r="FPT1" s="903"/>
      <c r="FPU1" s="903"/>
      <c r="FPV1" s="903"/>
      <c r="FPW1" s="903"/>
      <c r="FPX1" s="903"/>
      <c r="FPY1" s="903"/>
      <c r="FPZ1" s="903"/>
      <c r="FQA1" s="903"/>
      <c r="FQB1" s="903"/>
      <c r="FQC1" s="903"/>
      <c r="FQD1" s="903"/>
      <c r="FQE1" s="903"/>
      <c r="FQF1" s="903"/>
      <c r="FQG1" s="903"/>
      <c r="FQH1" s="903"/>
      <c r="FQI1" s="903"/>
      <c r="FQJ1" s="903"/>
      <c r="FQK1" s="903"/>
      <c r="FQL1" s="903"/>
      <c r="FQM1" s="903"/>
      <c r="FQN1" s="903"/>
      <c r="FQO1" s="903"/>
      <c r="FQP1" s="903"/>
      <c r="FQQ1" s="903"/>
      <c r="FQR1" s="903"/>
      <c r="FQS1" s="903"/>
      <c r="FQT1" s="903"/>
      <c r="FQU1" s="903"/>
      <c r="FQV1" s="903"/>
      <c r="FQW1" s="903"/>
      <c r="FQX1" s="903"/>
      <c r="FQY1" s="903"/>
      <c r="FQZ1" s="903"/>
      <c r="FRA1" s="903"/>
      <c r="FRB1" s="903"/>
      <c r="FRC1" s="903"/>
      <c r="FRD1" s="903"/>
      <c r="FRE1" s="903"/>
      <c r="FRF1" s="903"/>
      <c r="FRG1" s="903"/>
      <c r="FRH1" s="903"/>
      <c r="FRI1" s="903"/>
      <c r="FRJ1" s="903"/>
      <c r="FRK1" s="903"/>
      <c r="FRL1" s="903"/>
      <c r="FRM1" s="903"/>
      <c r="FRN1" s="903"/>
      <c r="FRO1" s="903"/>
      <c r="FRP1" s="903"/>
      <c r="FRQ1" s="903"/>
      <c r="FRR1" s="903"/>
      <c r="FRS1" s="903"/>
      <c r="FRT1" s="903"/>
      <c r="FRU1" s="903"/>
      <c r="FRV1" s="903"/>
      <c r="FRW1" s="903"/>
      <c r="FRX1" s="903"/>
      <c r="FRY1" s="903"/>
      <c r="FRZ1" s="903"/>
      <c r="FSA1" s="903"/>
      <c r="FSB1" s="903"/>
      <c r="FSC1" s="903"/>
      <c r="FSD1" s="903"/>
      <c r="FSE1" s="903"/>
      <c r="FSF1" s="903"/>
      <c r="FSG1" s="903"/>
      <c r="FSH1" s="903"/>
      <c r="FSI1" s="903"/>
      <c r="FSJ1" s="903"/>
      <c r="FSK1" s="903"/>
      <c r="FSL1" s="903"/>
      <c r="FSM1" s="903"/>
      <c r="FSN1" s="903"/>
      <c r="FSO1" s="903"/>
      <c r="FSP1" s="903"/>
      <c r="FSQ1" s="903"/>
      <c r="FSR1" s="903"/>
      <c r="FSS1" s="903"/>
      <c r="FST1" s="903"/>
      <c r="FSU1" s="903"/>
      <c r="FSV1" s="903"/>
      <c r="FSW1" s="903"/>
      <c r="FSX1" s="903"/>
      <c r="FSY1" s="903"/>
      <c r="FSZ1" s="903"/>
      <c r="FTA1" s="903"/>
      <c r="FTB1" s="903"/>
      <c r="FTC1" s="903"/>
      <c r="FTD1" s="903"/>
      <c r="FTE1" s="903"/>
      <c r="FTF1" s="903"/>
      <c r="FTG1" s="903"/>
      <c r="FTH1" s="903"/>
      <c r="FTI1" s="903"/>
      <c r="FTJ1" s="903"/>
      <c r="FTK1" s="903"/>
      <c r="FTL1" s="903"/>
      <c r="FTM1" s="903"/>
      <c r="FTN1" s="903"/>
      <c r="FTO1" s="903"/>
      <c r="FTP1" s="903"/>
      <c r="FTQ1" s="903"/>
      <c r="FTR1" s="903"/>
      <c r="FTS1" s="903"/>
      <c r="FTT1" s="903"/>
      <c r="FTU1" s="903"/>
      <c r="FTV1" s="903"/>
      <c r="FTW1" s="903"/>
      <c r="FTX1" s="903"/>
      <c r="FTY1" s="903"/>
      <c r="FTZ1" s="903"/>
      <c r="FUA1" s="903"/>
      <c r="FUB1" s="903"/>
      <c r="FUC1" s="903"/>
      <c r="FUD1" s="903"/>
      <c r="FUE1" s="903"/>
      <c r="FUF1" s="903"/>
      <c r="FUG1" s="903"/>
      <c r="FUH1" s="903"/>
      <c r="FUI1" s="903"/>
      <c r="FUJ1" s="903"/>
      <c r="FUK1" s="903"/>
      <c r="FUL1" s="903"/>
      <c r="FUM1" s="903"/>
      <c r="FUN1" s="903"/>
      <c r="FUO1" s="903"/>
      <c r="FUP1" s="903"/>
      <c r="FUQ1" s="903"/>
      <c r="FUR1" s="903"/>
      <c r="FUS1" s="903"/>
      <c r="FUT1" s="903"/>
      <c r="FUU1" s="903"/>
      <c r="FUV1" s="903"/>
      <c r="FUW1" s="903"/>
      <c r="FUX1" s="903"/>
      <c r="FUY1" s="903"/>
      <c r="FUZ1" s="903"/>
      <c r="FVA1" s="903"/>
      <c r="FVB1" s="903"/>
      <c r="FVC1" s="903"/>
      <c r="FVD1" s="903"/>
      <c r="FVE1" s="903"/>
      <c r="FVF1" s="903"/>
      <c r="FVG1" s="903"/>
      <c r="FVH1" s="903"/>
      <c r="FVI1" s="903"/>
      <c r="FVJ1" s="903"/>
      <c r="FVK1" s="903"/>
      <c r="FVL1" s="903"/>
      <c r="FVM1" s="903"/>
      <c r="FVN1" s="903"/>
      <c r="FVO1" s="903"/>
      <c r="FVP1" s="903"/>
      <c r="FVQ1" s="903"/>
      <c r="FVR1" s="903"/>
      <c r="FVS1" s="903"/>
      <c r="FVT1" s="903"/>
      <c r="FVU1" s="903"/>
      <c r="FVV1" s="903"/>
      <c r="FVW1" s="903"/>
      <c r="FVX1" s="903"/>
      <c r="FVY1" s="903"/>
      <c r="FVZ1" s="903"/>
      <c r="FWA1" s="903"/>
      <c r="FWB1" s="903"/>
      <c r="FWC1" s="903"/>
      <c r="FWD1" s="903"/>
      <c r="FWE1" s="903"/>
      <c r="FWF1" s="903"/>
      <c r="FWG1" s="903"/>
      <c r="FWH1" s="903"/>
      <c r="FWI1" s="903"/>
      <c r="FWJ1" s="903"/>
      <c r="FWK1" s="903"/>
      <c r="FWL1" s="903"/>
      <c r="FWM1" s="903"/>
      <c r="FWN1" s="903"/>
      <c r="FWO1" s="903"/>
      <c r="FWP1" s="903"/>
      <c r="FWQ1" s="903"/>
      <c r="FWR1" s="903"/>
      <c r="FWS1" s="903"/>
      <c r="FWT1" s="903"/>
      <c r="FWU1" s="903"/>
      <c r="FWV1" s="903"/>
      <c r="FWW1" s="903"/>
      <c r="FWX1" s="903"/>
      <c r="FWY1" s="903"/>
      <c r="FWZ1" s="903"/>
      <c r="FXA1" s="903"/>
      <c r="FXB1" s="903"/>
      <c r="FXC1" s="903"/>
      <c r="FXD1" s="903"/>
      <c r="FXE1" s="903"/>
      <c r="FXF1" s="903"/>
      <c r="FXG1" s="903"/>
      <c r="FXH1" s="903"/>
      <c r="FXI1" s="903"/>
      <c r="FXJ1" s="903"/>
      <c r="FXK1" s="903"/>
      <c r="FXL1" s="903"/>
      <c r="FXM1" s="903"/>
      <c r="FXN1" s="903"/>
      <c r="FXO1" s="903"/>
      <c r="FXP1" s="903"/>
      <c r="FXQ1" s="903"/>
      <c r="FXR1" s="903"/>
      <c r="FXS1" s="903"/>
      <c r="FXT1" s="903"/>
      <c r="FXU1" s="903"/>
      <c r="FXV1" s="903"/>
      <c r="FXW1" s="903"/>
      <c r="FXX1" s="903"/>
      <c r="FXY1" s="903"/>
      <c r="FXZ1" s="903"/>
      <c r="FYA1" s="903"/>
      <c r="FYB1" s="903"/>
      <c r="FYC1" s="903"/>
      <c r="FYD1" s="903"/>
      <c r="FYE1" s="903"/>
      <c r="FYF1" s="903"/>
      <c r="FYG1" s="903"/>
      <c r="FYH1" s="903"/>
      <c r="FYI1" s="903"/>
      <c r="FYJ1" s="903"/>
      <c r="FYK1" s="903"/>
      <c r="FYL1" s="903"/>
      <c r="FYM1" s="903"/>
      <c r="FYN1" s="903"/>
      <c r="FYO1" s="903"/>
      <c r="FYP1" s="903"/>
      <c r="FYQ1" s="903"/>
      <c r="FYR1" s="903"/>
      <c r="FYS1" s="903"/>
      <c r="FYT1" s="903"/>
      <c r="FYU1" s="903"/>
      <c r="FYV1" s="903"/>
      <c r="FYW1" s="903"/>
      <c r="FYX1" s="903"/>
      <c r="FYY1" s="903"/>
      <c r="FYZ1" s="903"/>
      <c r="FZA1" s="903"/>
      <c r="FZB1" s="903"/>
      <c r="FZC1" s="903"/>
      <c r="FZD1" s="903"/>
      <c r="FZE1" s="903"/>
      <c r="FZF1" s="903"/>
      <c r="FZG1" s="903"/>
      <c r="FZH1" s="903"/>
      <c r="FZI1" s="903"/>
      <c r="FZJ1" s="903"/>
      <c r="FZK1" s="903"/>
      <c r="FZL1" s="903"/>
      <c r="FZM1" s="903"/>
      <c r="FZN1" s="903"/>
      <c r="FZO1" s="903"/>
      <c r="FZP1" s="903"/>
      <c r="FZQ1" s="903"/>
      <c r="FZR1" s="903"/>
      <c r="FZS1" s="903"/>
      <c r="FZT1" s="903"/>
      <c r="FZU1" s="903"/>
      <c r="FZV1" s="903"/>
      <c r="FZW1" s="903"/>
      <c r="FZX1" s="903"/>
      <c r="FZY1" s="903"/>
      <c r="FZZ1" s="903"/>
      <c r="GAA1" s="903"/>
      <c r="GAB1" s="903"/>
      <c r="GAC1" s="903"/>
      <c r="GAD1" s="903"/>
      <c r="GAE1" s="903"/>
      <c r="GAF1" s="903"/>
      <c r="GAG1" s="903"/>
      <c r="GAH1" s="903"/>
      <c r="GAI1" s="903"/>
      <c r="GAJ1" s="903"/>
      <c r="GAK1" s="903"/>
      <c r="GAL1" s="903"/>
      <c r="GAM1" s="903"/>
      <c r="GAN1" s="903"/>
      <c r="GAO1" s="903"/>
      <c r="GAP1" s="903"/>
      <c r="GAQ1" s="903"/>
      <c r="GAR1" s="903"/>
      <c r="GAS1" s="903"/>
      <c r="GAT1" s="903"/>
      <c r="GAU1" s="903"/>
      <c r="GAV1" s="903"/>
      <c r="GAW1" s="903"/>
      <c r="GAX1" s="903"/>
      <c r="GAY1" s="903"/>
      <c r="GAZ1" s="903"/>
      <c r="GBA1" s="903"/>
      <c r="GBB1" s="903"/>
      <c r="GBC1" s="903"/>
      <c r="GBD1" s="903"/>
      <c r="GBE1" s="903"/>
      <c r="GBF1" s="903"/>
      <c r="GBG1" s="903"/>
      <c r="GBH1" s="903"/>
      <c r="GBI1" s="903"/>
      <c r="GBJ1" s="903"/>
      <c r="GBK1" s="903"/>
      <c r="GBL1" s="903"/>
      <c r="GBM1" s="903"/>
      <c r="GBN1" s="903"/>
      <c r="GBO1" s="903"/>
      <c r="GBP1" s="903"/>
      <c r="GBQ1" s="903"/>
      <c r="GBR1" s="903"/>
      <c r="GBS1" s="903"/>
      <c r="GBT1" s="903"/>
      <c r="GBU1" s="903"/>
      <c r="GBV1" s="903"/>
      <c r="GBW1" s="903"/>
      <c r="GBX1" s="903"/>
      <c r="GBY1" s="903"/>
      <c r="GBZ1" s="903"/>
      <c r="GCA1" s="903"/>
      <c r="GCB1" s="903"/>
      <c r="GCC1" s="903"/>
      <c r="GCD1" s="903"/>
      <c r="GCE1" s="903"/>
      <c r="GCF1" s="903"/>
      <c r="GCG1" s="903"/>
      <c r="GCH1" s="903"/>
      <c r="GCI1" s="903"/>
      <c r="GCJ1" s="903"/>
      <c r="GCK1" s="903"/>
      <c r="GCL1" s="903"/>
      <c r="GCM1" s="903"/>
      <c r="GCN1" s="903"/>
      <c r="GCO1" s="903"/>
      <c r="GCP1" s="903"/>
      <c r="GCQ1" s="903"/>
      <c r="GCR1" s="903"/>
      <c r="GCS1" s="903"/>
      <c r="GCT1" s="903"/>
      <c r="GCU1" s="903"/>
      <c r="GCV1" s="903"/>
      <c r="GCW1" s="903"/>
      <c r="GCX1" s="903"/>
      <c r="GCY1" s="903"/>
      <c r="GCZ1" s="903"/>
      <c r="GDA1" s="903"/>
      <c r="GDB1" s="903"/>
      <c r="GDC1" s="903"/>
      <c r="GDD1" s="903"/>
      <c r="GDE1" s="903"/>
      <c r="GDF1" s="903"/>
      <c r="GDG1" s="903"/>
      <c r="GDH1" s="903"/>
      <c r="GDI1" s="903"/>
      <c r="GDJ1" s="903"/>
      <c r="GDK1" s="903"/>
      <c r="GDL1" s="903"/>
      <c r="GDM1" s="903"/>
      <c r="GDN1" s="903"/>
      <c r="GDO1" s="903"/>
      <c r="GDP1" s="903"/>
      <c r="GDQ1" s="903"/>
      <c r="GDR1" s="903"/>
      <c r="GDS1" s="903"/>
      <c r="GDT1" s="903"/>
      <c r="GDU1" s="903"/>
      <c r="GDV1" s="903"/>
      <c r="GDW1" s="903"/>
      <c r="GDX1" s="903"/>
      <c r="GDY1" s="903"/>
      <c r="GDZ1" s="903"/>
      <c r="GEA1" s="903"/>
      <c r="GEB1" s="903"/>
      <c r="GEC1" s="903"/>
      <c r="GED1" s="903"/>
      <c r="GEE1" s="903"/>
      <c r="GEF1" s="903"/>
      <c r="GEG1" s="903"/>
      <c r="GEH1" s="903"/>
      <c r="GEI1" s="903"/>
      <c r="GEJ1" s="903"/>
      <c r="GEK1" s="903"/>
      <c r="GEL1" s="903"/>
      <c r="GEM1" s="903"/>
      <c r="GEN1" s="903"/>
      <c r="GEO1" s="903"/>
      <c r="GEP1" s="903"/>
      <c r="GEQ1" s="903"/>
      <c r="GER1" s="903"/>
      <c r="GES1" s="903"/>
      <c r="GET1" s="903"/>
      <c r="GEU1" s="903"/>
      <c r="GEV1" s="903"/>
      <c r="GEW1" s="903"/>
      <c r="GEX1" s="903"/>
      <c r="GEY1" s="903"/>
      <c r="GEZ1" s="903"/>
      <c r="GFA1" s="903"/>
      <c r="GFB1" s="903"/>
      <c r="GFC1" s="903"/>
      <c r="GFD1" s="903"/>
      <c r="GFE1" s="903"/>
      <c r="GFF1" s="903"/>
      <c r="GFG1" s="903"/>
      <c r="GFH1" s="903"/>
      <c r="GFI1" s="903"/>
      <c r="GFJ1" s="903"/>
      <c r="GFK1" s="903"/>
      <c r="GFL1" s="903"/>
      <c r="GFM1" s="903"/>
      <c r="GFN1" s="903"/>
      <c r="GFO1" s="903"/>
      <c r="GFP1" s="903"/>
      <c r="GFQ1" s="903"/>
      <c r="GFR1" s="903"/>
      <c r="GFS1" s="903"/>
      <c r="GFT1" s="903"/>
      <c r="GFU1" s="903"/>
      <c r="GFV1" s="903"/>
      <c r="GFW1" s="903"/>
      <c r="GFX1" s="903"/>
      <c r="GFY1" s="903"/>
      <c r="GFZ1" s="903"/>
      <c r="GGA1" s="903"/>
      <c r="GGB1" s="903"/>
      <c r="GGC1" s="903"/>
      <c r="GGD1" s="903"/>
      <c r="GGE1" s="903"/>
      <c r="GGF1" s="903"/>
      <c r="GGG1" s="903"/>
      <c r="GGH1" s="903"/>
      <c r="GGI1" s="903"/>
      <c r="GGJ1" s="903"/>
      <c r="GGK1" s="903"/>
      <c r="GGL1" s="903"/>
      <c r="GGM1" s="903"/>
      <c r="GGN1" s="903"/>
      <c r="GGO1" s="903"/>
      <c r="GGP1" s="903"/>
      <c r="GGQ1" s="903"/>
      <c r="GGR1" s="903"/>
      <c r="GGS1" s="903"/>
      <c r="GGT1" s="903"/>
      <c r="GGU1" s="903"/>
      <c r="GGV1" s="903"/>
      <c r="GGW1" s="903"/>
      <c r="GGX1" s="903"/>
      <c r="GGY1" s="903"/>
      <c r="GGZ1" s="903"/>
      <c r="GHA1" s="903"/>
      <c r="GHB1" s="903"/>
      <c r="GHC1" s="903"/>
      <c r="GHD1" s="903"/>
      <c r="GHE1" s="903"/>
      <c r="GHF1" s="903"/>
      <c r="GHG1" s="903"/>
      <c r="GHH1" s="903"/>
      <c r="GHI1" s="903"/>
      <c r="GHJ1" s="903"/>
      <c r="GHK1" s="903"/>
      <c r="GHL1" s="903"/>
      <c r="GHM1" s="903"/>
      <c r="GHN1" s="903"/>
      <c r="GHO1" s="903"/>
      <c r="GHP1" s="903"/>
      <c r="GHQ1" s="903"/>
      <c r="GHR1" s="903"/>
      <c r="GHS1" s="903"/>
      <c r="GHT1" s="903"/>
      <c r="GHU1" s="903"/>
      <c r="GHV1" s="903"/>
      <c r="GHW1" s="903"/>
      <c r="GHX1" s="903"/>
      <c r="GHY1" s="903"/>
      <c r="GHZ1" s="903"/>
      <c r="GIA1" s="903"/>
      <c r="GIB1" s="903"/>
      <c r="GIC1" s="903"/>
      <c r="GID1" s="903"/>
      <c r="GIE1" s="903"/>
      <c r="GIF1" s="903"/>
      <c r="GIG1" s="903"/>
      <c r="GIH1" s="903"/>
      <c r="GII1" s="903"/>
      <c r="GIJ1" s="903"/>
      <c r="GIK1" s="903"/>
      <c r="GIL1" s="903"/>
      <c r="GIM1" s="903"/>
      <c r="GIN1" s="903"/>
      <c r="GIO1" s="903"/>
      <c r="GIP1" s="903"/>
      <c r="GIQ1" s="903"/>
      <c r="GIR1" s="903"/>
      <c r="GIS1" s="903"/>
      <c r="GIT1" s="903"/>
      <c r="GIU1" s="903"/>
      <c r="GIV1" s="903"/>
      <c r="GIW1" s="903"/>
      <c r="GIX1" s="903"/>
      <c r="GIY1" s="903"/>
      <c r="GIZ1" s="903"/>
      <c r="GJA1" s="903"/>
      <c r="GJB1" s="903"/>
      <c r="GJC1" s="903"/>
      <c r="GJD1" s="903"/>
      <c r="GJE1" s="903"/>
      <c r="GJF1" s="903"/>
      <c r="GJG1" s="903"/>
      <c r="GJH1" s="903"/>
      <c r="GJI1" s="903"/>
      <c r="GJJ1" s="903"/>
      <c r="GJK1" s="903"/>
      <c r="GJL1" s="903"/>
      <c r="GJM1" s="903"/>
      <c r="GJN1" s="903"/>
      <c r="GJO1" s="903"/>
      <c r="GJP1" s="903"/>
      <c r="GJQ1" s="903"/>
      <c r="GJR1" s="903"/>
      <c r="GJS1" s="903"/>
      <c r="GJT1" s="903"/>
      <c r="GJU1" s="903"/>
      <c r="GJV1" s="903"/>
      <c r="GJW1" s="903"/>
      <c r="GJX1" s="903"/>
      <c r="GJY1" s="903"/>
      <c r="GJZ1" s="903"/>
      <c r="GKA1" s="903"/>
      <c r="GKB1" s="903"/>
      <c r="GKC1" s="903"/>
      <c r="GKD1" s="903"/>
      <c r="GKE1" s="903"/>
      <c r="GKF1" s="903"/>
      <c r="GKG1" s="903"/>
      <c r="GKH1" s="903"/>
      <c r="GKI1" s="903"/>
      <c r="GKJ1" s="903"/>
      <c r="GKK1" s="903"/>
      <c r="GKL1" s="903"/>
      <c r="GKM1" s="903"/>
      <c r="GKN1" s="903"/>
      <c r="GKO1" s="903"/>
      <c r="GKP1" s="903"/>
      <c r="GKQ1" s="903"/>
      <c r="GKR1" s="903"/>
      <c r="GKS1" s="903"/>
      <c r="GKT1" s="903"/>
      <c r="GKU1" s="903"/>
      <c r="GKV1" s="903"/>
      <c r="GKW1" s="903"/>
      <c r="GKX1" s="903"/>
      <c r="GKY1" s="903"/>
      <c r="GKZ1" s="903"/>
      <c r="GLA1" s="903"/>
      <c r="GLB1" s="903"/>
      <c r="GLC1" s="903"/>
      <c r="GLD1" s="903"/>
      <c r="GLE1" s="903"/>
      <c r="GLF1" s="903"/>
      <c r="GLG1" s="903"/>
      <c r="GLH1" s="903"/>
      <c r="GLI1" s="903"/>
      <c r="GLJ1" s="903"/>
      <c r="GLK1" s="903"/>
      <c r="GLL1" s="903"/>
      <c r="GLM1" s="903"/>
      <c r="GLN1" s="903"/>
      <c r="GLO1" s="903"/>
      <c r="GLP1" s="903"/>
      <c r="GLQ1" s="903"/>
      <c r="GLR1" s="903"/>
      <c r="GLS1" s="903"/>
      <c r="GLT1" s="903"/>
      <c r="GLU1" s="903"/>
      <c r="GLV1" s="903"/>
      <c r="GLW1" s="903"/>
      <c r="GLX1" s="903"/>
      <c r="GLY1" s="903"/>
      <c r="GLZ1" s="903"/>
      <c r="GMA1" s="903"/>
      <c r="GMB1" s="903"/>
      <c r="GMC1" s="903"/>
      <c r="GMD1" s="903"/>
      <c r="GME1" s="903"/>
      <c r="GMF1" s="903"/>
      <c r="GMG1" s="903"/>
      <c r="GMH1" s="903"/>
      <c r="GMI1" s="903"/>
      <c r="GMJ1" s="903"/>
      <c r="GMK1" s="903"/>
      <c r="GML1" s="903"/>
      <c r="GMM1" s="903"/>
      <c r="GMN1" s="903"/>
      <c r="GMO1" s="903"/>
      <c r="GMP1" s="903"/>
      <c r="GMQ1" s="903"/>
      <c r="GMR1" s="903"/>
      <c r="GMS1" s="903"/>
      <c r="GMT1" s="903"/>
      <c r="GMU1" s="903"/>
      <c r="GMV1" s="903"/>
      <c r="GMW1" s="903"/>
      <c r="GMX1" s="903"/>
      <c r="GMY1" s="903"/>
      <c r="GMZ1" s="903"/>
      <c r="GNA1" s="903"/>
      <c r="GNB1" s="903"/>
      <c r="GNC1" s="903"/>
      <c r="GND1" s="903"/>
      <c r="GNE1" s="903"/>
      <c r="GNF1" s="903"/>
      <c r="GNG1" s="903"/>
      <c r="GNH1" s="903"/>
      <c r="GNI1" s="903"/>
      <c r="GNJ1" s="903"/>
      <c r="GNK1" s="903"/>
      <c r="GNL1" s="903"/>
      <c r="GNM1" s="903"/>
      <c r="GNN1" s="903"/>
      <c r="GNO1" s="903"/>
      <c r="GNP1" s="903"/>
      <c r="GNQ1" s="903"/>
      <c r="GNR1" s="903"/>
      <c r="GNS1" s="903"/>
      <c r="GNT1" s="903"/>
      <c r="GNU1" s="903"/>
      <c r="GNV1" s="903"/>
      <c r="GNW1" s="903"/>
      <c r="GNX1" s="903"/>
      <c r="GNY1" s="903"/>
      <c r="GNZ1" s="903"/>
      <c r="GOA1" s="903"/>
      <c r="GOB1" s="903"/>
      <c r="GOC1" s="903"/>
      <c r="GOD1" s="903"/>
      <c r="GOE1" s="903"/>
      <c r="GOF1" s="903"/>
      <c r="GOG1" s="903"/>
      <c r="GOH1" s="903"/>
      <c r="GOI1" s="903"/>
      <c r="GOJ1" s="903"/>
      <c r="GOK1" s="903"/>
      <c r="GOL1" s="903"/>
      <c r="GOM1" s="903"/>
      <c r="GON1" s="903"/>
      <c r="GOO1" s="903"/>
      <c r="GOP1" s="903"/>
      <c r="GOQ1" s="903"/>
      <c r="GOR1" s="903"/>
      <c r="GOS1" s="903"/>
      <c r="GOT1" s="903"/>
      <c r="GOU1" s="903"/>
      <c r="GOV1" s="903"/>
      <c r="GOW1" s="903"/>
      <c r="GOX1" s="903"/>
      <c r="GOY1" s="903"/>
      <c r="GOZ1" s="903"/>
      <c r="GPA1" s="903"/>
      <c r="GPB1" s="903"/>
      <c r="GPC1" s="903"/>
      <c r="GPD1" s="903"/>
      <c r="GPE1" s="903"/>
      <c r="GPF1" s="903"/>
      <c r="GPG1" s="903"/>
      <c r="GPH1" s="903"/>
      <c r="GPI1" s="903"/>
      <c r="GPJ1" s="903"/>
      <c r="GPK1" s="903"/>
      <c r="GPL1" s="903"/>
      <c r="GPM1" s="903"/>
      <c r="GPN1" s="903"/>
      <c r="GPO1" s="903"/>
      <c r="GPP1" s="903"/>
      <c r="GPQ1" s="903"/>
      <c r="GPR1" s="903"/>
      <c r="GPS1" s="903"/>
      <c r="GPT1" s="903"/>
      <c r="GPU1" s="903"/>
      <c r="GPV1" s="903"/>
      <c r="GPW1" s="903"/>
      <c r="GPX1" s="903"/>
      <c r="GPY1" s="903"/>
      <c r="GPZ1" s="903"/>
      <c r="GQA1" s="903"/>
      <c r="GQB1" s="903"/>
      <c r="GQC1" s="903"/>
      <c r="GQD1" s="903"/>
      <c r="GQE1" s="903"/>
      <c r="GQF1" s="903"/>
      <c r="GQG1" s="903"/>
      <c r="GQH1" s="903"/>
      <c r="GQI1" s="903"/>
      <c r="GQJ1" s="903"/>
      <c r="GQK1" s="903"/>
      <c r="GQL1" s="903"/>
      <c r="GQM1" s="903"/>
      <c r="GQN1" s="903"/>
      <c r="GQO1" s="903"/>
      <c r="GQP1" s="903"/>
      <c r="GQQ1" s="903"/>
      <c r="GQR1" s="903"/>
      <c r="GQS1" s="903"/>
      <c r="GQT1" s="903"/>
      <c r="GQU1" s="903"/>
      <c r="GQV1" s="903"/>
      <c r="GQW1" s="903"/>
      <c r="GQX1" s="903"/>
      <c r="GQY1" s="903"/>
      <c r="GQZ1" s="903"/>
      <c r="GRA1" s="903"/>
      <c r="GRB1" s="903"/>
      <c r="GRC1" s="903"/>
      <c r="GRD1" s="903"/>
      <c r="GRE1" s="903"/>
      <c r="GRF1" s="903"/>
      <c r="GRG1" s="903"/>
      <c r="GRH1" s="903"/>
      <c r="GRI1" s="903"/>
      <c r="GRJ1" s="903"/>
      <c r="GRK1" s="903"/>
      <c r="GRL1" s="903"/>
      <c r="GRM1" s="903"/>
      <c r="GRN1" s="903"/>
      <c r="GRO1" s="903"/>
      <c r="GRP1" s="903"/>
      <c r="GRQ1" s="903"/>
      <c r="GRR1" s="903"/>
      <c r="GRS1" s="903"/>
      <c r="GRT1" s="903"/>
      <c r="GRU1" s="903"/>
      <c r="GRV1" s="903"/>
      <c r="GRW1" s="903"/>
      <c r="GRX1" s="903"/>
      <c r="GRY1" s="903"/>
      <c r="GRZ1" s="903"/>
      <c r="GSA1" s="903"/>
      <c r="GSB1" s="903"/>
      <c r="GSC1" s="903"/>
      <c r="GSD1" s="903"/>
      <c r="GSE1" s="903"/>
      <c r="GSF1" s="903"/>
      <c r="GSG1" s="903"/>
      <c r="GSH1" s="903"/>
      <c r="GSI1" s="903"/>
      <c r="GSJ1" s="903"/>
      <c r="GSK1" s="903"/>
      <c r="GSL1" s="903"/>
      <c r="GSM1" s="903"/>
      <c r="GSN1" s="903"/>
      <c r="GSO1" s="903"/>
      <c r="GSP1" s="903"/>
      <c r="GSQ1" s="903"/>
      <c r="GSR1" s="903"/>
      <c r="GSS1" s="903"/>
      <c r="GST1" s="903"/>
      <c r="GSU1" s="903"/>
      <c r="GSV1" s="903"/>
      <c r="GSW1" s="903"/>
      <c r="GSX1" s="903"/>
      <c r="GSY1" s="903"/>
      <c r="GSZ1" s="903"/>
      <c r="GTA1" s="903"/>
      <c r="GTB1" s="903"/>
      <c r="GTC1" s="903"/>
      <c r="GTD1" s="903"/>
      <c r="GTE1" s="903"/>
      <c r="GTF1" s="903"/>
      <c r="GTG1" s="903"/>
      <c r="GTH1" s="903"/>
      <c r="GTI1" s="903"/>
      <c r="GTJ1" s="903"/>
      <c r="GTK1" s="903"/>
      <c r="GTL1" s="903"/>
      <c r="GTM1" s="903"/>
      <c r="GTN1" s="903"/>
      <c r="GTO1" s="903"/>
      <c r="GTP1" s="903"/>
      <c r="GTQ1" s="903"/>
      <c r="GTR1" s="903"/>
      <c r="GTS1" s="903"/>
      <c r="GTT1" s="903"/>
      <c r="GTU1" s="903"/>
      <c r="GTV1" s="903"/>
      <c r="GTW1" s="903"/>
      <c r="GTX1" s="903"/>
      <c r="GTY1" s="903"/>
      <c r="GTZ1" s="903"/>
      <c r="GUA1" s="903"/>
      <c r="GUB1" s="903"/>
      <c r="GUC1" s="903"/>
      <c r="GUD1" s="903"/>
      <c r="GUE1" s="903"/>
      <c r="GUF1" s="903"/>
      <c r="GUG1" s="903"/>
      <c r="GUH1" s="903"/>
      <c r="GUI1" s="903"/>
      <c r="GUJ1" s="903"/>
      <c r="GUK1" s="903"/>
      <c r="GUL1" s="903"/>
      <c r="GUM1" s="903"/>
      <c r="GUN1" s="903"/>
      <c r="GUO1" s="903"/>
      <c r="GUP1" s="903"/>
      <c r="GUQ1" s="903"/>
      <c r="GUR1" s="903"/>
      <c r="GUS1" s="903"/>
      <c r="GUT1" s="903"/>
      <c r="GUU1" s="903"/>
      <c r="GUV1" s="903"/>
      <c r="GUW1" s="903"/>
      <c r="GUX1" s="903"/>
      <c r="GUY1" s="903"/>
      <c r="GUZ1" s="903"/>
      <c r="GVA1" s="903"/>
      <c r="GVB1" s="903"/>
      <c r="GVC1" s="903"/>
      <c r="GVD1" s="903"/>
      <c r="GVE1" s="903"/>
      <c r="GVF1" s="903"/>
      <c r="GVG1" s="903"/>
      <c r="GVH1" s="903"/>
      <c r="GVI1" s="903"/>
      <c r="GVJ1" s="903"/>
      <c r="GVK1" s="903"/>
      <c r="GVL1" s="903"/>
      <c r="GVM1" s="903"/>
      <c r="GVN1" s="903"/>
      <c r="GVO1" s="903"/>
      <c r="GVP1" s="903"/>
      <c r="GVQ1" s="903"/>
      <c r="GVR1" s="903"/>
      <c r="GVS1" s="903"/>
      <c r="GVT1" s="903"/>
      <c r="GVU1" s="903"/>
      <c r="GVV1" s="903"/>
      <c r="GVW1" s="903"/>
      <c r="GVX1" s="903"/>
      <c r="GVY1" s="903"/>
      <c r="GVZ1" s="903"/>
      <c r="GWA1" s="903"/>
      <c r="GWB1" s="903"/>
      <c r="GWC1" s="903"/>
      <c r="GWD1" s="903"/>
      <c r="GWE1" s="903"/>
      <c r="GWF1" s="903"/>
      <c r="GWG1" s="903"/>
      <c r="GWH1" s="903"/>
      <c r="GWI1" s="903"/>
      <c r="GWJ1" s="903"/>
      <c r="GWK1" s="903"/>
      <c r="GWL1" s="903"/>
      <c r="GWM1" s="903"/>
      <c r="GWN1" s="903"/>
      <c r="GWO1" s="903"/>
      <c r="GWP1" s="903"/>
      <c r="GWQ1" s="903"/>
      <c r="GWR1" s="903"/>
      <c r="GWS1" s="903"/>
      <c r="GWT1" s="903"/>
      <c r="GWU1" s="903"/>
      <c r="GWV1" s="903"/>
      <c r="GWW1" s="903"/>
      <c r="GWX1" s="903"/>
      <c r="GWY1" s="903"/>
      <c r="GWZ1" s="903"/>
      <c r="GXA1" s="903"/>
      <c r="GXB1" s="903"/>
      <c r="GXC1" s="903"/>
      <c r="GXD1" s="903"/>
      <c r="GXE1" s="903"/>
      <c r="GXF1" s="903"/>
      <c r="GXG1" s="903"/>
      <c r="GXH1" s="903"/>
      <c r="GXI1" s="903"/>
      <c r="GXJ1" s="903"/>
      <c r="GXK1" s="903"/>
      <c r="GXL1" s="903"/>
      <c r="GXM1" s="903"/>
      <c r="GXN1" s="903"/>
      <c r="GXO1" s="903"/>
      <c r="GXP1" s="903"/>
      <c r="GXQ1" s="903"/>
      <c r="GXR1" s="903"/>
      <c r="GXS1" s="903"/>
      <c r="GXT1" s="903"/>
      <c r="GXU1" s="903"/>
      <c r="GXV1" s="903"/>
      <c r="GXW1" s="903"/>
      <c r="GXX1" s="903"/>
      <c r="GXY1" s="903"/>
      <c r="GXZ1" s="903"/>
      <c r="GYA1" s="903"/>
      <c r="GYB1" s="903"/>
      <c r="GYC1" s="903"/>
      <c r="GYD1" s="903"/>
      <c r="GYE1" s="903"/>
      <c r="GYF1" s="903"/>
      <c r="GYG1" s="903"/>
      <c r="GYH1" s="903"/>
      <c r="GYI1" s="903"/>
      <c r="GYJ1" s="903"/>
      <c r="GYK1" s="903"/>
      <c r="GYL1" s="903"/>
      <c r="GYM1" s="903"/>
      <c r="GYN1" s="903"/>
      <c r="GYO1" s="903"/>
      <c r="GYP1" s="903"/>
      <c r="GYQ1" s="903"/>
      <c r="GYR1" s="903"/>
      <c r="GYS1" s="903"/>
      <c r="GYT1" s="903"/>
      <c r="GYU1" s="903"/>
      <c r="GYV1" s="903"/>
      <c r="GYW1" s="903"/>
      <c r="GYX1" s="903"/>
      <c r="GYY1" s="903"/>
      <c r="GYZ1" s="903"/>
      <c r="GZA1" s="903"/>
      <c r="GZB1" s="903"/>
      <c r="GZC1" s="903"/>
      <c r="GZD1" s="903"/>
      <c r="GZE1" s="903"/>
      <c r="GZF1" s="903"/>
      <c r="GZG1" s="903"/>
      <c r="GZH1" s="903"/>
      <c r="GZI1" s="903"/>
      <c r="GZJ1" s="903"/>
      <c r="GZK1" s="903"/>
      <c r="GZL1" s="903"/>
      <c r="GZM1" s="903"/>
      <c r="GZN1" s="903"/>
      <c r="GZO1" s="903"/>
      <c r="GZP1" s="903"/>
      <c r="GZQ1" s="903"/>
      <c r="GZR1" s="903"/>
      <c r="GZS1" s="903"/>
      <c r="GZT1" s="903"/>
      <c r="GZU1" s="903"/>
      <c r="GZV1" s="903"/>
      <c r="GZW1" s="903"/>
      <c r="GZX1" s="903"/>
      <c r="GZY1" s="903"/>
      <c r="GZZ1" s="903"/>
      <c r="HAA1" s="903"/>
      <c r="HAB1" s="903"/>
      <c r="HAC1" s="903"/>
      <c r="HAD1" s="903"/>
      <c r="HAE1" s="903"/>
      <c r="HAF1" s="903"/>
      <c r="HAG1" s="903"/>
      <c r="HAH1" s="903"/>
      <c r="HAI1" s="903"/>
      <c r="HAJ1" s="903"/>
      <c r="HAK1" s="903"/>
      <c r="HAL1" s="903"/>
      <c r="HAM1" s="903"/>
      <c r="HAN1" s="903"/>
      <c r="HAO1" s="903"/>
      <c r="HAP1" s="903"/>
      <c r="HAQ1" s="903"/>
      <c r="HAR1" s="903"/>
      <c r="HAS1" s="903"/>
      <c r="HAT1" s="903"/>
      <c r="HAU1" s="903"/>
      <c r="HAV1" s="903"/>
      <c r="HAW1" s="903"/>
      <c r="HAX1" s="903"/>
      <c r="HAY1" s="903"/>
      <c r="HAZ1" s="903"/>
      <c r="HBA1" s="903"/>
      <c r="HBB1" s="903"/>
      <c r="HBC1" s="903"/>
      <c r="HBD1" s="903"/>
      <c r="HBE1" s="903"/>
      <c r="HBF1" s="903"/>
      <c r="HBG1" s="903"/>
      <c r="HBH1" s="903"/>
      <c r="HBI1" s="903"/>
      <c r="HBJ1" s="903"/>
      <c r="HBK1" s="903"/>
      <c r="HBL1" s="903"/>
      <c r="HBM1" s="903"/>
      <c r="HBN1" s="903"/>
      <c r="HBO1" s="903"/>
      <c r="HBP1" s="903"/>
      <c r="HBQ1" s="903"/>
      <c r="HBR1" s="903"/>
      <c r="HBS1" s="903"/>
      <c r="HBT1" s="903"/>
      <c r="HBU1" s="903"/>
      <c r="HBV1" s="903"/>
      <c r="HBW1" s="903"/>
      <c r="HBX1" s="903"/>
      <c r="HBY1" s="903"/>
      <c r="HBZ1" s="903"/>
      <c r="HCA1" s="903"/>
      <c r="HCB1" s="903"/>
      <c r="HCC1" s="903"/>
      <c r="HCD1" s="903"/>
      <c r="HCE1" s="903"/>
      <c r="HCF1" s="903"/>
      <c r="HCG1" s="903"/>
      <c r="HCH1" s="903"/>
      <c r="HCI1" s="903"/>
      <c r="HCJ1" s="903"/>
      <c r="HCK1" s="903"/>
      <c r="HCL1" s="903"/>
      <c r="HCM1" s="903"/>
      <c r="HCN1" s="903"/>
      <c r="HCO1" s="903"/>
      <c r="HCP1" s="903"/>
      <c r="HCQ1" s="903"/>
      <c r="HCR1" s="903"/>
      <c r="HCS1" s="903"/>
      <c r="HCT1" s="903"/>
      <c r="HCU1" s="903"/>
      <c r="HCV1" s="903"/>
      <c r="HCW1" s="903"/>
      <c r="HCX1" s="903"/>
      <c r="HCY1" s="903"/>
      <c r="HCZ1" s="903"/>
      <c r="HDA1" s="903"/>
      <c r="HDB1" s="903"/>
      <c r="HDC1" s="903"/>
      <c r="HDD1" s="903"/>
      <c r="HDE1" s="903"/>
      <c r="HDF1" s="903"/>
      <c r="HDG1" s="903"/>
      <c r="HDH1" s="903"/>
      <c r="HDI1" s="903"/>
      <c r="HDJ1" s="903"/>
      <c r="HDK1" s="903"/>
      <c r="HDL1" s="903"/>
      <c r="HDM1" s="903"/>
      <c r="HDN1" s="903"/>
      <c r="HDO1" s="903"/>
      <c r="HDP1" s="903"/>
      <c r="HDQ1" s="903"/>
      <c r="HDR1" s="903"/>
      <c r="HDS1" s="903"/>
      <c r="HDT1" s="903"/>
      <c r="HDU1" s="903"/>
      <c r="HDV1" s="903"/>
      <c r="HDW1" s="903"/>
      <c r="HDX1" s="903"/>
      <c r="HDY1" s="903"/>
      <c r="HDZ1" s="903"/>
      <c r="HEA1" s="903"/>
      <c r="HEB1" s="903"/>
      <c r="HEC1" s="903"/>
      <c r="HED1" s="903"/>
      <c r="HEE1" s="903"/>
      <c r="HEF1" s="903"/>
      <c r="HEG1" s="903"/>
      <c r="HEH1" s="903"/>
      <c r="HEI1" s="903"/>
      <c r="HEJ1" s="903"/>
      <c r="HEK1" s="903"/>
      <c r="HEL1" s="903"/>
      <c r="HEM1" s="903"/>
      <c r="HEN1" s="903"/>
      <c r="HEO1" s="903"/>
      <c r="HEP1" s="903"/>
      <c r="HEQ1" s="903"/>
      <c r="HER1" s="903"/>
      <c r="HES1" s="903"/>
      <c r="HET1" s="903"/>
      <c r="HEU1" s="903"/>
      <c r="HEV1" s="903"/>
      <c r="HEW1" s="903"/>
      <c r="HEX1" s="903"/>
      <c r="HEY1" s="903"/>
      <c r="HEZ1" s="903"/>
      <c r="HFA1" s="903"/>
      <c r="HFB1" s="903"/>
      <c r="HFC1" s="903"/>
      <c r="HFD1" s="903"/>
      <c r="HFE1" s="903"/>
      <c r="HFF1" s="903"/>
      <c r="HFG1" s="903"/>
      <c r="HFH1" s="903"/>
      <c r="HFI1" s="903"/>
      <c r="HFJ1" s="903"/>
      <c r="HFK1" s="903"/>
      <c r="HFL1" s="903"/>
      <c r="HFM1" s="903"/>
      <c r="HFN1" s="903"/>
      <c r="HFO1" s="903"/>
      <c r="HFP1" s="903"/>
      <c r="HFQ1" s="903"/>
      <c r="HFR1" s="903"/>
      <c r="HFS1" s="903"/>
      <c r="HFT1" s="903"/>
      <c r="HFU1" s="903"/>
      <c r="HFV1" s="903"/>
      <c r="HFW1" s="903"/>
      <c r="HFX1" s="903"/>
      <c r="HFY1" s="903"/>
      <c r="HFZ1" s="903"/>
      <c r="HGA1" s="903"/>
      <c r="HGB1" s="903"/>
      <c r="HGC1" s="903"/>
      <c r="HGD1" s="903"/>
      <c r="HGE1" s="903"/>
      <c r="HGF1" s="903"/>
      <c r="HGG1" s="903"/>
      <c r="HGH1" s="903"/>
      <c r="HGI1" s="903"/>
      <c r="HGJ1" s="903"/>
      <c r="HGK1" s="903"/>
      <c r="HGL1" s="903"/>
      <c r="HGM1" s="903"/>
      <c r="HGN1" s="903"/>
      <c r="HGO1" s="903"/>
      <c r="HGP1" s="903"/>
      <c r="HGQ1" s="903"/>
      <c r="HGR1" s="903"/>
      <c r="HGS1" s="903"/>
      <c r="HGT1" s="903"/>
      <c r="HGU1" s="903"/>
      <c r="HGV1" s="903"/>
      <c r="HGW1" s="903"/>
      <c r="HGX1" s="903"/>
      <c r="HGY1" s="903"/>
      <c r="HGZ1" s="903"/>
      <c r="HHA1" s="903"/>
      <c r="HHB1" s="903"/>
      <c r="HHC1" s="903"/>
      <c r="HHD1" s="903"/>
      <c r="HHE1" s="903"/>
      <c r="HHF1" s="903"/>
      <c r="HHG1" s="903"/>
      <c r="HHH1" s="903"/>
      <c r="HHI1" s="903"/>
      <c r="HHJ1" s="903"/>
      <c r="HHK1" s="903"/>
      <c r="HHL1" s="903"/>
      <c r="HHM1" s="903"/>
      <c r="HHN1" s="903"/>
      <c r="HHO1" s="903"/>
      <c r="HHP1" s="903"/>
      <c r="HHQ1" s="903"/>
      <c r="HHR1" s="903"/>
      <c r="HHS1" s="903"/>
      <c r="HHT1" s="903"/>
      <c r="HHU1" s="903"/>
      <c r="HHV1" s="903"/>
      <c r="HHW1" s="903"/>
      <c r="HHX1" s="903"/>
      <c r="HHY1" s="903"/>
      <c r="HHZ1" s="903"/>
      <c r="HIA1" s="903"/>
      <c r="HIB1" s="903"/>
      <c r="HIC1" s="903"/>
      <c r="HID1" s="903"/>
      <c r="HIE1" s="903"/>
      <c r="HIF1" s="903"/>
      <c r="HIG1" s="903"/>
      <c r="HIH1" s="903"/>
      <c r="HII1" s="903"/>
      <c r="HIJ1" s="903"/>
      <c r="HIK1" s="903"/>
      <c r="HIL1" s="903"/>
      <c r="HIM1" s="903"/>
      <c r="HIN1" s="903"/>
      <c r="HIO1" s="903"/>
      <c r="HIP1" s="903"/>
      <c r="HIQ1" s="903"/>
      <c r="HIR1" s="903"/>
      <c r="HIS1" s="903"/>
      <c r="HIT1" s="903"/>
      <c r="HIU1" s="903"/>
      <c r="HIV1" s="903"/>
      <c r="HIW1" s="903"/>
      <c r="HIX1" s="903"/>
      <c r="HIY1" s="903"/>
      <c r="HIZ1" s="903"/>
      <c r="HJA1" s="903"/>
      <c r="HJB1" s="903"/>
      <c r="HJC1" s="903"/>
      <c r="HJD1" s="903"/>
      <c r="HJE1" s="903"/>
      <c r="HJF1" s="903"/>
      <c r="HJG1" s="903"/>
      <c r="HJH1" s="903"/>
      <c r="HJI1" s="903"/>
      <c r="HJJ1" s="903"/>
      <c r="HJK1" s="903"/>
      <c r="HJL1" s="903"/>
      <c r="HJM1" s="903"/>
      <c r="HJN1" s="903"/>
      <c r="HJO1" s="903"/>
      <c r="HJP1" s="903"/>
      <c r="HJQ1" s="903"/>
      <c r="HJR1" s="903"/>
      <c r="HJS1" s="903"/>
      <c r="HJT1" s="903"/>
      <c r="HJU1" s="903"/>
      <c r="HJV1" s="903"/>
      <c r="HJW1" s="903"/>
      <c r="HJX1" s="903"/>
      <c r="HJY1" s="903"/>
      <c r="HJZ1" s="903"/>
      <c r="HKA1" s="903"/>
      <c r="HKB1" s="903"/>
      <c r="HKC1" s="903"/>
      <c r="HKD1" s="903"/>
      <c r="HKE1" s="903"/>
      <c r="HKF1" s="903"/>
      <c r="HKG1" s="903"/>
      <c r="HKH1" s="903"/>
      <c r="HKI1" s="903"/>
      <c r="HKJ1" s="903"/>
      <c r="HKK1" s="903"/>
      <c r="HKL1" s="903"/>
      <c r="HKM1" s="903"/>
      <c r="HKN1" s="903"/>
      <c r="HKO1" s="903"/>
      <c r="HKP1" s="903"/>
      <c r="HKQ1" s="903"/>
      <c r="HKR1" s="903"/>
      <c r="HKS1" s="903"/>
      <c r="HKT1" s="903"/>
      <c r="HKU1" s="903"/>
      <c r="HKV1" s="903"/>
      <c r="HKW1" s="903"/>
      <c r="HKX1" s="903"/>
      <c r="HKY1" s="903"/>
      <c r="HKZ1" s="903"/>
      <c r="HLA1" s="903"/>
      <c r="HLB1" s="903"/>
      <c r="HLC1" s="903"/>
      <c r="HLD1" s="903"/>
      <c r="HLE1" s="903"/>
      <c r="HLF1" s="903"/>
      <c r="HLG1" s="903"/>
      <c r="HLH1" s="903"/>
      <c r="HLI1" s="903"/>
      <c r="HLJ1" s="903"/>
      <c r="HLK1" s="903"/>
      <c r="HLL1" s="903"/>
      <c r="HLM1" s="903"/>
      <c r="HLN1" s="903"/>
      <c r="HLO1" s="903"/>
      <c r="HLP1" s="903"/>
      <c r="HLQ1" s="903"/>
      <c r="HLR1" s="903"/>
      <c r="HLS1" s="903"/>
      <c r="HLT1" s="903"/>
      <c r="HLU1" s="903"/>
      <c r="HLV1" s="903"/>
      <c r="HLW1" s="903"/>
      <c r="HLX1" s="903"/>
      <c r="HLY1" s="903"/>
      <c r="HLZ1" s="903"/>
      <c r="HMA1" s="903"/>
      <c r="HMB1" s="903"/>
      <c r="HMC1" s="903"/>
      <c r="HMD1" s="903"/>
      <c r="HME1" s="903"/>
      <c r="HMF1" s="903"/>
      <c r="HMG1" s="903"/>
      <c r="HMH1" s="903"/>
      <c r="HMI1" s="903"/>
      <c r="HMJ1" s="903"/>
      <c r="HMK1" s="903"/>
      <c r="HML1" s="903"/>
      <c r="HMM1" s="903"/>
      <c r="HMN1" s="903"/>
      <c r="HMO1" s="903"/>
      <c r="HMP1" s="903"/>
      <c r="HMQ1" s="903"/>
      <c r="HMR1" s="903"/>
      <c r="HMS1" s="903"/>
      <c r="HMT1" s="903"/>
      <c r="HMU1" s="903"/>
      <c r="HMV1" s="903"/>
      <c r="HMW1" s="903"/>
      <c r="HMX1" s="903"/>
      <c r="HMY1" s="903"/>
      <c r="HMZ1" s="903"/>
      <c r="HNA1" s="903"/>
      <c r="HNB1" s="903"/>
      <c r="HNC1" s="903"/>
      <c r="HND1" s="903"/>
      <c r="HNE1" s="903"/>
      <c r="HNF1" s="903"/>
      <c r="HNG1" s="903"/>
      <c r="HNH1" s="903"/>
      <c r="HNI1" s="903"/>
      <c r="HNJ1" s="903"/>
      <c r="HNK1" s="903"/>
      <c r="HNL1" s="903"/>
      <c r="HNM1" s="903"/>
      <c r="HNN1" s="903"/>
      <c r="HNO1" s="903"/>
      <c r="HNP1" s="903"/>
      <c r="HNQ1" s="903"/>
      <c r="HNR1" s="903"/>
      <c r="HNS1" s="903"/>
      <c r="HNT1" s="903"/>
      <c r="HNU1" s="903"/>
      <c r="HNV1" s="903"/>
      <c r="HNW1" s="903"/>
      <c r="HNX1" s="903"/>
      <c r="HNY1" s="903"/>
      <c r="HNZ1" s="903"/>
      <c r="HOA1" s="903"/>
      <c r="HOB1" s="903"/>
      <c r="HOC1" s="903"/>
      <c r="HOD1" s="903"/>
      <c r="HOE1" s="903"/>
      <c r="HOF1" s="903"/>
      <c r="HOG1" s="903"/>
      <c r="HOH1" s="903"/>
      <c r="HOI1" s="903"/>
      <c r="HOJ1" s="903"/>
      <c r="HOK1" s="903"/>
      <c r="HOL1" s="903"/>
      <c r="HOM1" s="903"/>
      <c r="HON1" s="903"/>
      <c r="HOO1" s="903"/>
      <c r="HOP1" s="903"/>
      <c r="HOQ1" s="903"/>
      <c r="HOR1" s="903"/>
      <c r="HOS1" s="903"/>
      <c r="HOT1" s="903"/>
      <c r="HOU1" s="903"/>
      <c r="HOV1" s="903"/>
      <c r="HOW1" s="903"/>
      <c r="HOX1" s="903"/>
      <c r="HOY1" s="903"/>
      <c r="HOZ1" s="903"/>
      <c r="HPA1" s="903"/>
      <c r="HPB1" s="903"/>
      <c r="HPC1" s="903"/>
      <c r="HPD1" s="903"/>
      <c r="HPE1" s="903"/>
      <c r="HPF1" s="903"/>
      <c r="HPG1" s="903"/>
      <c r="HPH1" s="903"/>
      <c r="HPI1" s="903"/>
      <c r="HPJ1" s="903"/>
      <c r="HPK1" s="903"/>
      <c r="HPL1" s="903"/>
      <c r="HPM1" s="903"/>
      <c r="HPN1" s="903"/>
      <c r="HPO1" s="903"/>
      <c r="HPP1" s="903"/>
      <c r="HPQ1" s="903"/>
      <c r="HPR1" s="903"/>
      <c r="HPS1" s="903"/>
      <c r="HPT1" s="903"/>
      <c r="HPU1" s="903"/>
      <c r="HPV1" s="903"/>
      <c r="HPW1" s="903"/>
      <c r="HPX1" s="903"/>
      <c r="HPY1" s="903"/>
      <c r="HPZ1" s="903"/>
      <c r="HQA1" s="903"/>
      <c r="HQB1" s="903"/>
      <c r="HQC1" s="903"/>
      <c r="HQD1" s="903"/>
      <c r="HQE1" s="903"/>
      <c r="HQF1" s="903"/>
      <c r="HQG1" s="903"/>
      <c r="HQH1" s="903"/>
      <c r="HQI1" s="903"/>
      <c r="HQJ1" s="903"/>
      <c r="HQK1" s="903"/>
      <c r="HQL1" s="903"/>
      <c r="HQM1" s="903"/>
      <c r="HQN1" s="903"/>
      <c r="HQO1" s="903"/>
      <c r="HQP1" s="903"/>
      <c r="HQQ1" s="903"/>
      <c r="HQR1" s="903"/>
      <c r="HQS1" s="903"/>
      <c r="HQT1" s="903"/>
      <c r="HQU1" s="903"/>
      <c r="HQV1" s="903"/>
      <c r="HQW1" s="903"/>
      <c r="HQX1" s="903"/>
      <c r="HQY1" s="903"/>
      <c r="HQZ1" s="903"/>
      <c r="HRA1" s="903"/>
      <c r="HRB1" s="903"/>
      <c r="HRC1" s="903"/>
      <c r="HRD1" s="903"/>
      <c r="HRE1" s="903"/>
      <c r="HRF1" s="903"/>
      <c r="HRG1" s="903"/>
      <c r="HRH1" s="903"/>
      <c r="HRI1" s="903"/>
      <c r="HRJ1" s="903"/>
      <c r="HRK1" s="903"/>
      <c r="HRL1" s="903"/>
      <c r="HRM1" s="903"/>
      <c r="HRN1" s="903"/>
      <c r="HRO1" s="903"/>
      <c r="HRP1" s="903"/>
      <c r="HRQ1" s="903"/>
      <c r="HRR1" s="903"/>
      <c r="HRS1" s="903"/>
      <c r="HRT1" s="903"/>
      <c r="HRU1" s="903"/>
      <c r="HRV1" s="903"/>
      <c r="HRW1" s="903"/>
      <c r="HRX1" s="903"/>
      <c r="HRY1" s="903"/>
      <c r="HRZ1" s="903"/>
      <c r="HSA1" s="903"/>
      <c r="HSB1" s="903"/>
      <c r="HSC1" s="903"/>
      <c r="HSD1" s="903"/>
      <c r="HSE1" s="903"/>
      <c r="HSF1" s="903"/>
      <c r="HSG1" s="903"/>
      <c r="HSH1" s="903"/>
      <c r="HSI1" s="903"/>
      <c r="HSJ1" s="903"/>
      <c r="HSK1" s="903"/>
      <c r="HSL1" s="903"/>
      <c r="HSM1" s="903"/>
      <c r="HSN1" s="903"/>
      <c r="HSO1" s="903"/>
      <c r="HSP1" s="903"/>
      <c r="HSQ1" s="903"/>
      <c r="HSR1" s="903"/>
      <c r="HSS1" s="903"/>
      <c r="HST1" s="903"/>
      <c r="HSU1" s="903"/>
      <c r="HSV1" s="903"/>
      <c r="HSW1" s="903"/>
      <c r="HSX1" s="903"/>
      <c r="HSY1" s="903"/>
      <c r="HSZ1" s="903"/>
      <c r="HTA1" s="903"/>
      <c r="HTB1" s="903"/>
      <c r="HTC1" s="903"/>
      <c r="HTD1" s="903"/>
      <c r="HTE1" s="903"/>
      <c r="HTF1" s="903"/>
      <c r="HTG1" s="903"/>
      <c r="HTH1" s="903"/>
      <c r="HTI1" s="903"/>
      <c r="HTJ1" s="903"/>
      <c r="HTK1" s="903"/>
      <c r="HTL1" s="903"/>
      <c r="HTM1" s="903"/>
      <c r="HTN1" s="903"/>
      <c r="HTO1" s="903"/>
      <c r="HTP1" s="903"/>
      <c r="HTQ1" s="903"/>
      <c r="HTR1" s="903"/>
      <c r="HTS1" s="903"/>
      <c r="HTT1" s="903"/>
      <c r="HTU1" s="903"/>
      <c r="HTV1" s="903"/>
      <c r="HTW1" s="903"/>
      <c r="HTX1" s="903"/>
      <c r="HTY1" s="903"/>
      <c r="HTZ1" s="903"/>
      <c r="HUA1" s="903"/>
      <c r="HUB1" s="903"/>
      <c r="HUC1" s="903"/>
      <c r="HUD1" s="903"/>
      <c r="HUE1" s="903"/>
      <c r="HUF1" s="903"/>
      <c r="HUG1" s="903"/>
      <c r="HUH1" s="903"/>
      <c r="HUI1" s="903"/>
      <c r="HUJ1" s="903"/>
      <c r="HUK1" s="903"/>
      <c r="HUL1" s="903"/>
      <c r="HUM1" s="903"/>
      <c r="HUN1" s="903"/>
      <c r="HUO1" s="903"/>
      <c r="HUP1" s="903"/>
      <c r="HUQ1" s="903"/>
      <c r="HUR1" s="903"/>
      <c r="HUS1" s="903"/>
      <c r="HUT1" s="903"/>
      <c r="HUU1" s="903"/>
      <c r="HUV1" s="903"/>
      <c r="HUW1" s="903"/>
      <c r="HUX1" s="903"/>
      <c r="HUY1" s="903"/>
      <c r="HUZ1" s="903"/>
      <c r="HVA1" s="903"/>
      <c r="HVB1" s="903"/>
      <c r="HVC1" s="903"/>
      <c r="HVD1" s="903"/>
      <c r="HVE1" s="903"/>
      <c r="HVF1" s="903"/>
      <c r="HVG1" s="903"/>
      <c r="HVH1" s="903"/>
      <c r="HVI1" s="903"/>
      <c r="HVJ1" s="903"/>
      <c r="HVK1" s="903"/>
      <c r="HVL1" s="903"/>
      <c r="HVM1" s="903"/>
      <c r="HVN1" s="903"/>
      <c r="HVO1" s="903"/>
      <c r="HVP1" s="903"/>
      <c r="HVQ1" s="903"/>
      <c r="HVR1" s="903"/>
      <c r="HVS1" s="903"/>
      <c r="HVT1" s="903"/>
      <c r="HVU1" s="903"/>
      <c r="HVV1" s="903"/>
      <c r="HVW1" s="903"/>
      <c r="HVX1" s="903"/>
      <c r="HVY1" s="903"/>
      <c r="HVZ1" s="903"/>
      <c r="HWA1" s="903"/>
      <c r="HWB1" s="903"/>
      <c r="HWC1" s="903"/>
      <c r="HWD1" s="903"/>
      <c r="HWE1" s="903"/>
      <c r="HWF1" s="903"/>
      <c r="HWG1" s="903"/>
      <c r="HWH1" s="903"/>
      <c r="HWI1" s="903"/>
      <c r="HWJ1" s="903"/>
      <c r="HWK1" s="903"/>
      <c r="HWL1" s="903"/>
      <c r="HWM1" s="903"/>
      <c r="HWN1" s="903"/>
      <c r="HWO1" s="903"/>
      <c r="HWP1" s="903"/>
      <c r="HWQ1" s="903"/>
      <c r="HWR1" s="903"/>
      <c r="HWS1" s="903"/>
      <c r="HWT1" s="903"/>
      <c r="HWU1" s="903"/>
      <c r="HWV1" s="903"/>
      <c r="HWW1" s="903"/>
      <c r="HWX1" s="903"/>
      <c r="HWY1" s="903"/>
      <c r="HWZ1" s="903"/>
      <c r="HXA1" s="903"/>
      <c r="HXB1" s="903"/>
      <c r="HXC1" s="903"/>
      <c r="HXD1" s="903"/>
      <c r="HXE1" s="903"/>
      <c r="HXF1" s="903"/>
      <c r="HXG1" s="903"/>
      <c r="HXH1" s="903"/>
      <c r="HXI1" s="903"/>
      <c r="HXJ1" s="903"/>
      <c r="HXK1" s="903"/>
      <c r="HXL1" s="903"/>
      <c r="HXM1" s="903"/>
      <c r="HXN1" s="903"/>
      <c r="HXO1" s="903"/>
      <c r="HXP1" s="903"/>
      <c r="HXQ1" s="903"/>
      <c r="HXR1" s="903"/>
      <c r="HXS1" s="903"/>
      <c r="HXT1" s="903"/>
      <c r="HXU1" s="903"/>
      <c r="HXV1" s="903"/>
      <c r="HXW1" s="903"/>
      <c r="HXX1" s="903"/>
      <c r="HXY1" s="903"/>
      <c r="HXZ1" s="903"/>
      <c r="HYA1" s="903"/>
      <c r="HYB1" s="903"/>
      <c r="HYC1" s="903"/>
      <c r="HYD1" s="903"/>
      <c r="HYE1" s="903"/>
      <c r="HYF1" s="903"/>
      <c r="HYG1" s="903"/>
      <c r="HYH1" s="903"/>
      <c r="HYI1" s="903"/>
      <c r="HYJ1" s="903"/>
      <c r="HYK1" s="903"/>
      <c r="HYL1" s="903"/>
      <c r="HYM1" s="903"/>
      <c r="HYN1" s="903"/>
      <c r="HYO1" s="903"/>
      <c r="HYP1" s="903"/>
      <c r="HYQ1" s="903"/>
      <c r="HYR1" s="903"/>
      <c r="HYS1" s="903"/>
      <c r="HYT1" s="903"/>
      <c r="HYU1" s="903"/>
      <c r="HYV1" s="903"/>
      <c r="HYW1" s="903"/>
      <c r="HYX1" s="903"/>
      <c r="HYY1" s="903"/>
      <c r="HYZ1" s="903"/>
      <c r="HZA1" s="903"/>
      <c r="HZB1" s="903"/>
      <c r="HZC1" s="903"/>
      <c r="HZD1" s="903"/>
      <c r="HZE1" s="903"/>
      <c r="HZF1" s="903"/>
      <c r="HZG1" s="903"/>
      <c r="HZH1" s="903"/>
      <c r="HZI1" s="903"/>
      <c r="HZJ1" s="903"/>
      <c r="HZK1" s="903"/>
      <c r="HZL1" s="903"/>
      <c r="HZM1" s="903"/>
      <c r="HZN1" s="903"/>
      <c r="HZO1" s="903"/>
      <c r="HZP1" s="903"/>
      <c r="HZQ1" s="903"/>
      <c r="HZR1" s="903"/>
      <c r="HZS1" s="903"/>
      <c r="HZT1" s="903"/>
      <c r="HZU1" s="903"/>
      <c r="HZV1" s="903"/>
      <c r="HZW1" s="903"/>
      <c r="HZX1" s="903"/>
      <c r="HZY1" s="903"/>
      <c r="HZZ1" s="903"/>
      <c r="IAA1" s="903"/>
      <c r="IAB1" s="903"/>
      <c r="IAC1" s="903"/>
      <c r="IAD1" s="903"/>
      <c r="IAE1" s="903"/>
      <c r="IAF1" s="903"/>
      <c r="IAG1" s="903"/>
      <c r="IAH1" s="903"/>
      <c r="IAI1" s="903"/>
      <c r="IAJ1" s="903"/>
      <c r="IAK1" s="903"/>
      <c r="IAL1" s="903"/>
      <c r="IAM1" s="903"/>
      <c r="IAN1" s="903"/>
      <c r="IAO1" s="903"/>
      <c r="IAP1" s="903"/>
      <c r="IAQ1" s="903"/>
      <c r="IAR1" s="903"/>
      <c r="IAS1" s="903"/>
      <c r="IAT1" s="903"/>
      <c r="IAU1" s="903"/>
      <c r="IAV1" s="903"/>
      <c r="IAW1" s="903"/>
      <c r="IAX1" s="903"/>
      <c r="IAY1" s="903"/>
      <c r="IAZ1" s="903"/>
      <c r="IBA1" s="903"/>
      <c r="IBB1" s="903"/>
      <c r="IBC1" s="903"/>
      <c r="IBD1" s="903"/>
      <c r="IBE1" s="903"/>
      <c r="IBF1" s="903"/>
      <c r="IBG1" s="903"/>
      <c r="IBH1" s="903"/>
      <c r="IBI1" s="903"/>
      <c r="IBJ1" s="903"/>
      <c r="IBK1" s="903"/>
      <c r="IBL1" s="903"/>
      <c r="IBM1" s="903"/>
      <c r="IBN1" s="903"/>
      <c r="IBO1" s="903"/>
      <c r="IBP1" s="903"/>
      <c r="IBQ1" s="903"/>
      <c r="IBR1" s="903"/>
      <c r="IBS1" s="903"/>
      <c r="IBT1" s="903"/>
      <c r="IBU1" s="903"/>
      <c r="IBV1" s="903"/>
      <c r="IBW1" s="903"/>
      <c r="IBX1" s="903"/>
      <c r="IBY1" s="903"/>
      <c r="IBZ1" s="903"/>
      <c r="ICA1" s="903"/>
      <c r="ICB1" s="903"/>
      <c r="ICC1" s="903"/>
      <c r="ICD1" s="903"/>
      <c r="ICE1" s="903"/>
      <c r="ICF1" s="903"/>
      <c r="ICG1" s="903"/>
      <c r="ICH1" s="903"/>
      <c r="ICI1" s="903"/>
      <c r="ICJ1" s="903"/>
      <c r="ICK1" s="903"/>
      <c r="ICL1" s="903"/>
      <c r="ICM1" s="903"/>
      <c r="ICN1" s="903"/>
      <c r="ICO1" s="903"/>
      <c r="ICP1" s="903"/>
      <c r="ICQ1" s="903"/>
      <c r="ICR1" s="903"/>
      <c r="ICS1" s="903"/>
      <c r="ICT1" s="903"/>
      <c r="ICU1" s="903"/>
      <c r="ICV1" s="903"/>
      <c r="ICW1" s="903"/>
      <c r="ICX1" s="903"/>
      <c r="ICY1" s="903"/>
      <c r="ICZ1" s="903"/>
      <c r="IDA1" s="903"/>
      <c r="IDB1" s="903"/>
      <c r="IDC1" s="903"/>
      <c r="IDD1" s="903"/>
      <c r="IDE1" s="903"/>
      <c r="IDF1" s="903"/>
      <c r="IDG1" s="903"/>
      <c r="IDH1" s="903"/>
      <c r="IDI1" s="903"/>
      <c r="IDJ1" s="903"/>
      <c r="IDK1" s="903"/>
      <c r="IDL1" s="903"/>
      <c r="IDM1" s="903"/>
      <c r="IDN1" s="903"/>
      <c r="IDO1" s="903"/>
      <c r="IDP1" s="903"/>
      <c r="IDQ1" s="903"/>
      <c r="IDR1" s="903"/>
      <c r="IDS1" s="903"/>
      <c r="IDT1" s="903"/>
      <c r="IDU1" s="903"/>
      <c r="IDV1" s="903"/>
      <c r="IDW1" s="903"/>
      <c r="IDX1" s="903"/>
      <c r="IDY1" s="903"/>
      <c r="IDZ1" s="903"/>
      <c r="IEA1" s="903"/>
      <c r="IEB1" s="903"/>
      <c r="IEC1" s="903"/>
      <c r="IED1" s="903"/>
      <c r="IEE1" s="903"/>
      <c r="IEF1" s="903"/>
      <c r="IEG1" s="903"/>
      <c r="IEH1" s="903"/>
      <c r="IEI1" s="903"/>
      <c r="IEJ1" s="903"/>
      <c r="IEK1" s="903"/>
      <c r="IEL1" s="903"/>
      <c r="IEM1" s="903"/>
      <c r="IEN1" s="903"/>
      <c r="IEO1" s="903"/>
      <c r="IEP1" s="903"/>
      <c r="IEQ1" s="903"/>
      <c r="IER1" s="903"/>
      <c r="IES1" s="903"/>
      <c r="IET1" s="903"/>
      <c r="IEU1" s="903"/>
      <c r="IEV1" s="903"/>
      <c r="IEW1" s="903"/>
      <c r="IEX1" s="903"/>
      <c r="IEY1" s="903"/>
      <c r="IEZ1" s="903"/>
      <c r="IFA1" s="903"/>
      <c r="IFB1" s="903"/>
      <c r="IFC1" s="903"/>
      <c r="IFD1" s="903"/>
      <c r="IFE1" s="903"/>
      <c r="IFF1" s="903"/>
      <c r="IFG1" s="903"/>
      <c r="IFH1" s="903"/>
      <c r="IFI1" s="903"/>
      <c r="IFJ1" s="903"/>
      <c r="IFK1" s="903"/>
      <c r="IFL1" s="903"/>
      <c r="IFM1" s="903"/>
      <c r="IFN1" s="903"/>
      <c r="IFO1" s="903"/>
      <c r="IFP1" s="903"/>
      <c r="IFQ1" s="903"/>
      <c r="IFR1" s="903"/>
      <c r="IFS1" s="903"/>
      <c r="IFT1" s="903"/>
      <c r="IFU1" s="903"/>
      <c r="IFV1" s="903"/>
      <c r="IFW1" s="903"/>
      <c r="IFX1" s="903"/>
      <c r="IFY1" s="903"/>
      <c r="IFZ1" s="903"/>
      <c r="IGA1" s="903"/>
      <c r="IGB1" s="903"/>
      <c r="IGC1" s="903"/>
      <c r="IGD1" s="903"/>
      <c r="IGE1" s="903"/>
      <c r="IGF1" s="903"/>
      <c r="IGG1" s="903"/>
      <c r="IGH1" s="903"/>
      <c r="IGI1" s="903"/>
      <c r="IGJ1" s="903"/>
      <c r="IGK1" s="903"/>
      <c r="IGL1" s="903"/>
      <c r="IGM1" s="903"/>
      <c r="IGN1" s="903"/>
      <c r="IGO1" s="903"/>
      <c r="IGP1" s="903"/>
      <c r="IGQ1" s="903"/>
      <c r="IGR1" s="903"/>
      <c r="IGS1" s="903"/>
      <c r="IGT1" s="903"/>
      <c r="IGU1" s="903"/>
      <c r="IGV1" s="903"/>
      <c r="IGW1" s="903"/>
      <c r="IGX1" s="903"/>
      <c r="IGY1" s="903"/>
      <c r="IGZ1" s="903"/>
      <c r="IHA1" s="903"/>
      <c r="IHB1" s="903"/>
      <c r="IHC1" s="903"/>
      <c r="IHD1" s="903"/>
      <c r="IHE1" s="903"/>
      <c r="IHF1" s="903"/>
      <c r="IHG1" s="903"/>
      <c r="IHH1" s="903"/>
      <c r="IHI1" s="903"/>
      <c r="IHJ1" s="903"/>
      <c r="IHK1" s="903"/>
      <c r="IHL1" s="903"/>
      <c r="IHM1" s="903"/>
      <c r="IHN1" s="903"/>
      <c r="IHO1" s="903"/>
      <c r="IHP1" s="903"/>
      <c r="IHQ1" s="903"/>
      <c r="IHR1" s="903"/>
      <c r="IHS1" s="903"/>
      <c r="IHT1" s="903"/>
      <c r="IHU1" s="903"/>
      <c r="IHV1" s="903"/>
      <c r="IHW1" s="903"/>
      <c r="IHX1" s="903"/>
      <c r="IHY1" s="903"/>
      <c r="IHZ1" s="903"/>
      <c r="IIA1" s="903"/>
      <c r="IIB1" s="903"/>
      <c r="IIC1" s="903"/>
      <c r="IID1" s="903"/>
      <c r="IIE1" s="903"/>
      <c r="IIF1" s="903"/>
      <c r="IIG1" s="903"/>
      <c r="IIH1" s="903"/>
      <c r="III1" s="903"/>
      <c r="IIJ1" s="903"/>
      <c r="IIK1" s="903"/>
      <c r="IIL1" s="903"/>
      <c r="IIM1" s="903"/>
      <c r="IIN1" s="903"/>
      <c r="IIO1" s="903"/>
      <c r="IIP1" s="903"/>
      <c r="IIQ1" s="903"/>
      <c r="IIR1" s="903"/>
      <c r="IIS1" s="903"/>
      <c r="IIT1" s="903"/>
      <c r="IIU1" s="903"/>
      <c r="IIV1" s="903"/>
      <c r="IIW1" s="903"/>
      <c r="IIX1" s="903"/>
      <c r="IIY1" s="903"/>
      <c r="IIZ1" s="903"/>
      <c r="IJA1" s="903"/>
      <c r="IJB1" s="903"/>
      <c r="IJC1" s="903"/>
      <c r="IJD1" s="903"/>
      <c r="IJE1" s="903"/>
      <c r="IJF1" s="903"/>
      <c r="IJG1" s="903"/>
      <c r="IJH1" s="903"/>
      <c r="IJI1" s="903"/>
      <c r="IJJ1" s="903"/>
      <c r="IJK1" s="903"/>
      <c r="IJL1" s="903"/>
      <c r="IJM1" s="903"/>
      <c r="IJN1" s="903"/>
      <c r="IJO1" s="903"/>
      <c r="IJP1" s="903"/>
      <c r="IJQ1" s="903"/>
      <c r="IJR1" s="903"/>
      <c r="IJS1" s="903"/>
      <c r="IJT1" s="903"/>
      <c r="IJU1" s="903"/>
      <c r="IJV1" s="903"/>
      <c r="IJW1" s="903"/>
      <c r="IJX1" s="903"/>
      <c r="IJY1" s="903"/>
      <c r="IJZ1" s="903"/>
      <c r="IKA1" s="903"/>
      <c r="IKB1" s="903"/>
      <c r="IKC1" s="903"/>
      <c r="IKD1" s="903"/>
      <c r="IKE1" s="903"/>
      <c r="IKF1" s="903"/>
      <c r="IKG1" s="903"/>
      <c r="IKH1" s="903"/>
      <c r="IKI1" s="903"/>
      <c r="IKJ1" s="903"/>
      <c r="IKK1" s="903"/>
      <c r="IKL1" s="903"/>
      <c r="IKM1" s="903"/>
      <c r="IKN1" s="903"/>
      <c r="IKO1" s="903"/>
      <c r="IKP1" s="903"/>
      <c r="IKQ1" s="903"/>
      <c r="IKR1" s="903"/>
      <c r="IKS1" s="903"/>
      <c r="IKT1" s="903"/>
      <c r="IKU1" s="903"/>
      <c r="IKV1" s="903"/>
      <c r="IKW1" s="903"/>
      <c r="IKX1" s="903"/>
      <c r="IKY1" s="903"/>
      <c r="IKZ1" s="903"/>
      <c r="ILA1" s="903"/>
      <c r="ILB1" s="903"/>
      <c r="ILC1" s="903"/>
      <c r="ILD1" s="903"/>
      <c r="ILE1" s="903"/>
      <c r="ILF1" s="903"/>
      <c r="ILG1" s="903"/>
      <c r="ILH1" s="903"/>
      <c r="ILI1" s="903"/>
      <c r="ILJ1" s="903"/>
      <c r="ILK1" s="903"/>
      <c r="ILL1" s="903"/>
      <c r="ILM1" s="903"/>
      <c r="ILN1" s="903"/>
      <c r="ILO1" s="903"/>
      <c r="ILP1" s="903"/>
      <c r="ILQ1" s="903"/>
      <c r="ILR1" s="903"/>
      <c r="ILS1" s="903"/>
      <c r="ILT1" s="903"/>
      <c r="ILU1" s="903"/>
      <c r="ILV1" s="903"/>
      <c r="ILW1" s="903"/>
      <c r="ILX1" s="903"/>
      <c r="ILY1" s="903"/>
      <c r="ILZ1" s="903"/>
      <c r="IMA1" s="903"/>
      <c r="IMB1" s="903"/>
      <c r="IMC1" s="903"/>
      <c r="IMD1" s="903"/>
      <c r="IME1" s="903"/>
      <c r="IMF1" s="903"/>
      <c r="IMG1" s="903"/>
      <c r="IMH1" s="903"/>
      <c r="IMI1" s="903"/>
      <c r="IMJ1" s="903"/>
      <c r="IMK1" s="903"/>
      <c r="IML1" s="903"/>
      <c r="IMM1" s="903"/>
      <c r="IMN1" s="903"/>
      <c r="IMO1" s="903"/>
      <c r="IMP1" s="903"/>
      <c r="IMQ1" s="903"/>
      <c r="IMR1" s="903"/>
      <c r="IMS1" s="903"/>
      <c r="IMT1" s="903"/>
      <c r="IMU1" s="903"/>
      <c r="IMV1" s="903"/>
      <c r="IMW1" s="903"/>
      <c r="IMX1" s="903"/>
      <c r="IMY1" s="903"/>
      <c r="IMZ1" s="903"/>
      <c r="INA1" s="903"/>
      <c r="INB1" s="903"/>
      <c r="INC1" s="903"/>
      <c r="IND1" s="903"/>
      <c r="INE1" s="903"/>
      <c r="INF1" s="903"/>
      <c r="ING1" s="903"/>
      <c r="INH1" s="903"/>
      <c r="INI1" s="903"/>
      <c r="INJ1" s="903"/>
      <c r="INK1" s="903"/>
      <c r="INL1" s="903"/>
      <c r="INM1" s="903"/>
      <c r="INN1" s="903"/>
      <c r="INO1" s="903"/>
      <c r="INP1" s="903"/>
      <c r="INQ1" s="903"/>
      <c r="INR1" s="903"/>
      <c r="INS1" s="903"/>
      <c r="INT1" s="903"/>
      <c r="INU1" s="903"/>
      <c r="INV1" s="903"/>
      <c r="INW1" s="903"/>
      <c r="INX1" s="903"/>
      <c r="INY1" s="903"/>
      <c r="INZ1" s="903"/>
      <c r="IOA1" s="903"/>
      <c r="IOB1" s="903"/>
      <c r="IOC1" s="903"/>
      <c r="IOD1" s="903"/>
      <c r="IOE1" s="903"/>
      <c r="IOF1" s="903"/>
      <c r="IOG1" s="903"/>
      <c r="IOH1" s="903"/>
      <c r="IOI1" s="903"/>
      <c r="IOJ1" s="903"/>
      <c r="IOK1" s="903"/>
      <c r="IOL1" s="903"/>
      <c r="IOM1" s="903"/>
      <c r="ION1" s="903"/>
      <c r="IOO1" s="903"/>
      <c r="IOP1" s="903"/>
      <c r="IOQ1" s="903"/>
      <c r="IOR1" s="903"/>
      <c r="IOS1" s="903"/>
      <c r="IOT1" s="903"/>
      <c r="IOU1" s="903"/>
      <c r="IOV1" s="903"/>
      <c r="IOW1" s="903"/>
      <c r="IOX1" s="903"/>
      <c r="IOY1" s="903"/>
      <c r="IOZ1" s="903"/>
      <c r="IPA1" s="903"/>
      <c r="IPB1" s="903"/>
      <c r="IPC1" s="903"/>
      <c r="IPD1" s="903"/>
      <c r="IPE1" s="903"/>
      <c r="IPF1" s="903"/>
      <c r="IPG1" s="903"/>
      <c r="IPH1" s="903"/>
      <c r="IPI1" s="903"/>
      <c r="IPJ1" s="903"/>
      <c r="IPK1" s="903"/>
      <c r="IPL1" s="903"/>
      <c r="IPM1" s="903"/>
      <c r="IPN1" s="903"/>
      <c r="IPO1" s="903"/>
      <c r="IPP1" s="903"/>
      <c r="IPQ1" s="903"/>
      <c r="IPR1" s="903"/>
      <c r="IPS1" s="903"/>
      <c r="IPT1" s="903"/>
      <c r="IPU1" s="903"/>
      <c r="IPV1" s="903"/>
      <c r="IPW1" s="903"/>
      <c r="IPX1" s="903"/>
      <c r="IPY1" s="903"/>
      <c r="IPZ1" s="903"/>
      <c r="IQA1" s="903"/>
      <c r="IQB1" s="903"/>
      <c r="IQC1" s="903"/>
      <c r="IQD1" s="903"/>
      <c r="IQE1" s="903"/>
      <c r="IQF1" s="903"/>
      <c r="IQG1" s="903"/>
      <c r="IQH1" s="903"/>
      <c r="IQI1" s="903"/>
      <c r="IQJ1" s="903"/>
      <c r="IQK1" s="903"/>
      <c r="IQL1" s="903"/>
      <c r="IQM1" s="903"/>
      <c r="IQN1" s="903"/>
      <c r="IQO1" s="903"/>
      <c r="IQP1" s="903"/>
      <c r="IQQ1" s="903"/>
      <c r="IQR1" s="903"/>
      <c r="IQS1" s="903"/>
      <c r="IQT1" s="903"/>
      <c r="IQU1" s="903"/>
      <c r="IQV1" s="903"/>
      <c r="IQW1" s="903"/>
      <c r="IQX1" s="903"/>
      <c r="IQY1" s="903"/>
      <c r="IQZ1" s="903"/>
      <c r="IRA1" s="903"/>
      <c r="IRB1" s="903"/>
      <c r="IRC1" s="903"/>
      <c r="IRD1" s="903"/>
      <c r="IRE1" s="903"/>
      <c r="IRF1" s="903"/>
      <c r="IRG1" s="903"/>
      <c r="IRH1" s="903"/>
      <c r="IRI1" s="903"/>
      <c r="IRJ1" s="903"/>
      <c r="IRK1" s="903"/>
      <c r="IRL1" s="903"/>
      <c r="IRM1" s="903"/>
      <c r="IRN1" s="903"/>
      <c r="IRO1" s="903"/>
      <c r="IRP1" s="903"/>
      <c r="IRQ1" s="903"/>
      <c r="IRR1" s="903"/>
      <c r="IRS1" s="903"/>
      <c r="IRT1" s="903"/>
      <c r="IRU1" s="903"/>
      <c r="IRV1" s="903"/>
      <c r="IRW1" s="903"/>
      <c r="IRX1" s="903"/>
      <c r="IRY1" s="903"/>
      <c r="IRZ1" s="903"/>
      <c r="ISA1" s="903"/>
      <c r="ISB1" s="903"/>
      <c r="ISC1" s="903"/>
      <c r="ISD1" s="903"/>
      <c r="ISE1" s="903"/>
      <c r="ISF1" s="903"/>
      <c r="ISG1" s="903"/>
      <c r="ISH1" s="903"/>
      <c r="ISI1" s="903"/>
      <c r="ISJ1" s="903"/>
      <c r="ISK1" s="903"/>
      <c r="ISL1" s="903"/>
      <c r="ISM1" s="903"/>
      <c r="ISN1" s="903"/>
      <c r="ISO1" s="903"/>
      <c r="ISP1" s="903"/>
      <c r="ISQ1" s="903"/>
      <c r="ISR1" s="903"/>
      <c r="ISS1" s="903"/>
      <c r="IST1" s="903"/>
      <c r="ISU1" s="903"/>
      <c r="ISV1" s="903"/>
      <c r="ISW1" s="903"/>
      <c r="ISX1" s="903"/>
      <c r="ISY1" s="903"/>
      <c r="ISZ1" s="903"/>
      <c r="ITA1" s="903"/>
      <c r="ITB1" s="903"/>
      <c r="ITC1" s="903"/>
      <c r="ITD1" s="903"/>
      <c r="ITE1" s="903"/>
      <c r="ITF1" s="903"/>
      <c r="ITG1" s="903"/>
      <c r="ITH1" s="903"/>
      <c r="ITI1" s="903"/>
      <c r="ITJ1" s="903"/>
      <c r="ITK1" s="903"/>
      <c r="ITL1" s="903"/>
      <c r="ITM1" s="903"/>
      <c r="ITN1" s="903"/>
      <c r="ITO1" s="903"/>
      <c r="ITP1" s="903"/>
      <c r="ITQ1" s="903"/>
      <c r="ITR1" s="903"/>
      <c r="ITS1" s="903"/>
      <c r="ITT1" s="903"/>
      <c r="ITU1" s="903"/>
      <c r="ITV1" s="903"/>
      <c r="ITW1" s="903"/>
      <c r="ITX1" s="903"/>
      <c r="ITY1" s="903"/>
      <c r="ITZ1" s="903"/>
      <c r="IUA1" s="903"/>
      <c r="IUB1" s="903"/>
      <c r="IUC1" s="903"/>
      <c r="IUD1" s="903"/>
      <c r="IUE1" s="903"/>
      <c r="IUF1" s="903"/>
      <c r="IUG1" s="903"/>
      <c r="IUH1" s="903"/>
      <c r="IUI1" s="903"/>
      <c r="IUJ1" s="903"/>
      <c r="IUK1" s="903"/>
      <c r="IUL1" s="903"/>
      <c r="IUM1" s="903"/>
      <c r="IUN1" s="903"/>
      <c r="IUO1" s="903"/>
      <c r="IUP1" s="903"/>
      <c r="IUQ1" s="903"/>
      <c r="IUR1" s="903"/>
      <c r="IUS1" s="903"/>
      <c r="IUT1" s="903"/>
      <c r="IUU1" s="903"/>
      <c r="IUV1" s="903"/>
      <c r="IUW1" s="903"/>
      <c r="IUX1" s="903"/>
      <c r="IUY1" s="903"/>
      <c r="IUZ1" s="903"/>
      <c r="IVA1" s="903"/>
      <c r="IVB1" s="903"/>
      <c r="IVC1" s="903"/>
      <c r="IVD1" s="903"/>
      <c r="IVE1" s="903"/>
      <c r="IVF1" s="903"/>
      <c r="IVG1" s="903"/>
      <c r="IVH1" s="903"/>
      <c r="IVI1" s="903"/>
      <c r="IVJ1" s="903"/>
      <c r="IVK1" s="903"/>
      <c r="IVL1" s="903"/>
      <c r="IVM1" s="903"/>
      <c r="IVN1" s="903"/>
      <c r="IVO1" s="903"/>
      <c r="IVP1" s="903"/>
      <c r="IVQ1" s="903"/>
      <c r="IVR1" s="903"/>
      <c r="IVS1" s="903"/>
      <c r="IVT1" s="903"/>
      <c r="IVU1" s="903"/>
      <c r="IVV1" s="903"/>
      <c r="IVW1" s="903"/>
      <c r="IVX1" s="903"/>
      <c r="IVY1" s="903"/>
      <c r="IVZ1" s="903"/>
      <c r="IWA1" s="903"/>
      <c r="IWB1" s="903"/>
      <c r="IWC1" s="903"/>
      <c r="IWD1" s="903"/>
      <c r="IWE1" s="903"/>
      <c r="IWF1" s="903"/>
      <c r="IWG1" s="903"/>
      <c r="IWH1" s="903"/>
      <c r="IWI1" s="903"/>
      <c r="IWJ1" s="903"/>
      <c r="IWK1" s="903"/>
      <c r="IWL1" s="903"/>
      <c r="IWM1" s="903"/>
      <c r="IWN1" s="903"/>
      <c r="IWO1" s="903"/>
      <c r="IWP1" s="903"/>
      <c r="IWQ1" s="903"/>
      <c r="IWR1" s="903"/>
      <c r="IWS1" s="903"/>
      <c r="IWT1" s="903"/>
      <c r="IWU1" s="903"/>
      <c r="IWV1" s="903"/>
      <c r="IWW1" s="903"/>
      <c r="IWX1" s="903"/>
      <c r="IWY1" s="903"/>
      <c r="IWZ1" s="903"/>
      <c r="IXA1" s="903"/>
      <c r="IXB1" s="903"/>
      <c r="IXC1" s="903"/>
      <c r="IXD1" s="903"/>
      <c r="IXE1" s="903"/>
      <c r="IXF1" s="903"/>
      <c r="IXG1" s="903"/>
      <c r="IXH1" s="903"/>
      <c r="IXI1" s="903"/>
      <c r="IXJ1" s="903"/>
      <c r="IXK1" s="903"/>
      <c r="IXL1" s="903"/>
      <c r="IXM1" s="903"/>
      <c r="IXN1" s="903"/>
      <c r="IXO1" s="903"/>
      <c r="IXP1" s="903"/>
      <c r="IXQ1" s="903"/>
      <c r="IXR1" s="903"/>
      <c r="IXS1" s="903"/>
      <c r="IXT1" s="903"/>
      <c r="IXU1" s="903"/>
      <c r="IXV1" s="903"/>
      <c r="IXW1" s="903"/>
      <c r="IXX1" s="903"/>
      <c r="IXY1" s="903"/>
      <c r="IXZ1" s="903"/>
      <c r="IYA1" s="903"/>
      <c r="IYB1" s="903"/>
      <c r="IYC1" s="903"/>
      <c r="IYD1" s="903"/>
      <c r="IYE1" s="903"/>
      <c r="IYF1" s="903"/>
      <c r="IYG1" s="903"/>
      <c r="IYH1" s="903"/>
      <c r="IYI1" s="903"/>
      <c r="IYJ1" s="903"/>
      <c r="IYK1" s="903"/>
      <c r="IYL1" s="903"/>
      <c r="IYM1" s="903"/>
      <c r="IYN1" s="903"/>
      <c r="IYO1" s="903"/>
      <c r="IYP1" s="903"/>
      <c r="IYQ1" s="903"/>
      <c r="IYR1" s="903"/>
      <c r="IYS1" s="903"/>
      <c r="IYT1" s="903"/>
      <c r="IYU1" s="903"/>
      <c r="IYV1" s="903"/>
      <c r="IYW1" s="903"/>
      <c r="IYX1" s="903"/>
      <c r="IYY1" s="903"/>
      <c r="IYZ1" s="903"/>
      <c r="IZA1" s="903"/>
      <c r="IZB1" s="903"/>
      <c r="IZC1" s="903"/>
      <c r="IZD1" s="903"/>
      <c r="IZE1" s="903"/>
      <c r="IZF1" s="903"/>
      <c r="IZG1" s="903"/>
      <c r="IZH1" s="903"/>
      <c r="IZI1" s="903"/>
      <c r="IZJ1" s="903"/>
      <c r="IZK1" s="903"/>
      <c r="IZL1" s="903"/>
      <c r="IZM1" s="903"/>
      <c r="IZN1" s="903"/>
      <c r="IZO1" s="903"/>
      <c r="IZP1" s="903"/>
      <c r="IZQ1" s="903"/>
      <c r="IZR1" s="903"/>
      <c r="IZS1" s="903"/>
      <c r="IZT1" s="903"/>
      <c r="IZU1" s="903"/>
      <c r="IZV1" s="903"/>
      <c r="IZW1" s="903"/>
      <c r="IZX1" s="903"/>
      <c r="IZY1" s="903"/>
      <c r="IZZ1" s="903"/>
      <c r="JAA1" s="903"/>
      <c r="JAB1" s="903"/>
      <c r="JAC1" s="903"/>
      <c r="JAD1" s="903"/>
      <c r="JAE1" s="903"/>
      <c r="JAF1" s="903"/>
      <c r="JAG1" s="903"/>
      <c r="JAH1" s="903"/>
      <c r="JAI1" s="903"/>
      <c r="JAJ1" s="903"/>
      <c r="JAK1" s="903"/>
      <c r="JAL1" s="903"/>
      <c r="JAM1" s="903"/>
      <c r="JAN1" s="903"/>
      <c r="JAO1" s="903"/>
      <c r="JAP1" s="903"/>
      <c r="JAQ1" s="903"/>
      <c r="JAR1" s="903"/>
      <c r="JAS1" s="903"/>
      <c r="JAT1" s="903"/>
      <c r="JAU1" s="903"/>
      <c r="JAV1" s="903"/>
      <c r="JAW1" s="903"/>
      <c r="JAX1" s="903"/>
      <c r="JAY1" s="903"/>
      <c r="JAZ1" s="903"/>
      <c r="JBA1" s="903"/>
      <c r="JBB1" s="903"/>
      <c r="JBC1" s="903"/>
      <c r="JBD1" s="903"/>
      <c r="JBE1" s="903"/>
      <c r="JBF1" s="903"/>
      <c r="JBG1" s="903"/>
      <c r="JBH1" s="903"/>
      <c r="JBI1" s="903"/>
      <c r="JBJ1" s="903"/>
      <c r="JBK1" s="903"/>
      <c r="JBL1" s="903"/>
      <c r="JBM1" s="903"/>
      <c r="JBN1" s="903"/>
      <c r="JBO1" s="903"/>
      <c r="JBP1" s="903"/>
      <c r="JBQ1" s="903"/>
      <c r="JBR1" s="903"/>
      <c r="JBS1" s="903"/>
      <c r="JBT1" s="903"/>
      <c r="JBU1" s="903"/>
      <c r="JBV1" s="903"/>
      <c r="JBW1" s="903"/>
      <c r="JBX1" s="903"/>
      <c r="JBY1" s="903"/>
      <c r="JBZ1" s="903"/>
      <c r="JCA1" s="903"/>
      <c r="JCB1" s="903"/>
      <c r="JCC1" s="903"/>
      <c r="JCD1" s="903"/>
      <c r="JCE1" s="903"/>
      <c r="JCF1" s="903"/>
      <c r="JCG1" s="903"/>
      <c r="JCH1" s="903"/>
      <c r="JCI1" s="903"/>
      <c r="JCJ1" s="903"/>
      <c r="JCK1" s="903"/>
      <c r="JCL1" s="903"/>
      <c r="JCM1" s="903"/>
      <c r="JCN1" s="903"/>
      <c r="JCO1" s="903"/>
      <c r="JCP1" s="903"/>
      <c r="JCQ1" s="903"/>
      <c r="JCR1" s="903"/>
      <c r="JCS1" s="903"/>
      <c r="JCT1" s="903"/>
      <c r="JCU1" s="903"/>
      <c r="JCV1" s="903"/>
      <c r="JCW1" s="903"/>
      <c r="JCX1" s="903"/>
      <c r="JCY1" s="903"/>
      <c r="JCZ1" s="903"/>
      <c r="JDA1" s="903"/>
      <c r="JDB1" s="903"/>
      <c r="JDC1" s="903"/>
      <c r="JDD1" s="903"/>
      <c r="JDE1" s="903"/>
      <c r="JDF1" s="903"/>
      <c r="JDG1" s="903"/>
      <c r="JDH1" s="903"/>
      <c r="JDI1" s="903"/>
      <c r="JDJ1" s="903"/>
      <c r="JDK1" s="903"/>
      <c r="JDL1" s="903"/>
      <c r="JDM1" s="903"/>
      <c r="JDN1" s="903"/>
      <c r="JDO1" s="903"/>
      <c r="JDP1" s="903"/>
      <c r="JDQ1" s="903"/>
      <c r="JDR1" s="903"/>
      <c r="JDS1" s="903"/>
      <c r="JDT1" s="903"/>
      <c r="JDU1" s="903"/>
      <c r="JDV1" s="903"/>
      <c r="JDW1" s="903"/>
      <c r="JDX1" s="903"/>
      <c r="JDY1" s="903"/>
      <c r="JDZ1" s="903"/>
      <c r="JEA1" s="903"/>
      <c r="JEB1" s="903"/>
      <c r="JEC1" s="903"/>
      <c r="JED1" s="903"/>
      <c r="JEE1" s="903"/>
      <c r="JEF1" s="903"/>
      <c r="JEG1" s="903"/>
      <c r="JEH1" s="903"/>
      <c r="JEI1" s="903"/>
      <c r="JEJ1" s="903"/>
      <c r="JEK1" s="903"/>
      <c r="JEL1" s="903"/>
      <c r="JEM1" s="903"/>
      <c r="JEN1" s="903"/>
      <c r="JEO1" s="903"/>
      <c r="JEP1" s="903"/>
      <c r="JEQ1" s="903"/>
      <c r="JER1" s="903"/>
      <c r="JES1" s="903"/>
      <c r="JET1" s="903"/>
      <c r="JEU1" s="903"/>
      <c r="JEV1" s="903"/>
      <c r="JEW1" s="903"/>
      <c r="JEX1" s="903"/>
      <c r="JEY1" s="903"/>
      <c r="JEZ1" s="903"/>
      <c r="JFA1" s="903"/>
      <c r="JFB1" s="903"/>
      <c r="JFC1" s="903"/>
      <c r="JFD1" s="903"/>
      <c r="JFE1" s="903"/>
      <c r="JFF1" s="903"/>
      <c r="JFG1" s="903"/>
      <c r="JFH1" s="903"/>
      <c r="JFI1" s="903"/>
      <c r="JFJ1" s="903"/>
      <c r="JFK1" s="903"/>
      <c r="JFL1" s="903"/>
      <c r="JFM1" s="903"/>
      <c r="JFN1" s="903"/>
      <c r="JFO1" s="903"/>
      <c r="JFP1" s="903"/>
      <c r="JFQ1" s="903"/>
      <c r="JFR1" s="903"/>
      <c r="JFS1" s="903"/>
      <c r="JFT1" s="903"/>
      <c r="JFU1" s="903"/>
      <c r="JFV1" s="903"/>
      <c r="JFW1" s="903"/>
      <c r="JFX1" s="903"/>
      <c r="JFY1" s="903"/>
      <c r="JFZ1" s="903"/>
      <c r="JGA1" s="903"/>
      <c r="JGB1" s="903"/>
      <c r="JGC1" s="903"/>
      <c r="JGD1" s="903"/>
      <c r="JGE1" s="903"/>
      <c r="JGF1" s="903"/>
      <c r="JGG1" s="903"/>
      <c r="JGH1" s="903"/>
      <c r="JGI1" s="903"/>
      <c r="JGJ1" s="903"/>
      <c r="JGK1" s="903"/>
      <c r="JGL1" s="903"/>
      <c r="JGM1" s="903"/>
      <c r="JGN1" s="903"/>
      <c r="JGO1" s="903"/>
      <c r="JGP1" s="903"/>
      <c r="JGQ1" s="903"/>
      <c r="JGR1" s="903"/>
      <c r="JGS1" s="903"/>
      <c r="JGT1" s="903"/>
      <c r="JGU1" s="903"/>
      <c r="JGV1" s="903"/>
      <c r="JGW1" s="903"/>
      <c r="JGX1" s="903"/>
      <c r="JGY1" s="903"/>
      <c r="JGZ1" s="903"/>
      <c r="JHA1" s="903"/>
      <c r="JHB1" s="903"/>
      <c r="JHC1" s="903"/>
      <c r="JHD1" s="903"/>
      <c r="JHE1" s="903"/>
      <c r="JHF1" s="903"/>
      <c r="JHG1" s="903"/>
      <c r="JHH1" s="903"/>
      <c r="JHI1" s="903"/>
      <c r="JHJ1" s="903"/>
      <c r="JHK1" s="903"/>
      <c r="JHL1" s="903"/>
      <c r="JHM1" s="903"/>
      <c r="JHN1" s="903"/>
      <c r="JHO1" s="903"/>
      <c r="JHP1" s="903"/>
      <c r="JHQ1" s="903"/>
      <c r="JHR1" s="903"/>
      <c r="JHS1" s="903"/>
      <c r="JHT1" s="903"/>
      <c r="JHU1" s="903"/>
      <c r="JHV1" s="903"/>
      <c r="JHW1" s="903"/>
      <c r="JHX1" s="903"/>
      <c r="JHY1" s="903"/>
      <c r="JHZ1" s="903"/>
      <c r="JIA1" s="903"/>
      <c r="JIB1" s="903"/>
      <c r="JIC1" s="903"/>
      <c r="JID1" s="903"/>
      <c r="JIE1" s="903"/>
      <c r="JIF1" s="903"/>
      <c r="JIG1" s="903"/>
      <c r="JIH1" s="903"/>
      <c r="JII1" s="903"/>
      <c r="JIJ1" s="903"/>
      <c r="JIK1" s="903"/>
      <c r="JIL1" s="903"/>
      <c r="JIM1" s="903"/>
      <c r="JIN1" s="903"/>
      <c r="JIO1" s="903"/>
      <c r="JIP1" s="903"/>
      <c r="JIQ1" s="903"/>
      <c r="JIR1" s="903"/>
      <c r="JIS1" s="903"/>
      <c r="JIT1" s="903"/>
      <c r="JIU1" s="903"/>
      <c r="JIV1" s="903"/>
      <c r="JIW1" s="903"/>
      <c r="JIX1" s="903"/>
      <c r="JIY1" s="903"/>
      <c r="JIZ1" s="903"/>
      <c r="JJA1" s="903"/>
      <c r="JJB1" s="903"/>
      <c r="JJC1" s="903"/>
      <c r="JJD1" s="903"/>
      <c r="JJE1" s="903"/>
      <c r="JJF1" s="903"/>
      <c r="JJG1" s="903"/>
      <c r="JJH1" s="903"/>
      <c r="JJI1" s="903"/>
      <c r="JJJ1" s="903"/>
      <c r="JJK1" s="903"/>
      <c r="JJL1" s="903"/>
      <c r="JJM1" s="903"/>
      <c r="JJN1" s="903"/>
      <c r="JJO1" s="903"/>
      <c r="JJP1" s="903"/>
      <c r="JJQ1" s="903"/>
      <c r="JJR1" s="903"/>
      <c r="JJS1" s="903"/>
      <c r="JJT1" s="903"/>
      <c r="JJU1" s="903"/>
      <c r="JJV1" s="903"/>
      <c r="JJW1" s="903"/>
      <c r="JJX1" s="903"/>
      <c r="JJY1" s="903"/>
      <c r="JJZ1" s="903"/>
      <c r="JKA1" s="903"/>
      <c r="JKB1" s="903"/>
      <c r="JKC1" s="903"/>
      <c r="JKD1" s="903"/>
      <c r="JKE1" s="903"/>
      <c r="JKF1" s="903"/>
      <c r="JKG1" s="903"/>
      <c r="JKH1" s="903"/>
      <c r="JKI1" s="903"/>
      <c r="JKJ1" s="903"/>
      <c r="JKK1" s="903"/>
      <c r="JKL1" s="903"/>
      <c r="JKM1" s="903"/>
      <c r="JKN1" s="903"/>
      <c r="JKO1" s="903"/>
      <c r="JKP1" s="903"/>
      <c r="JKQ1" s="903"/>
      <c r="JKR1" s="903"/>
      <c r="JKS1" s="903"/>
      <c r="JKT1" s="903"/>
      <c r="JKU1" s="903"/>
      <c r="JKV1" s="903"/>
      <c r="JKW1" s="903"/>
      <c r="JKX1" s="903"/>
      <c r="JKY1" s="903"/>
      <c r="JKZ1" s="903"/>
      <c r="JLA1" s="903"/>
      <c r="JLB1" s="903"/>
      <c r="JLC1" s="903"/>
      <c r="JLD1" s="903"/>
      <c r="JLE1" s="903"/>
      <c r="JLF1" s="903"/>
      <c r="JLG1" s="903"/>
      <c r="JLH1" s="903"/>
      <c r="JLI1" s="903"/>
      <c r="JLJ1" s="903"/>
      <c r="JLK1" s="903"/>
      <c r="JLL1" s="903"/>
      <c r="JLM1" s="903"/>
      <c r="JLN1" s="903"/>
      <c r="JLO1" s="903"/>
      <c r="JLP1" s="903"/>
      <c r="JLQ1" s="903"/>
      <c r="JLR1" s="903"/>
      <c r="JLS1" s="903"/>
      <c r="JLT1" s="903"/>
      <c r="JLU1" s="903"/>
      <c r="JLV1" s="903"/>
      <c r="JLW1" s="903"/>
      <c r="JLX1" s="903"/>
      <c r="JLY1" s="903"/>
      <c r="JLZ1" s="903"/>
      <c r="JMA1" s="903"/>
      <c r="JMB1" s="903"/>
      <c r="JMC1" s="903"/>
      <c r="JMD1" s="903"/>
      <c r="JME1" s="903"/>
      <c r="JMF1" s="903"/>
      <c r="JMG1" s="903"/>
      <c r="JMH1" s="903"/>
      <c r="JMI1" s="903"/>
      <c r="JMJ1" s="903"/>
      <c r="JMK1" s="903"/>
      <c r="JML1" s="903"/>
      <c r="JMM1" s="903"/>
      <c r="JMN1" s="903"/>
      <c r="JMO1" s="903"/>
      <c r="JMP1" s="903"/>
      <c r="JMQ1" s="903"/>
      <c r="JMR1" s="903"/>
      <c r="JMS1" s="903"/>
      <c r="JMT1" s="903"/>
      <c r="JMU1" s="903"/>
      <c r="JMV1" s="903"/>
      <c r="JMW1" s="903"/>
      <c r="JMX1" s="903"/>
      <c r="JMY1" s="903"/>
      <c r="JMZ1" s="903"/>
      <c r="JNA1" s="903"/>
      <c r="JNB1" s="903"/>
      <c r="JNC1" s="903"/>
      <c r="JND1" s="903"/>
      <c r="JNE1" s="903"/>
      <c r="JNF1" s="903"/>
      <c r="JNG1" s="903"/>
      <c r="JNH1" s="903"/>
      <c r="JNI1" s="903"/>
      <c r="JNJ1" s="903"/>
      <c r="JNK1" s="903"/>
      <c r="JNL1" s="903"/>
      <c r="JNM1" s="903"/>
      <c r="JNN1" s="903"/>
      <c r="JNO1" s="903"/>
      <c r="JNP1" s="903"/>
      <c r="JNQ1" s="903"/>
      <c r="JNR1" s="903"/>
      <c r="JNS1" s="903"/>
      <c r="JNT1" s="903"/>
      <c r="JNU1" s="903"/>
      <c r="JNV1" s="903"/>
      <c r="JNW1" s="903"/>
      <c r="JNX1" s="903"/>
      <c r="JNY1" s="903"/>
      <c r="JNZ1" s="903"/>
      <c r="JOA1" s="903"/>
      <c r="JOB1" s="903"/>
      <c r="JOC1" s="903"/>
      <c r="JOD1" s="903"/>
      <c r="JOE1" s="903"/>
      <c r="JOF1" s="903"/>
      <c r="JOG1" s="903"/>
      <c r="JOH1" s="903"/>
      <c r="JOI1" s="903"/>
      <c r="JOJ1" s="903"/>
      <c r="JOK1" s="903"/>
      <c r="JOL1" s="903"/>
      <c r="JOM1" s="903"/>
      <c r="JON1" s="903"/>
      <c r="JOO1" s="903"/>
      <c r="JOP1" s="903"/>
      <c r="JOQ1" s="903"/>
      <c r="JOR1" s="903"/>
      <c r="JOS1" s="903"/>
      <c r="JOT1" s="903"/>
      <c r="JOU1" s="903"/>
      <c r="JOV1" s="903"/>
      <c r="JOW1" s="903"/>
      <c r="JOX1" s="903"/>
      <c r="JOY1" s="903"/>
      <c r="JOZ1" s="903"/>
      <c r="JPA1" s="903"/>
      <c r="JPB1" s="903"/>
      <c r="JPC1" s="903"/>
      <c r="JPD1" s="903"/>
      <c r="JPE1" s="903"/>
      <c r="JPF1" s="903"/>
      <c r="JPG1" s="903"/>
      <c r="JPH1" s="903"/>
      <c r="JPI1" s="903"/>
      <c r="JPJ1" s="903"/>
      <c r="JPK1" s="903"/>
      <c r="JPL1" s="903"/>
      <c r="JPM1" s="903"/>
      <c r="JPN1" s="903"/>
      <c r="JPO1" s="903"/>
      <c r="JPP1" s="903"/>
      <c r="JPQ1" s="903"/>
      <c r="JPR1" s="903"/>
      <c r="JPS1" s="903"/>
      <c r="JPT1" s="903"/>
      <c r="JPU1" s="903"/>
      <c r="JPV1" s="903"/>
      <c r="JPW1" s="903"/>
      <c r="JPX1" s="903"/>
      <c r="JPY1" s="903"/>
      <c r="JPZ1" s="903"/>
      <c r="JQA1" s="903"/>
      <c r="JQB1" s="903"/>
      <c r="JQC1" s="903"/>
      <c r="JQD1" s="903"/>
      <c r="JQE1" s="903"/>
      <c r="JQF1" s="903"/>
      <c r="JQG1" s="903"/>
      <c r="JQH1" s="903"/>
      <c r="JQI1" s="903"/>
      <c r="JQJ1" s="903"/>
      <c r="JQK1" s="903"/>
      <c r="JQL1" s="903"/>
      <c r="JQM1" s="903"/>
      <c r="JQN1" s="903"/>
      <c r="JQO1" s="903"/>
      <c r="JQP1" s="903"/>
      <c r="JQQ1" s="903"/>
      <c r="JQR1" s="903"/>
      <c r="JQS1" s="903"/>
      <c r="JQT1" s="903"/>
      <c r="JQU1" s="903"/>
      <c r="JQV1" s="903"/>
      <c r="JQW1" s="903"/>
      <c r="JQX1" s="903"/>
      <c r="JQY1" s="903"/>
      <c r="JQZ1" s="903"/>
      <c r="JRA1" s="903"/>
      <c r="JRB1" s="903"/>
      <c r="JRC1" s="903"/>
      <c r="JRD1" s="903"/>
      <c r="JRE1" s="903"/>
      <c r="JRF1" s="903"/>
      <c r="JRG1" s="903"/>
      <c r="JRH1" s="903"/>
      <c r="JRI1" s="903"/>
      <c r="JRJ1" s="903"/>
      <c r="JRK1" s="903"/>
      <c r="JRL1" s="903"/>
      <c r="JRM1" s="903"/>
      <c r="JRN1" s="903"/>
      <c r="JRO1" s="903"/>
      <c r="JRP1" s="903"/>
      <c r="JRQ1" s="903"/>
      <c r="JRR1" s="903"/>
      <c r="JRS1" s="903"/>
      <c r="JRT1" s="903"/>
      <c r="JRU1" s="903"/>
      <c r="JRV1" s="903"/>
      <c r="JRW1" s="903"/>
      <c r="JRX1" s="903"/>
      <c r="JRY1" s="903"/>
      <c r="JRZ1" s="903"/>
      <c r="JSA1" s="903"/>
      <c r="JSB1" s="903"/>
      <c r="JSC1" s="903"/>
      <c r="JSD1" s="903"/>
      <c r="JSE1" s="903"/>
      <c r="JSF1" s="903"/>
      <c r="JSG1" s="903"/>
      <c r="JSH1" s="903"/>
      <c r="JSI1" s="903"/>
      <c r="JSJ1" s="903"/>
      <c r="JSK1" s="903"/>
      <c r="JSL1" s="903"/>
      <c r="JSM1" s="903"/>
      <c r="JSN1" s="903"/>
      <c r="JSO1" s="903"/>
      <c r="JSP1" s="903"/>
      <c r="JSQ1" s="903"/>
      <c r="JSR1" s="903"/>
      <c r="JSS1" s="903"/>
      <c r="JST1" s="903"/>
      <c r="JSU1" s="903"/>
      <c r="JSV1" s="903"/>
      <c r="JSW1" s="903"/>
      <c r="JSX1" s="903"/>
      <c r="JSY1" s="903"/>
      <c r="JSZ1" s="903"/>
      <c r="JTA1" s="903"/>
      <c r="JTB1" s="903"/>
      <c r="JTC1" s="903"/>
      <c r="JTD1" s="903"/>
      <c r="JTE1" s="903"/>
      <c r="JTF1" s="903"/>
      <c r="JTG1" s="903"/>
      <c r="JTH1" s="903"/>
      <c r="JTI1" s="903"/>
      <c r="JTJ1" s="903"/>
      <c r="JTK1" s="903"/>
      <c r="JTL1" s="903"/>
      <c r="JTM1" s="903"/>
      <c r="JTN1" s="903"/>
      <c r="JTO1" s="903"/>
      <c r="JTP1" s="903"/>
      <c r="JTQ1" s="903"/>
      <c r="JTR1" s="903"/>
      <c r="JTS1" s="903"/>
      <c r="JTT1" s="903"/>
      <c r="JTU1" s="903"/>
      <c r="JTV1" s="903"/>
      <c r="JTW1" s="903"/>
      <c r="JTX1" s="903"/>
      <c r="JTY1" s="903"/>
      <c r="JTZ1" s="903"/>
      <c r="JUA1" s="903"/>
      <c r="JUB1" s="903"/>
      <c r="JUC1" s="903"/>
      <c r="JUD1" s="903"/>
      <c r="JUE1" s="903"/>
      <c r="JUF1" s="903"/>
      <c r="JUG1" s="903"/>
      <c r="JUH1" s="903"/>
      <c r="JUI1" s="903"/>
      <c r="JUJ1" s="903"/>
      <c r="JUK1" s="903"/>
      <c r="JUL1" s="903"/>
      <c r="JUM1" s="903"/>
      <c r="JUN1" s="903"/>
      <c r="JUO1" s="903"/>
      <c r="JUP1" s="903"/>
      <c r="JUQ1" s="903"/>
      <c r="JUR1" s="903"/>
      <c r="JUS1" s="903"/>
      <c r="JUT1" s="903"/>
      <c r="JUU1" s="903"/>
      <c r="JUV1" s="903"/>
      <c r="JUW1" s="903"/>
      <c r="JUX1" s="903"/>
      <c r="JUY1" s="903"/>
      <c r="JUZ1" s="903"/>
      <c r="JVA1" s="903"/>
      <c r="JVB1" s="903"/>
      <c r="JVC1" s="903"/>
      <c r="JVD1" s="903"/>
      <c r="JVE1" s="903"/>
      <c r="JVF1" s="903"/>
      <c r="JVG1" s="903"/>
      <c r="JVH1" s="903"/>
      <c r="JVI1" s="903"/>
      <c r="JVJ1" s="903"/>
      <c r="JVK1" s="903"/>
      <c r="JVL1" s="903"/>
      <c r="JVM1" s="903"/>
      <c r="JVN1" s="903"/>
      <c r="JVO1" s="903"/>
      <c r="JVP1" s="903"/>
      <c r="JVQ1" s="903"/>
      <c r="JVR1" s="903"/>
      <c r="JVS1" s="903"/>
      <c r="JVT1" s="903"/>
      <c r="JVU1" s="903"/>
      <c r="JVV1" s="903"/>
      <c r="JVW1" s="903"/>
      <c r="JVX1" s="903"/>
      <c r="JVY1" s="903"/>
      <c r="JVZ1" s="903"/>
      <c r="JWA1" s="903"/>
      <c r="JWB1" s="903"/>
      <c r="JWC1" s="903"/>
      <c r="JWD1" s="903"/>
      <c r="JWE1" s="903"/>
      <c r="JWF1" s="903"/>
      <c r="JWG1" s="903"/>
      <c r="JWH1" s="903"/>
      <c r="JWI1" s="903"/>
      <c r="JWJ1" s="903"/>
      <c r="JWK1" s="903"/>
      <c r="JWL1" s="903"/>
      <c r="JWM1" s="903"/>
      <c r="JWN1" s="903"/>
      <c r="JWO1" s="903"/>
      <c r="JWP1" s="903"/>
      <c r="JWQ1" s="903"/>
      <c r="JWR1" s="903"/>
      <c r="JWS1" s="903"/>
      <c r="JWT1" s="903"/>
      <c r="JWU1" s="903"/>
      <c r="JWV1" s="903"/>
      <c r="JWW1" s="903"/>
      <c r="JWX1" s="903"/>
      <c r="JWY1" s="903"/>
      <c r="JWZ1" s="903"/>
      <c r="JXA1" s="903"/>
      <c r="JXB1" s="903"/>
      <c r="JXC1" s="903"/>
      <c r="JXD1" s="903"/>
      <c r="JXE1" s="903"/>
      <c r="JXF1" s="903"/>
      <c r="JXG1" s="903"/>
      <c r="JXH1" s="903"/>
      <c r="JXI1" s="903"/>
      <c r="JXJ1" s="903"/>
      <c r="JXK1" s="903"/>
      <c r="JXL1" s="903"/>
      <c r="JXM1" s="903"/>
      <c r="JXN1" s="903"/>
      <c r="JXO1" s="903"/>
      <c r="JXP1" s="903"/>
      <c r="JXQ1" s="903"/>
      <c r="JXR1" s="903"/>
      <c r="JXS1" s="903"/>
      <c r="JXT1" s="903"/>
      <c r="JXU1" s="903"/>
      <c r="JXV1" s="903"/>
      <c r="JXW1" s="903"/>
      <c r="JXX1" s="903"/>
      <c r="JXY1" s="903"/>
      <c r="JXZ1" s="903"/>
      <c r="JYA1" s="903"/>
      <c r="JYB1" s="903"/>
      <c r="JYC1" s="903"/>
      <c r="JYD1" s="903"/>
      <c r="JYE1" s="903"/>
      <c r="JYF1" s="903"/>
      <c r="JYG1" s="903"/>
      <c r="JYH1" s="903"/>
      <c r="JYI1" s="903"/>
      <c r="JYJ1" s="903"/>
      <c r="JYK1" s="903"/>
      <c r="JYL1" s="903"/>
      <c r="JYM1" s="903"/>
      <c r="JYN1" s="903"/>
      <c r="JYO1" s="903"/>
      <c r="JYP1" s="903"/>
      <c r="JYQ1" s="903"/>
      <c r="JYR1" s="903"/>
      <c r="JYS1" s="903"/>
      <c r="JYT1" s="903"/>
      <c r="JYU1" s="903"/>
      <c r="JYV1" s="903"/>
      <c r="JYW1" s="903"/>
      <c r="JYX1" s="903"/>
      <c r="JYY1" s="903"/>
      <c r="JYZ1" s="903"/>
      <c r="JZA1" s="903"/>
      <c r="JZB1" s="903"/>
      <c r="JZC1" s="903"/>
      <c r="JZD1" s="903"/>
      <c r="JZE1" s="903"/>
      <c r="JZF1" s="903"/>
      <c r="JZG1" s="903"/>
      <c r="JZH1" s="903"/>
      <c r="JZI1" s="903"/>
      <c r="JZJ1" s="903"/>
      <c r="JZK1" s="903"/>
      <c r="JZL1" s="903"/>
      <c r="JZM1" s="903"/>
      <c r="JZN1" s="903"/>
      <c r="JZO1" s="903"/>
      <c r="JZP1" s="903"/>
      <c r="JZQ1" s="903"/>
      <c r="JZR1" s="903"/>
      <c r="JZS1" s="903"/>
      <c r="JZT1" s="903"/>
      <c r="JZU1" s="903"/>
      <c r="JZV1" s="903"/>
      <c r="JZW1" s="903"/>
      <c r="JZX1" s="903"/>
      <c r="JZY1" s="903"/>
      <c r="JZZ1" s="903"/>
      <c r="KAA1" s="903"/>
      <c r="KAB1" s="903"/>
      <c r="KAC1" s="903"/>
      <c r="KAD1" s="903"/>
      <c r="KAE1" s="903"/>
      <c r="KAF1" s="903"/>
      <c r="KAG1" s="903"/>
      <c r="KAH1" s="903"/>
      <c r="KAI1" s="903"/>
      <c r="KAJ1" s="903"/>
      <c r="KAK1" s="903"/>
      <c r="KAL1" s="903"/>
      <c r="KAM1" s="903"/>
      <c r="KAN1" s="903"/>
      <c r="KAO1" s="903"/>
      <c r="KAP1" s="903"/>
      <c r="KAQ1" s="903"/>
      <c r="KAR1" s="903"/>
      <c r="KAS1" s="903"/>
      <c r="KAT1" s="903"/>
      <c r="KAU1" s="903"/>
      <c r="KAV1" s="903"/>
      <c r="KAW1" s="903"/>
      <c r="KAX1" s="903"/>
      <c r="KAY1" s="903"/>
      <c r="KAZ1" s="903"/>
      <c r="KBA1" s="903"/>
      <c r="KBB1" s="903"/>
      <c r="KBC1" s="903"/>
      <c r="KBD1" s="903"/>
      <c r="KBE1" s="903"/>
      <c r="KBF1" s="903"/>
      <c r="KBG1" s="903"/>
      <c r="KBH1" s="903"/>
      <c r="KBI1" s="903"/>
      <c r="KBJ1" s="903"/>
      <c r="KBK1" s="903"/>
      <c r="KBL1" s="903"/>
      <c r="KBM1" s="903"/>
      <c r="KBN1" s="903"/>
      <c r="KBO1" s="903"/>
      <c r="KBP1" s="903"/>
      <c r="KBQ1" s="903"/>
      <c r="KBR1" s="903"/>
      <c r="KBS1" s="903"/>
      <c r="KBT1" s="903"/>
      <c r="KBU1" s="903"/>
      <c r="KBV1" s="903"/>
      <c r="KBW1" s="903"/>
      <c r="KBX1" s="903"/>
      <c r="KBY1" s="903"/>
      <c r="KBZ1" s="903"/>
      <c r="KCA1" s="903"/>
      <c r="KCB1" s="903"/>
      <c r="KCC1" s="903"/>
      <c r="KCD1" s="903"/>
      <c r="KCE1" s="903"/>
      <c r="KCF1" s="903"/>
      <c r="KCG1" s="903"/>
      <c r="KCH1" s="903"/>
      <c r="KCI1" s="903"/>
      <c r="KCJ1" s="903"/>
      <c r="KCK1" s="903"/>
      <c r="KCL1" s="903"/>
      <c r="KCM1" s="903"/>
      <c r="KCN1" s="903"/>
      <c r="KCO1" s="903"/>
      <c r="KCP1" s="903"/>
      <c r="KCQ1" s="903"/>
      <c r="KCR1" s="903"/>
      <c r="KCS1" s="903"/>
      <c r="KCT1" s="903"/>
      <c r="KCU1" s="903"/>
      <c r="KCV1" s="903"/>
      <c r="KCW1" s="903"/>
      <c r="KCX1" s="903"/>
      <c r="KCY1" s="903"/>
      <c r="KCZ1" s="903"/>
      <c r="KDA1" s="903"/>
      <c r="KDB1" s="903"/>
      <c r="KDC1" s="903"/>
      <c r="KDD1" s="903"/>
      <c r="KDE1" s="903"/>
      <c r="KDF1" s="903"/>
      <c r="KDG1" s="903"/>
      <c r="KDH1" s="903"/>
      <c r="KDI1" s="903"/>
      <c r="KDJ1" s="903"/>
      <c r="KDK1" s="903"/>
      <c r="KDL1" s="903"/>
      <c r="KDM1" s="903"/>
      <c r="KDN1" s="903"/>
      <c r="KDO1" s="903"/>
      <c r="KDP1" s="903"/>
      <c r="KDQ1" s="903"/>
      <c r="KDR1" s="903"/>
      <c r="KDS1" s="903"/>
      <c r="KDT1" s="903"/>
      <c r="KDU1" s="903"/>
      <c r="KDV1" s="903"/>
      <c r="KDW1" s="903"/>
      <c r="KDX1" s="903"/>
      <c r="KDY1" s="903"/>
      <c r="KDZ1" s="903"/>
      <c r="KEA1" s="903"/>
      <c r="KEB1" s="903"/>
      <c r="KEC1" s="903"/>
      <c r="KED1" s="903"/>
      <c r="KEE1" s="903"/>
      <c r="KEF1" s="903"/>
      <c r="KEG1" s="903"/>
      <c r="KEH1" s="903"/>
      <c r="KEI1" s="903"/>
      <c r="KEJ1" s="903"/>
      <c r="KEK1" s="903"/>
      <c r="KEL1" s="903"/>
      <c r="KEM1" s="903"/>
      <c r="KEN1" s="903"/>
      <c r="KEO1" s="903"/>
      <c r="KEP1" s="903"/>
      <c r="KEQ1" s="903"/>
      <c r="KER1" s="903"/>
      <c r="KES1" s="903"/>
      <c r="KET1" s="903"/>
      <c r="KEU1" s="903"/>
      <c r="KEV1" s="903"/>
      <c r="KEW1" s="903"/>
      <c r="KEX1" s="903"/>
      <c r="KEY1" s="903"/>
      <c r="KEZ1" s="903"/>
      <c r="KFA1" s="903"/>
      <c r="KFB1" s="903"/>
      <c r="KFC1" s="903"/>
      <c r="KFD1" s="903"/>
      <c r="KFE1" s="903"/>
      <c r="KFF1" s="903"/>
      <c r="KFG1" s="903"/>
      <c r="KFH1" s="903"/>
      <c r="KFI1" s="903"/>
      <c r="KFJ1" s="903"/>
      <c r="KFK1" s="903"/>
      <c r="KFL1" s="903"/>
      <c r="KFM1" s="903"/>
      <c r="KFN1" s="903"/>
      <c r="KFO1" s="903"/>
      <c r="KFP1" s="903"/>
      <c r="KFQ1" s="903"/>
      <c r="KFR1" s="903"/>
      <c r="KFS1" s="903"/>
      <c r="KFT1" s="903"/>
      <c r="KFU1" s="903"/>
      <c r="KFV1" s="903"/>
      <c r="KFW1" s="903"/>
      <c r="KFX1" s="903"/>
      <c r="KFY1" s="903"/>
      <c r="KFZ1" s="903"/>
      <c r="KGA1" s="903"/>
      <c r="KGB1" s="903"/>
      <c r="KGC1" s="903"/>
      <c r="KGD1" s="903"/>
      <c r="KGE1" s="903"/>
      <c r="KGF1" s="903"/>
      <c r="KGG1" s="903"/>
      <c r="KGH1" s="903"/>
      <c r="KGI1" s="903"/>
      <c r="KGJ1" s="903"/>
      <c r="KGK1" s="903"/>
      <c r="KGL1" s="903"/>
      <c r="KGM1" s="903"/>
      <c r="KGN1" s="903"/>
      <c r="KGO1" s="903"/>
      <c r="KGP1" s="903"/>
      <c r="KGQ1" s="903"/>
      <c r="KGR1" s="903"/>
      <c r="KGS1" s="903"/>
      <c r="KGT1" s="903"/>
      <c r="KGU1" s="903"/>
      <c r="KGV1" s="903"/>
      <c r="KGW1" s="903"/>
      <c r="KGX1" s="903"/>
      <c r="KGY1" s="903"/>
      <c r="KGZ1" s="903"/>
      <c r="KHA1" s="903"/>
      <c r="KHB1" s="903"/>
      <c r="KHC1" s="903"/>
      <c r="KHD1" s="903"/>
      <c r="KHE1" s="903"/>
      <c r="KHF1" s="903"/>
      <c r="KHG1" s="903"/>
      <c r="KHH1" s="903"/>
      <c r="KHI1" s="903"/>
      <c r="KHJ1" s="903"/>
      <c r="KHK1" s="903"/>
      <c r="KHL1" s="903"/>
      <c r="KHM1" s="903"/>
      <c r="KHN1" s="903"/>
      <c r="KHO1" s="903"/>
      <c r="KHP1" s="903"/>
      <c r="KHQ1" s="903"/>
      <c r="KHR1" s="903"/>
      <c r="KHS1" s="903"/>
      <c r="KHT1" s="903"/>
      <c r="KHU1" s="903"/>
      <c r="KHV1" s="903"/>
      <c r="KHW1" s="903"/>
      <c r="KHX1" s="903"/>
      <c r="KHY1" s="903"/>
      <c r="KHZ1" s="903"/>
      <c r="KIA1" s="903"/>
      <c r="KIB1" s="903"/>
      <c r="KIC1" s="903"/>
      <c r="KID1" s="903"/>
      <c r="KIE1" s="903"/>
      <c r="KIF1" s="903"/>
      <c r="KIG1" s="903"/>
      <c r="KIH1" s="903"/>
      <c r="KII1" s="903"/>
      <c r="KIJ1" s="903"/>
      <c r="KIK1" s="903"/>
      <c r="KIL1" s="903"/>
      <c r="KIM1" s="903"/>
      <c r="KIN1" s="903"/>
      <c r="KIO1" s="903"/>
      <c r="KIP1" s="903"/>
      <c r="KIQ1" s="903"/>
      <c r="KIR1" s="903"/>
      <c r="KIS1" s="903"/>
      <c r="KIT1" s="903"/>
      <c r="KIU1" s="903"/>
      <c r="KIV1" s="903"/>
      <c r="KIW1" s="903"/>
      <c r="KIX1" s="903"/>
      <c r="KIY1" s="903"/>
      <c r="KIZ1" s="903"/>
      <c r="KJA1" s="903"/>
      <c r="KJB1" s="903"/>
      <c r="KJC1" s="903"/>
      <c r="KJD1" s="903"/>
      <c r="KJE1" s="903"/>
      <c r="KJF1" s="903"/>
      <c r="KJG1" s="903"/>
      <c r="KJH1" s="903"/>
      <c r="KJI1" s="903"/>
      <c r="KJJ1" s="903"/>
      <c r="KJK1" s="903"/>
      <c r="KJL1" s="903"/>
      <c r="KJM1" s="903"/>
      <c r="KJN1" s="903"/>
      <c r="KJO1" s="903"/>
      <c r="KJP1" s="903"/>
      <c r="KJQ1" s="903"/>
      <c r="KJR1" s="903"/>
      <c r="KJS1" s="903"/>
      <c r="KJT1" s="903"/>
      <c r="KJU1" s="903"/>
      <c r="KJV1" s="903"/>
      <c r="KJW1" s="903"/>
      <c r="KJX1" s="903"/>
      <c r="KJY1" s="903"/>
      <c r="KJZ1" s="903"/>
      <c r="KKA1" s="903"/>
      <c r="KKB1" s="903"/>
      <c r="KKC1" s="903"/>
      <c r="KKD1" s="903"/>
      <c r="KKE1" s="903"/>
      <c r="KKF1" s="903"/>
      <c r="KKG1" s="903"/>
      <c r="KKH1" s="903"/>
      <c r="KKI1" s="903"/>
      <c r="KKJ1" s="903"/>
      <c r="KKK1" s="903"/>
      <c r="KKL1" s="903"/>
      <c r="KKM1" s="903"/>
      <c r="KKN1" s="903"/>
      <c r="KKO1" s="903"/>
      <c r="KKP1" s="903"/>
      <c r="KKQ1" s="903"/>
      <c r="KKR1" s="903"/>
      <c r="KKS1" s="903"/>
      <c r="KKT1" s="903"/>
      <c r="KKU1" s="903"/>
      <c r="KKV1" s="903"/>
      <c r="KKW1" s="903"/>
      <c r="KKX1" s="903"/>
      <c r="KKY1" s="903"/>
      <c r="KKZ1" s="903"/>
      <c r="KLA1" s="903"/>
      <c r="KLB1" s="903"/>
      <c r="KLC1" s="903"/>
      <c r="KLD1" s="903"/>
      <c r="KLE1" s="903"/>
      <c r="KLF1" s="903"/>
      <c r="KLG1" s="903"/>
      <c r="KLH1" s="903"/>
      <c r="KLI1" s="903"/>
      <c r="KLJ1" s="903"/>
      <c r="KLK1" s="903"/>
      <c r="KLL1" s="903"/>
      <c r="KLM1" s="903"/>
      <c r="KLN1" s="903"/>
      <c r="KLO1" s="903"/>
      <c r="KLP1" s="903"/>
      <c r="KLQ1" s="903"/>
      <c r="KLR1" s="903"/>
      <c r="KLS1" s="903"/>
      <c r="KLT1" s="903"/>
      <c r="KLU1" s="903"/>
      <c r="KLV1" s="903"/>
      <c r="KLW1" s="903"/>
      <c r="KLX1" s="903"/>
      <c r="KLY1" s="903"/>
      <c r="KLZ1" s="903"/>
      <c r="KMA1" s="903"/>
      <c r="KMB1" s="903"/>
      <c r="KMC1" s="903"/>
      <c r="KMD1" s="903"/>
      <c r="KME1" s="903"/>
      <c r="KMF1" s="903"/>
      <c r="KMG1" s="903"/>
      <c r="KMH1" s="903"/>
      <c r="KMI1" s="903"/>
      <c r="KMJ1" s="903"/>
      <c r="KMK1" s="903"/>
      <c r="KML1" s="903"/>
      <c r="KMM1" s="903"/>
      <c r="KMN1" s="903"/>
      <c r="KMO1" s="903"/>
      <c r="KMP1" s="903"/>
      <c r="KMQ1" s="903"/>
      <c r="KMR1" s="903"/>
      <c r="KMS1" s="903"/>
      <c r="KMT1" s="903"/>
      <c r="KMU1" s="903"/>
      <c r="KMV1" s="903"/>
      <c r="KMW1" s="903"/>
      <c r="KMX1" s="903"/>
      <c r="KMY1" s="903"/>
      <c r="KMZ1" s="903"/>
      <c r="KNA1" s="903"/>
      <c r="KNB1" s="903"/>
      <c r="KNC1" s="903"/>
      <c r="KND1" s="903"/>
      <c r="KNE1" s="903"/>
      <c r="KNF1" s="903"/>
      <c r="KNG1" s="903"/>
      <c r="KNH1" s="903"/>
      <c r="KNI1" s="903"/>
      <c r="KNJ1" s="903"/>
      <c r="KNK1" s="903"/>
      <c r="KNL1" s="903"/>
      <c r="KNM1" s="903"/>
      <c r="KNN1" s="903"/>
      <c r="KNO1" s="903"/>
      <c r="KNP1" s="903"/>
      <c r="KNQ1" s="903"/>
      <c r="KNR1" s="903"/>
      <c r="KNS1" s="903"/>
      <c r="KNT1" s="903"/>
      <c r="KNU1" s="903"/>
      <c r="KNV1" s="903"/>
      <c r="KNW1" s="903"/>
      <c r="KNX1" s="903"/>
      <c r="KNY1" s="903"/>
      <c r="KNZ1" s="903"/>
      <c r="KOA1" s="903"/>
      <c r="KOB1" s="903"/>
      <c r="KOC1" s="903"/>
      <c r="KOD1" s="903"/>
      <c r="KOE1" s="903"/>
      <c r="KOF1" s="903"/>
      <c r="KOG1" s="903"/>
      <c r="KOH1" s="903"/>
      <c r="KOI1" s="903"/>
      <c r="KOJ1" s="903"/>
      <c r="KOK1" s="903"/>
      <c r="KOL1" s="903"/>
      <c r="KOM1" s="903"/>
      <c r="KON1" s="903"/>
      <c r="KOO1" s="903"/>
      <c r="KOP1" s="903"/>
      <c r="KOQ1" s="903"/>
      <c r="KOR1" s="903"/>
      <c r="KOS1" s="903"/>
      <c r="KOT1" s="903"/>
      <c r="KOU1" s="903"/>
      <c r="KOV1" s="903"/>
      <c r="KOW1" s="903"/>
      <c r="KOX1" s="903"/>
      <c r="KOY1" s="903"/>
      <c r="KOZ1" s="903"/>
      <c r="KPA1" s="903"/>
      <c r="KPB1" s="903"/>
      <c r="KPC1" s="903"/>
      <c r="KPD1" s="903"/>
      <c r="KPE1" s="903"/>
      <c r="KPF1" s="903"/>
      <c r="KPG1" s="903"/>
      <c r="KPH1" s="903"/>
      <c r="KPI1" s="903"/>
      <c r="KPJ1" s="903"/>
      <c r="KPK1" s="903"/>
      <c r="KPL1" s="903"/>
      <c r="KPM1" s="903"/>
      <c r="KPN1" s="903"/>
      <c r="KPO1" s="903"/>
      <c r="KPP1" s="903"/>
      <c r="KPQ1" s="903"/>
      <c r="KPR1" s="903"/>
      <c r="KPS1" s="903"/>
      <c r="KPT1" s="903"/>
      <c r="KPU1" s="903"/>
      <c r="KPV1" s="903"/>
      <c r="KPW1" s="903"/>
      <c r="KPX1" s="903"/>
      <c r="KPY1" s="903"/>
      <c r="KPZ1" s="903"/>
      <c r="KQA1" s="903"/>
      <c r="KQB1" s="903"/>
      <c r="KQC1" s="903"/>
      <c r="KQD1" s="903"/>
      <c r="KQE1" s="903"/>
      <c r="KQF1" s="903"/>
      <c r="KQG1" s="903"/>
      <c r="KQH1" s="903"/>
      <c r="KQI1" s="903"/>
      <c r="KQJ1" s="903"/>
      <c r="KQK1" s="903"/>
      <c r="KQL1" s="903"/>
      <c r="KQM1" s="903"/>
      <c r="KQN1" s="903"/>
      <c r="KQO1" s="903"/>
      <c r="KQP1" s="903"/>
      <c r="KQQ1" s="903"/>
      <c r="KQR1" s="903"/>
      <c r="KQS1" s="903"/>
      <c r="KQT1" s="903"/>
      <c r="KQU1" s="903"/>
      <c r="KQV1" s="903"/>
      <c r="KQW1" s="903"/>
      <c r="KQX1" s="903"/>
      <c r="KQY1" s="903"/>
      <c r="KQZ1" s="903"/>
      <c r="KRA1" s="903"/>
      <c r="KRB1" s="903"/>
      <c r="KRC1" s="903"/>
      <c r="KRD1" s="903"/>
      <c r="KRE1" s="903"/>
      <c r="KRF1" s="903"/>
      <c r="KRG1" s="903"/>
      <c r="KRH1" s="903"/>
      <c r="KRI1" s="903"/>
      <c r="KRJ1" s="903"/>
      <c r="KRK1" s="903"/>
      <c r="KRL1" s="903"/>
      <c r="KRM1" s="903"/>
      <c r="KRN1" s="903"/>
      <c r="KRO1" s="903"/>
      <c r="KRP1" s="903"/>
      <c r="KRQ1" s="903"/>
      <c r="KRR1" s="903"/>
      <c r="KRS1" s="903"/>
      <c r="KRT1" s="903"/>
      <c r="KRU1" s="903"/>
      <c r="KRV1" s="903"/>
      <c r="KRW1" s="903"/>
      <c r="KRX1" s="903"/>
      <c r="KRY1" s="903"/>
      <c r="KRZ1" s="903"/>
      <c r="KSA1" s="903"/>
      <c r="KSB1" s="903"/>
      <c r="KSC1" s="903"/>
      <c r="KSD1" s="903"/>
      <c r="KSE1" s="903"/>
      <c r="KSF1" s="903"/>
      <c r="KSG1" s="903"/>
      <c r="KSH1" s="903"/>
      <c r="KSI1" s="903"/>
      <c r="KSJ1" s="903"/>
      <c r="KSK1" s="903"/>
      <c r="KSL1" s="903"/>
      <c r="KSM1" s="903"/>
      <c r="KSN1" s="903"/>
      <c r="KSO1" s="903"/>
      <c r="KSP1" s="903"/>
      <c r="KSQ1" s="903"/>
      <c r="KSR1" s="903"/>
      <c r="KSS1" s="903"/>
      <c r="KST1" s="903"/>
      <c r="KSU1" s="903"/>
      <c r="KSV1" s="903"/>
      <c r="KSW1" s="903"/>
      <c r="KSX1" s="903"/>
      <c r="KSY1" s="903"/>
      <c r="KSZ1" s="903"/>
      <c r="KTA1" s="903"/>
      <c r="KTB1" s="903"/>
      <c r="KTC1" s="903"/>
      <c r="KTD1" s="903"/>
      <c r="KTE1" s="903"/>
      <c r="KTF1" s="903"/>
      <c r="KTG1" s="903"/>
      <c r="KTH1" s="903"/>
      <c r="KTI1" s="903"/>
      <c r="KTJ1" s="903"/>
      <c r="KTK1" s="903"/>
      <c r="KTL1" s="903"/>
      <c r="KTM1" s="903"/>
      <c r="KTN1" s="903"/>
      <c r="KTO1" s="903"/>
      <c r="KTP1" s="903"/>
      <c r="KTQ1" s="903"/>
      <c r="KTR1" s="903"/>
      <c r="KTS1" s="903"/>
      <c r="KTT1" s="903"/>
      <c r="KTU1" s="903"/>
      <c r="KTV1" s="903"/>
      <c r="KTW1" s="903"/>
      <c r="KTX1" s="903"/>
      <c r="KTY1" s="903"/>
      <c r="KTZ1" s="903"/>
      <c r="KUA1" s="903"/>
      <c r="KUB1" s="903"/>
      <c r="KUC1" s="903"/>
      <c r="KUD1" s="903"/>
      <c r="KUE1" s="903"/>
      <c r="KUF1" s="903"/>
      <c r="KUG1" s="903"/>
      <c r="KUH1" s="903"/>
      <c r="KUI1" s="903"/>
      <c r="KUJ1" s="903"/>
      <c r="KUK1" s="903"/>
      <c r="KUL1" s="903"/>
      <c r="KUM1" s="903"/>
      <c r="KUN1" s="903"/>
      <c r="KUO1" s="903"/>
      <c r="KUP1" s="903"/>
      <c r="KUQ1" s="903"/>
      <c r="KUR1" s="903"/>
      <c r="KUS1" s="903"/>
      <c r="KUT1" s="903"/>
      <c r="KUU1" s="903"/>
      <c r="KUV1" s="903"/>
      <c r="KUW1" s="903"/>
      <c r="KUX1" s="903"/>
      <c r="KUY1" s="903"/>
      <c r="KUZ1" s="903"/>
      <c r="KVA1" s="903"/>
      <c r="KVB1" s="903"/>
      <c r="KVC1" s="903"/>
      <c r="KVD1" s="903"/>
      <c r="KVE1" s="903"/>
      <c r="KVF1" s="903"/>
      <c r="KVG1" s="903"/>
      <c r="KVH1" s="903"/>
      <c r="KVI1" s="903"/>
      <c r="KVJ1" s="903"/>
      <c r="KVK1" s="903"/>
      <c r="KVL1" s="903"/>
      <c r="KVM1" s="903"/>
      <c r="KVN1" s="903"/>
      <c r="KVO1" s="903"/>
      <c r="KVP1" s="903"/>
      <c r="KVQ1" s="903"/>
      <c r="KVR1" s="903"/>
      <c r="KVS1" s="903"/>
      <c r="KVT1" s="903"/>
      <c r="KVU1" s="903"/>
      <c r="KVV1" s="903"/>
      <c r="KVW1" s="903"/>
      <c r="KVX1" s="903"/>
      <c r="KVY1" s="903"/>
      <c r="KVZ1" s="903"/>
      <c r="KWA1" s="903"/>
      <c r="KWB1" s="903"/>
      <c r="KWC1" s="903"/>
      <c r="KWD1" s="903"/>
      <c r="KWE1" s="903"/>
      <c r="KWF1" s="903"/>
      <c r="KWG1" s="903"/>
      <c r="KWH1" s="903"/>
      <c r="KWI1" s="903"/>
      <c r="KWJ1" s="903"/>
      <c r="KWK1" s="903"/>
      <c r="KWL1" s="903"/>
      <c r="KWM1" s="903"/>
      <c r="KWN1" s="903"/>
      <c r="KWO1" s="903"/>
      <c r="KWP1" s="903"/>
      <c r="KWQ1" s="903"/>
      <c r="KWR1" s="903"/>
      <c r="KWS1" s="903"/>
      <c r="KWT1" s="903"/>
      <c r="KWU1" s="903"/>
      <c r="KWV1" s="903"/>
      <c r="KWW1" s="903"/>
      <c r="KWX1" s="903"/>
      <c r="KWY1" s="903"/>
      <c r="KWZ1" s="903"/>
      <c r="KXA1" s="903"/>
      <c r="KXB1" s="903"/>
      <c r="KXC1" s="903"/>
      <c r="KXD1" s="903"/>
      <c r="KXE1" s="903"/>
      <c r="KXF1" s="903"/>
      <c r="KXG1" s="903"/>
      <c r="KXH1" s="903"/>
      <c r="KXI1" s="903"/>
      <c r="KXJ1" s="903"/>
      <c r="KXK1" s="903"/>
      <c r="KXL1" s="903"/>
      <c r="KXM1" s="903"/>
      <c r="KXN1" s="903"/>
      <c r="KXO1" s="903"/>
      <c r="KXP1" s="903"/>
      <c r="KXQ1" s="903"/>
      <c r="KXR1" s="903"/>
      <c r="KXS1" s="903"/>
      <c r="KXT1" s="903"/>
      <c r="KXU1" s="903"/>
      <c r="KXV1" s="903"/>
      <c r="KXW1" s="903"/>
      <c r="KXX1" s="903"/>
      <c r="KXY1" s="903"/>
      <c r="KXZ1" s="903"/>
      <c r="KYA1" s="903"/>
      <c r="KYB1" s="903"/>
      <c r="KYC1" s="903"/>
      <c r="KYD1" s="903"/>
      <c r="KYE1" s="903"/>
      <c r="KYF1" s="903"/>
      <c r="KYG1" s="903"/>
      <c r="KYH1" s="903"/>
      <c r="KYI1" s="903"/>
      <c r="KYJ1" s="903"/>
      <c r="KYK1" s="903"/>
      <c r="KYL1" s="903"/>
      <c r="KYM1" s="903"/>
      <c r="KYN1" s="903"/>
      <c r="KYO1" s="903"/>
      <c r="KYP1" s="903"/>
      <c r="KYQ1" s="903"/>
      <c r="KYR1" s="903"/>
      <c r="KYS1" s="903"/>
      <c r="KYT1" s="903"/>
      <c r="KYU1" s="903"/>
      <c r="KYV1" s="903"/>
      <c r="KYW1" s="903"/>
      <c r="KYX1" s="903"/>
      <c r="KYY1" s="903"/>
      <c r="KYZ1" s="903"/>
      <c r="KZA1" s="903"/>
      <c r="KZB1" s="903"/>
      <c r="KZC1" s="903"/>
      <c r="KZD1" s="903"/>
      <c r="KZE1" s="903"/>
      <c r="KZF1" s="903"/>
      <c r="KZG1" s="903"/>
      <c r="KZH1" s="903"/>
      <c r="KZI1" s="903"/>
      <c r="KZJ1" s="903"/>
      <c r="KZK1" s="903"/>
      <c r="KZL1" s="903"/>
      <c r="KZM1" s="903"/>
      <c r="KZN1" s="903"/>
      <c r="KZO1" s="903"/>
      <c r="KZP1" s="903"/>
      <c r="KZQ1" s="903"/>
      <c r="KZR1" s="903"/>
      <c r="KZS1" s="903"/>
      <c r="KZT1" s="903"/>
      <c r="KZU1" s="903"/>
      <c r="KZV1" s="903"/>
      <c r="KZW1" s="903"/>
      <c r="KZX1" s="903"/>
      <c r="KZY1" s="903"/>
      <c r="KZZ1" s="903"/>
      <c r="LAA1" s="903"/>
      <c r="LAB1" s="903"/>
      <c r="LAC1" s="903"/>
      <c r="LAD1" s="903"/>
      <c r="LAE1" s="903"/>
      <c r="LAF1" s="903"/>
      <c r="LAG1" s="903"/>
      <c r="LAH1" s="903"/>
      <c r="LAI1" s="903"/>
      <c r="LAJ1" s="903"/>
      <c r="LAK1" s="903"/>
      <c r="LAL1" s="903"/>
      <c r="LAM1" s="903"/>
      <c r="LAN1" s="903"/>
      <c r="LAO1" s="903"/>
      <c r="LAP1" s="903"/>
      <c r="LAQ1" s="903"/>
      <c r="LAR1" s="903"/>
      <c r="LAS1" s="903"/>
      <c r="LAT1" s="903"/>
      <c r="LAU1" s="903"/>
      <c r="LAV1" s="903"/>
      <c r="LAW1" s="903"/>
      <c r="LAX1" s="903"/>
      <c r="LAY1" s="903"/>
      <c r="LAZ1" s="903"/>
      <c r="LBA1" s="903"/>
      <c r="LBB1" s="903"/>
      <c r="LBC1" s="903"/>
      <c r="LBD1" s="903"/>
      <c r="LBE1" s="903"/>
      <c r="LBF1" s="903"/>
      <c r="LBG1" s="903"/>
      <c r="LBH1" s="903"/>
      <c r="LBI1" s="903"/>
      <c r="LBJ1" s="903"/>
      <c r="LBK1" s="903"/>
      <c r="LBL1" s="903"/>
      <c r="LBM1" s="903"/>
      <c r="LBN1" s="903"/>
      <c r="LBO1" s="903"/>
      <c r="LBP1" s="903"/>
      <c r="LBQ1" s="903"/>
      <c r="LBR1" s="903"/>
      <c r="LBS1" s="903"/>
      <c r="LBT1" s="903"/>
      <c r="LBU1" s="903"/>
      <c r="LBV1" s="903"/>
      <c r="LBW1" s="903"/>
      <c r="LBX1" s="903"/>
      <c r="LBY1" s="903"/>
      <c r="LBZ1" s="903"/>
      <c r="LCA1" s="903"/>
      <c r="LCB1" s="903"/>
      <c r="LCC1" s="903"/>
      <c r="LCD1" s="903"/>
      <c r="LCE1" s="903"/>
      <c r="LCF1" s="903"/>
      <c r="LCG1" s="903"/>
      <c r="LCH1" s="903"/>
      <c r="LCI1" s="903"/>
      <c r="LCJ1" s="903"/>
      <c r="LCK1" s="903"/>
      <c r="LCL1" s="903"/>
      <c r="LCM1" s="903"/>
      <c r="LCN1" s="903"/>
      <c r="LCO1" s="903"/>
      <c r="LCP1" s="903"/>
      <c r="LCQ1" s="903"/>
      <c r="LCR1" s="903"/>
      <c r="LCS1" s="903"/>
      <c r="LCT1" s="903"/>
      <c r="LCU1" s="903"/>
      <c r="LCV1" s="903"/>
      <c r="LCW1" s="903"/>
      <c r="LCX1" s="903"/>
      <c r="LCY1" s="903"/>
      <c r="LCZ1" s="903"/>
      <c r="LDA1" s="903"/>
      <c r="LDB1" s="903"/>
      <c r="LDC1" s="903"/>
      <c r="LDD1" s="903"/>
      <c r="LDE1" s="903"/>
      <c r="LDF1" s="903"/>
      <c r="LDG1" s="903"/>
      <c r="LDH1" s="903"/>
      <c r="LDI1" s="903"/>
      <c r="LDJ1" s="903"/>
      <c r="LDK1" s="903"/>
      <c r="LDL1" s="903"/>
      <c r="LDM1" s="903"/>
      <c r="LDN1" s="903"/>
      <c r="LDO1" s="903"/>
      <c r="LDP1" s="903"/>
      <c r="LDQ1" s="903"/>
      <c r="LDR1" s="903"/>
      <c r="LDS1" s="903"/>
      <c r="LDT1" s="903"/>
      <c r="LDU1" s="903"/>
      <c r="LDV1" s="903"/>
      <c r="LDW1" s="903"/>
      <c r="LDX1" s="903"/>
      <c r="LDY1" s="903"/>
      <c r="LDZ1" s="903"/>
      <c r="LEA1" s="903"/>
      <c r="LEB1" s="903"/>
      <c r="LEC1" s="903"/>
      <c r="LED1" s="903"/>
      <c r="LEE1" s="903"/>
      <c r="LEF1" s="903"/>
      <c r="LEG1" s="903"/>
      <c r="LEH1" s="903"/>
      <c r="LEI1" s="903"/>
      <c r="LEJ1" s="903"/>
      <c r="LEK1" s="903"/>
      <c r="LEL1" s="903"/>
      <c r="LEM1" s="903"/>
      <c r="LEN1" s="903"/>
      <c r="LEO1" s="903"/>
      <c r="LEP1" s="903"/>
      <c r="LEQ1" s="903"/>
      <c r="LER1" s="903"/>
      <c r="LES1" s="903"/>
      <c r="LET1" s="903"/>
      <c r="LEU1" s="903"/>
      <c r="LEV1" s="903"/>
      <c r="LEW1" s="903"/>
      <c r="LEX1" s="903"/>
      <c r="LEY1" s="903"/>
      <c r="LEZ1" s="903"/>
      <c r="LFA1" s="903"/>
      <c r="LFB1" s="903"/>
      <c r="LFC1" s="903"/>
      <c r="LFD1" s="903"/>
      <c r="LFE1" s="903"/>
      <c r="LFF1" s="903"/>
      <c r="LFG1" s="903"/>
      <c r="LFH1" s="903"/>
      <c r="LFI1" s="903"/>
      <c r="LFJ1" s="903"/>
      <c r="LFK1" s="903"/>
      <c r="LFL1" s="903"/>
      <c r="LFM1" s="903"/>
      <c r="LFN1" s="903"/>
      <c r="LFO1" s="903"/>
      <c r="LFP1" s="903"/>
      <c r="LFQ1" s="903"/>
      <c r="LFR1" s="903"/>
      <c r="LFS1" s="903"/>
      <c r="LFT1" s="903"/>
      <c r="LFU1" s="903"/>
      <c r="LFV1" s="903"/>
      <c r="LFW1" s="903"/>
      <c r="LFX1" s="903"/>
      <c r="LFY1" s="903"/>
      <c r="LFZ1" s="903"/>
      <c r="LGA1" s="903"/>
      <c r="LGB1" s="903"/>
      <c r="LGC1" s="903"/>
      <c r="LGD1" s="903"/>
      <c r="LGE1" s="903"/>
      <c r="LGF1" s="903"/>
      <c r="LGG1" s="903"/>
      <c r="LGH1" s="903"/>
      <c r="LGI1" s="903"/>
      <c r="LGJ1" s="903"/>
      <c r="LGK1" s="903"/>
      <c r="LGL1" s="903"/>
      <c r="LGM1" s="903"/>
      <c r="LGN1" s="903"/>
      <c r="LGO1" s="903"/>
      <c r="LGP1" s="903"/>
      <c r="LGQ1" s="903"/>
      <c r="LGR1" s="903"/>
      <c r="LGS1" s="903"/>
      <c r="LGT1" s="903"/>
      <c r="LGU1" s="903"/>
      <c r="LGV1" s="903"/>
      <c r="LGW1" s="903"/>
      <c r="LGX1" s="903"/>
      <c r="LGY1" s="903"/>
      <c r="LGZ1" s="903"/>
      <c r="LHA1" s="903"/>
      <c r="LHB1" s="903"/>
      <c r="LHC1" s="903"/>
      <c r="LHD1" s="903"/>
      <c r="LHE1" s="903"/>
      <c r="LHF1" s="903"/>
      <c r="LHG1" s="903"/>
      <c r="LHH1" s="903"/>
      <c r="LHI1" s="903"/>
      <c r="LHJ1" s="903"/>
      <c r="LHK1" s="903"/>
      <c r="LHL1" s="903"/>
      <c r="LHM1" s="903"/>
      <c r="LHN1" s="903"/>
      <c r="LHO1" s="903"/>
      <c r="LHP1" s="903"/>
      <c r="LHQ1" s="903"/>
      <c r="LHR1" s="903"/>
      <c r="LHS1" s="903"/>
      <c r="LHT1" s="903"/>
      <c r="LHU1" s="903"/>
      <c r="LHV1" s="903"/>
      <c r="LHW1" s="903"/>
      <c r="LHX1" s="903"/>
      <c r="LHY1" s="903"/>
      <c r="LHZ1" s="903"/>
      <c r="LIA1" s="903"/>
      <c r="LIB1" s="903"/>
      <c r="LIC1" s="903"/>
      <c r="LID1" s="903"/>
      <c r="LIE1" s="903"/>
      <c r="LIF1" s="903"/>
      <c r="LIG1" s="903"/>
      <c r="LIH1" s="903"/>
      <c r="LII1" s="903"/>
      <c r="LIJ1" s="903"/>
      <c r="LIK1" s="903"/>
      <c r="LIL1" s="903"/>
      <c r="LIM1" s="903"/>
      <c r="LIN1" s="903"/>
      <c r="LIO1" s="903"/>
      <c r="LIP1" s="903"/>
      <c r="LIQ1" s="903"/>
      <c r="LIR1" s="903"/>
      <c r="LIS1" s="903"/>
      <c r="LIT1" s="903"/>
      <c r="LIU1" s="903"/>
      <c r="LIV1" s="903"/>
      <c r="LIW1" s="903"/>
      <c r="LIX1" s="903"/>
      <c r="LIY1" s="903"/>
      <c r="LIZ1" s="903"/>
      <c r="LJA1" s="903"/>
      <c r="LJB1" s="903"/>
      <c r="LJC1" s="903"/>
      <c r="LJD1" s="903"/>
      <c r="LJE1" s="903"/>
      <c r="LJF1" s="903"/>
      <c r="LJG1" s="903"/>
      <c r="LJH1" s="903"/>
      <c r="LJI1" s="903"/>
      <c r="LJJ1" s="903"/>
      <c r="LJK1" s="903"/>
      <c r="LJL1" s="903"/>
      <c r="LJM1" s="903"/>
      <c r="LJN1" s="903"/>
      <c r="LJO1" s="903"/>
      <c r="LJP1" s="903"/>
      <c r="LJQ1" s="903"/>
      <c r="LJR1" s="903"/>
      <c r="LJS1" s="903"/>
      <c r="LJT1" s="903"/>
      <c r="LJU1" s="903"/>
      <c r="LJV1" s="903"/>
      <c r="LJW1" s="903"/>
      <c r="LJX1" s="903"/>
      <c r="LJY1" s="903"/>
      <c r="LJZ1" s="903"/>
      <c r="LKA1" s="903"/>
      <c r="LKB1" s="903"/>
      <c r="LKC1" s="903"/>
      <c r="LKD1" s="903"/>
      <c r="LKE1" s="903"/>
      <c r="LKF1" s="903"/>
      <c r="LKG1" s="903"/>
      <c r="LKH1" s="903"/>
      <c r="LKI1" s="903"/>
      <c r="LKJ1" s="903"/>
      <c r="LKK1" s="903"/>
      <c r="LKL1" s="903"/>
      <c r="LKM1" s="903"/>
      <c r="LKN1" s="903"/>
      <c r="LKO1" s="903"/>
      <c r="LKP1" s="903"/>
      <c r="LKQ1" s="903"/>
      <c r="LKR1" s="903"/>
      <c r="LKS1" s="903"/>
      <c r="LKT1" s="903"/>
      <c r="LKU1" s="903"/>
      <c r="LKV1" s="903"/>
      <c r="LKW1" s="903"/>
      <c r="LKX1" s="903"/>
      <c r="LKY1" s="903"/>
      <c r="LKZ1" s="903"/>
      <c r="LLA1" s="903"/>
      <c r="LLB1" s="903"/>
      <c r="LLC1" s="903"/>
      <c r="LLD1" s="903"/>
      <c r="LLE1" s="903"/>
      <c r="LLF1" s="903"/>
      <c r="LLG1" s="903"/>
      <c r="LLH1" s="903"/>
      <c r="LLI1" s="903"/>
      <c r="LLJ1" s="903"/>
      <c r="LLK1" s="903"/>
      <c r="LLL1" s="903"/>
      <c r="LLM1" s="903"/>
      <c r="LLN1" s="903"/>
      <c r="LLO1" s="903"/>
      <c r="LLP1" s="903"/>
      <c r="LLQ1" s="903"/>
      <c r="LLR1" s="903"/>
      <c r="LLS1" s="903"/>
      <c r="LLT1" s="903"/>
      <c r="LLU1" s="903"/>
      <c r="LLV1" s="903"/>
      <c r="LLW1" s="903"/>
      <c r="LLX1" s="903"/>
      <c r="LLY1" s="903"/>
      <c r="LLZ1" s="903"/>
      <c r="LMA1" s="903"/>
      <c r="LMB1" s="903"/>
      <c r="LMC1" s="903"/>
      <c r="LMD1" s="903"/>
      <c r="LME1" s="903"/>
      <c r="LMF1" s="903"/>
      <c r="LMG1" s="903"/>
      <c r="LMH1" s="903"/>
      <c r="LMI1" s="903"/>
      <c r="LMJ1" s="903"/>
      <c r="LMK1" s="903"/>
      <c r="LML1" s="903"/>
      <c r="LMM1" s="903"/>
      <c r="LMN1" s="903"/>
      <c r="LMO1" s="903"/>
      <c r="LMP1" s="903"/>
      <c r="LMQ1" s="903"/>
      <c r="LMR1" s="903"/>
      <c r="LMS1" s="903"/>
      <c r="LMT1" s="903"/>
      <c r="LMU1" s="903"/>
      <c r="LMV1" s="903"/>
      <c r="LMW1" s="903"/>
      <c r="LMX1" s="903"/>
      <c r="LMY1" s="903"/>
      <c r="LMZ1" s="903"/>
      <c r="LNA1" s="903"/>
      <c r="LNB1" s="903"/>
      <c r="LNC1" s="903"/>
      <c r="LND1" s="903"/>
      <c r="LNE1" s="903"/>
      <c r="LNF1" s="903"/>
      <c r="LNG1" s="903"/>
      <c r="LNH1" s="903"/>
      <c r="LNI1" s="903"/>
      <c r="LNJ1" s="903"/>
      <c r="LNK1" s="903"/>
      <c r="LNL1" s="903"/>
      <c r="LNM1" s="903"/>
      <c r="LNN1" s="903"/>
      <c r="LNO1" s="903"/>
      <c r="LNP1" s="903"/>
      <c r="LNQ1" s="903"/>
      <c r="LNR1" s="903"/>
      <c r="LNS1" s="903"/>
      <c r="LNT1" s="903"/>
      <c r="LNU1" s="903"/>
      <c r="LNV1" s="903"/>
      <c r="LNW1" s="903"/>
      <c r="LNX1" s="903"/>
      <c r="LNY1" s="903"/>
      <c r="LNZ1" s="903"/>
      <c r="LOA1" s="903"/>
      <c r="LOB1" s="903"/>
      <c r="LOC1" s="903"/>
      <c r="LOD1" s="903"/>
      <c r="LOE1" s="903"/>
      <c r="LOF1" s="903"/>
      <c r="LOG1" s="903"/>
      <c r="LOH1" s="903"/>
      <c r="LOI1" s="903"/>
      <c r="LOJ1" s="903"/>
      <c r="LOK1" s="903"/>
      <c r="LOL1" s="903"/>
      <c r="LOM1" s="903"/>
      <c r="LON1" s="903"/>
      <c r="LOO1" s="903"/>
      <c r="LOP1" s="903"/>
      <c r="LOQ1" s="903"/>
      <c r="LOR1" s="903"/>
      <c r="LOS1" s="903"/>
      <c r="LOT1" s="903"/>
      <c r="LOU1" s="903"/>
      <c r="LOV1" s="903"/>
      <c r="LOW1" s="903"/>
      <c r="LOX1" s="903"/>
      <c r="LOY1" s="903"/>
      <c r="LOZ1" s="903"/>
      <c r="LPA1" s="903"/>
      <c r="LPB1" s="903"/>
      <c r="LPC1" s="903"/>
      <c r="LPD1" s="903"/>
      <c r="LPE1" s="903"/>
      <c r="LPF1" s="903"/>
      <c r="LPG1" s="903"/>
      <c r="LPH1" s="903"/>
      <c r="LPI1" s="903"/>
      <c r="LPJ1" s="903"/>
      <c r="LPK1" s="903"/>
      <c r="LPL1" s="903"/>
      <c r="LPM1" s="903"/>
      <c r="LPN1" s="903"/>
      <c r="LPO1" s="903"/>
      <c r="LPP1" s="903"/>
      <c r="LPQ1" s="903"/>
      <c r="LPR1" s="903"/>
      <c r="LPS1" s="903"/>
      <c r="LPT1" s="903"/>
      <c r="LPU1" s="903"/>
      <c r="LPV1" s="903"/>
      <c r="LPW1" s="903"/>
      <c r="LPX1" s="903"/>
      <c r="LPY1" s="903"/>
      <c r="LPZ1" s="903"/>
      <c r="LQA1" s="903"/>
      <c r="LQB1" s="903"/>
      <c r="LQC1" s="903"/>
      <c r="LQD1" s="903"/>
      <c r="LQE1" s="903"/>
      <c r="LQF1" s="903"/>
      <c r="LQG1" s="903"/>
      <c r="LQH1" s="903"/>
      <c r="LQI1" s="903"/>
      <c r="LQJ1" s="903"/>
      <c r="LQK1" s="903"/>
      <c r="LQL1" s="903"/>
      <c r="LQM1" s="903"/>
      <c r="LQN1" s="903"/>
      <c r="LQO1" s="903"/>
      <c r="LQP1" s="903"/>
      <c r="LQQ1" s="903"/>
      <c r="LQR1" s="903"/>
      <c r="LQS1" s="903"/>
      <c r="LQT1" s="903"/>
      <c r="LQU1" s="903"/>
      <c r="LQV1" s="903"/>
      <c r="LQW1" s="903"/>
      <c r="LQX1" s="903"/>
      <c r="LQY1" s="903"/>
      <c r="LQZ1" s="903"/>
      <c r="LRA1" s="903"/>
      <c r="LRB1" s="903"/>
      <c r="LRC1" s="903"/>
      <c r="LRD1" s="903"/>
      <c r="LRE1" s="903"/>
      <c r="LRF1" s="903"/>
      <c r="LRG1" s="903"/>
      <c r="LRH1" s="903"/>
      <c r="LRI1" s="903"/>
      <c r="LRJ1" s="903"/>
      <c r="LRK1" s="903"/>
      <c r="LRL1" s="903"/>
      <c r="LRM1" s="903"/>
      <c r="LRN1" s="903"/>
      <c r="LRO1" s="903"/>
      <c r="LRP1" s="903"/>
      <c r="LRQ1" s="903"/>
      <c r="LRR1" s="903"/>
      <c r="LRS1" s="903"/>
      <c r="LRT1" s="903"/>
      <c r="LRU1" s="903"/>
      <c r="LRV1" s="903"/>
      <c r="LRW1" s="903"/>
      <c r="LRX1" s="903"/>
      <c r="LRY1" s="903"/>
      <c r="LRZ1" s="903"/>
      <c r="LSA1" s="903"/>
      <c r="LSB1" s="903"/>
      <c r="LSC1" s="903"/>
      <c r="LSD1" s="903"/>
      <c r="LSE1" s="903"/>
      <c r="LSF1" s="903"/>
      <c r="LSG1" s="903"/>
      <c r="LSH1" s="903"/>
      <c r="LSI1" s="903"/>
      <c r="LSJ1" s="903"/>
      <c r="LSK1" s="903"/>
      <c r="LSL1" s="903"/>
      <c r="LSM1" s="903"/>
      <c r="LSN1" s="903"/>
      <c r="LSO1" s="903"/>
      <c r="LSP1" s="903"/>
      <c r="LSQ1" s="903"/>
      <c r="LSR1" s="903"/>
      <c r="LSS1" s="903"/>
      <c r="LST1" s="903"/>
      <c r="LSU1" s="903"/>
      <c r="LSV1" s="903"/>
      <c r="LSW1" s="903"/>
      <c r="LSX1" s="903"/>
      <c r="LSY1" s="903"/>
      <c r="LSZ1" s="903"/>
      <c r="LTA1" s="903"/>
      <c r="LTB1" s="903"/>
      <c r="LTC1" s="903"/>
      <c r="LTD1" s="903"/>
      <c r="LTE1" s="903"/>
      <c r="LTF1" s="903"/>
      <c r="LTG1" s="903"/>
      <c r="LTH1" s="903"/>
      <c r="LTI1" s="903"/>
      <c r="LTJ1" s="903"/>
      <c r="LTK1" s="903"/>
      <c r="LTL1" s="903"/>
      <c r="LTM1" s="903"/>
      <c r="LTN1" s="903"/>
      <c r="LTO1" s="903"/>
      <c r="LTP1" s="903"/>
      <c r="LTQ1" s="903"/>
      <c r="LTR1" s="903"/>
      <c r="LTS1" s="903"/>
      <c r="LTT1" s="903"/>
      <c r="LTU1" s="903"/>
      <c r="LTV1" s="903"/>
      <c r="LTW1" s="903"/>
      <c r="LTX1" s="903"/>
      <c r="LTY1" s="903"/>
      <c r="LTZ1" s="903"/>
      <c r="LUA1" s="903"/>
      <c r="LUB1" s="903"/>
      <c r="LUC1" s="903"/>
      <c r="LUD1" s="903"/>
      <c r="LUE1" s="903"/>
      <c r="LUF1" s="903"/>
      <c r="LUG1" s="903"/>
      <c r="LUH1" s="903"/>
      <c r="LUI1" s="903"/>
      <c r="LUJ1" s="903"/>
      <c r="LUK1" s="903"/>
      <c r="LUL1" s="903"/>
      <c r="LUM1" s="903"/>
      <c r="LUN1" s="903"/>
      <c r="LUO1" s="903"/>
      <c r="LUP1" s="903"/>
      <c r="LUQ1" s="903"/>
      <c r="LUR1" s="903"/>
      <c r="LUS1" s="903"/>
      <c r="LUT1" s="903"/>
      <c r="LUU1" s="903"/>
      <c r="LUV1" s="903"/>
      <c r="LUW1" s="903"/>
      <c r="LUX1" s="903"/>
      <c r="LUY1" s="903"/>
      <c r="LUZ1" s="903"/>
      <c r="LVA1" s="903"/>
      <c r="LVB1" s="903"/>
      <c r="LVC1" s="903"/>
      <c r="LVD1" s="903"/>
      <c r="LVE1" s="903"/>
      <c r="LVF1" s="903"/>
      <c r="LVG1" s="903"/>
      <c r="LVH1" s="903"/>
      <c r="LVI1" s="903"/>
      <c r="LVJ1" s="903"/>
      <c r="LVK1" s="903"/>
      <c r="LVL1" s="903"/>
      <c r="LVM1" s="903"/>
      <c r="LVN1" s="903"/>
      <c r="LVO1" s="903"/>
      <c r="LVP1" s="903"/>
      <c r="LVQ1" s="903"/>
      <c r="LVR1" s="903"/>
      <c r="LVS1" s="903"/>
      <c r="LVT1" s="903"/>
      <c r="LVU1" s="903"/>
      <c r="LVV1" s="903"/>
      <c r="LVW1" s="903"/>
      <c r="LVX1" s="903"/>
      <c r="LVY1" s="903"/>
      <c r="LVZ1" s="903"/>
      <c r="LWA1" s="903"/>
      <c r="LWB1" s="903"/>
      <c r="LWC1" s="903"/>
      <c r="LWD1" s="903"/>
      <c r="LWE1" s="903"/>
      <c r="LWF1" s="903"/>
      <c r="LWG1" s="903"/>
      <c r="LWH1" s="903"/>
      <c r="LWI1" s="903"/>
      <c r="LWJ1" s="903"/>
      <c r="LWK1" s="903"/>
      <c r="LWL1" s="903"/>
      <c r="LWM1" s="903"/>
      <c r="LWN1" s="903"/>
      <c r="LWO1" s="903"/>
      <c r="LWP1" s="903"/>
      <c r="LWQ1" s="903"/>
      <c r="LWR1" s="903"/>
      <c r="LWS1" s="903"/>
      <c r="LWT1" s="903"/>
      <c r="LWU1" s="903"/>
      <c r="LWV1" s="903"/>
      <c r="LWW1" s="903"/>
      <c r="LWX1" s="903"/>
      <c r="LWY1" s="903"/>
      <c r="LWZ1" s="903"/>
      <c r="LXA1" s="903"/>
      <c r="LXB1" s="903"/>
      <c r="LXC1" s="903"/>
      <c r="LXD1" s="903"/>
      <c r="LXE1" s="903"/>
      <c r="LXF1" s="903"/>
      <c r="LXG1" s="903"/>
      <c r="LXH1" s="903"/>
      <c r="LXI1" s="903"/>
      <c r="LXJ1" s="903"/>
      <c r="LXK1" s="903"/>
      <c r="LXL1" s="903"/>
      <c r="LXM1" s="903"/>
      <c r="LXN1" s="903"/>
      <c r="LXO1" s="903"/>
      <c r="LXP1" s="903"/>
      <c r="LXQ1" s="903"/>
      <c r="LXR1" s="903"/>
      <c r="LXS1" s="903"/>
      <c r="LXT1" s="903"/>
      <c r="LXU1" s="903"/>
      <c r="LXV1" s="903"/>
      <c r="LXW1" s="903"/>
      <c r="LXX1" s="903"/>
      <c r="LXY1" s="903"/>
      <c r="LXZ1" s="903"/>
      <c r="LYA1" s="903"/>
      <c r="LYB1" s="903"/>
      <c r="LYC1" s="903"/>
      <c r="LYD1" s="903"/>
      <c r="LYE1" s="903"/>
      <c r="LYF1" s="903"/>
      <c r="LYG1" s="903"/>
      <c r="LYH1" s="903"/>
      <c r="LYI1" s="903"/>
      <c r="LYJ1" s="903"/>
      <c r="LYK1" s="903"/>
      <c r="LYL1" s="903"/>
      <c r="LYM1" s="903"/>
      <c r="LYN1" s="903"/>
      <c r="LYO1" s="903"/>
      <c r="LYP1" s="903"/>
      <c r="LYQ1" s="903"/>
      <c r="LYR1" s="903"/>
      <c r="LYS1" s="903"/>
      <c r="LYT1" s="903"/>
      <c r="LYU1" s="903"/>
      <c r="LYV1" s="903"/>
      <c r="LYW1" s="903"/>
      <c r="LYX1" s="903"/>
      <c r="LYY1" s="903"/>
      <c r="LYZ1" s="903"/>
      <c r="LZA1" s="903"/>
      <c r="LZB1" s="903"/>
      <c r="LZC1" s="903"/>
      <c r="LZD1" s="903"/>
      <c r="LZE1" s="903"/>
      <c r="LZF1" s="903"/>
      <c r="LZG1" s="903"/>
      <c r="LZH1" s="903"/>
      <c r="LZI1" s="903"/>
      <c r="LZJ1" s="903"/>
      <c r="LZK1" s="903"/>
      <c r="LZL1" s="903"/>
      <c r="LZM1" s="903"/>
      <c r="LZN1" s="903"/>
      <c r="LZO1" s="903"/>
      <c r="LZP1" s="903"/>
      <c r="LZQ1" s="903"/>
      <c r="LZR1" s="903"/>
      <c r="LZS1" s="903"/>
      <c r="LZT1" s="903"/>
      <c r="LZU1" s="903"/>
      <c r="LZV1" s="903"/>
      <c r="LZW1" s="903"/>
      <c r="LZX1" s="903"/>
      <c r="LZY1" s="903"/>
      <c r="LZZ1" s="903"/>
      <c r="MAA1" s="903"/>
      <c r="MAB1" s="903"/>
      <c r="MAC1" s="903"/>
      <c r="MAD1" s="903"/>
      <c r="MAE1" s="903"/>
      <c r="MAF1" s="903"/>
      <c r="MAG1" s="903"/>
      <c r="MAH1" s="903"/>
      <c r="MAI1" s="903"/>
      <c r="MAJ1" s="903"/>
      <c r="MAK1" s="903"/>
      <c r="MAL1" s="903"/>
      <c r="MAM1" s="903"/>
      <c r="MAN1" s="903"/>
      <c r="MAO1" s="903"/>
      <c r="MAP1" s="903"/>
      <c r="MAQ1" s="903"/>
      <c r="MAR1" s="903"/>
      <c r="MAS1" s="903"/>
      <c r="MAT1" s="903"/>
      <c r="MAU1" s="903"/>
      <c r="MAV1" s="903"/>
      <c r="MAW1" s="903"/>
      <c r="MAX1" s="903"/>
      <c r="MAY1" s="903"/>
      <c r="MAZ1" s="903"/>
      <c r="MBA1" s="903"/>
      <c r="MBB1" s="903"/>
      <c r="MBC1" s="903"/>
      <c r="MBD1" s="903"/>
      <c r="MBE1" s="903"/>
      <c r="MBF1" s="903"/>
      <c r="MBG1" s="903"/>
      <c r="MBH1" s="903"/>
      <c r="MBI1" s="903"/>
      <c r="MBJ1" s="903"/>
      <c r="MBK1" s="903"/>
      <c r="MBL1" s="903"/>
      <c r="MBM1" s="903"/>
      <c r="MBN1" s="903"/>
      <c r="MBO1" s="903"/>
      <c r="MBP1" s="903"/>
      <c r="MBQ1" s="903"/>
      <c r="MBR1" s="903"/>
      <c r="MBS1" s="903"/>
      <c r="MBT1" s="903"/>
      <c r="MBU1" s="903"/>
      <c r="MBV1" s="903"/>
      <c r="MBW1" s="903"/>
      <c r="MBX1" s="903"/>
      <c r="MBY1" s="903"/>
      <c r="MBZ1" s="903"/>
      <c r="MCA1" s="903"/>
      <c r="MCB1" s="903"/>
      <c r="MCC1" s="903"/>
      <c r="MCD1" s="903"/>
      <c r="MCE1" s="903"/>
      <c r="MCF1" s="903"/>
      <c r="MCG1" s="903"/>
      <c r="MCH1" s="903"/>
      <c r="MCI1" s="903"/>
      <c r="MCJ1" s="903"/>
      <c r="MCK1" s="903"/>
      <c r="MCL1" s="903"/>
      <c r="MCM1" s="903"/>
      <c r="MCN1" s="903"/>
      <c r="MCO1" s="903"/>
      <c r="MCP1" s="903"/>
      <c r="MCQ1" s="903"/>
      <c r="MCR1" s="903"/>
      <c r="MCS1" s="903"/>
      <c r="MCT1" s="903"/>
      <c r="MCU1" s="903"/>
      <c r="MCV1" s="903"/>
      <c r="MCW1" s="903"/>
      <c r="MCX1" s="903"/>
      <c r="MCY1" s="903"/>
      <c r="MCZ1" s="903"/>
      <c r="MDA1" s="903"/>
      <c r="MDB1" s="903"/>
      <c r="MDC1" s="903"/>
      <c r="MDD1" s="903"/>
      <c r="MDE1" s="903"/>
      <c r="MDF1" s="903"/>
      <c r="MDG1" s="903"/>
      <c r="MDH1" s="903"/>
      <c r="MDI1" s="903"/>
      <c r="MDJ1" s="903"/>
      <c r="MDK1" s="903"/>
      <c r="MDL1" s="903"/>
      <c r="MDM1" s="903"/>
      <c r="MDN1" s="903"/>
      <c r="MDO1" s="903"/>
      <c r="MDP1" s="903"/>
      <c r="MDQ1" s="903"/>
      <c r="MDR1" s="903"/>
      <c r="MDS1" s="903"/>
      <c r="MDT1" s="903"/>
      <c r="MDU1" s="903"/>
      <c r="MDV1" s="903"/>
      <c r="MDW1" s="903"/>
      <c r="MDX1" s="903"/>
      <c r="MDY1" s="903"/>
      <c r="MDZ1" s="903"/>
      <c r="MEA1" s="903"/>
      <c r="MEB1" s="903"/>
      <c r="MEC1" s="903"/>
      <c r="MED1" s="903"/>
      <c r="MEE1" s="903"/>
      <c r="MEF1" s="903"/>
      <c r="MEG1" s="903"/>
      <c r="MEH1" s="903"/>
      <c r="MEI1" s="903"/>
      <c r="MEJ1" s="903"/>
      <c r="MEK1" s="903"/>
      <c r="MEL1" s="903"/>
      <c r="MEM1" s="903"/>
      <c r="MEN1" s="903"/>
      <c r="MEO1" s="903"/>
      <c r="MEP1" s="903"/>
      <c r="MEQ1" s="903"/>
      <c r="MER1" s="903"/>
      <c r="MES1" s="903"/>
      <c r="MET1" s="903"/>
      <c r="MEU1" s="903"/>
      <c r="MEV1" s="903"/>
      <c r="MEW1" s="903"/>
      <c r="MEX1" s="903"/>
      <c r="MEY1" s="903"/>
      <c r="MEZ1" s="903"/>
      <c r="MFA1" s="903"/>
      <c r="MFB1" s="903"/>
      <c r="MFC1" s="903"/>
      <c r="MFD1" s="903"/>
      <c r="MFE1" s="903"/>
      <c r="MFF1" s="903"/>
      <c r="MFG1" s="903"/>
      <c r="MFH1" s="903"/>
      <c r="MFI1" s="903"/>
      <c r="MFJ1" s="903"/>
      <c r="MFK1" s="903"/>
      <c r="MFL1" s="903"/>
      <c r="MFM1" s="903"/>
      <c r="MFN1" s="903"/>
      <c r="MFO1" s="903"/>
      <c r="MFP1" s="903"/>
      <c r="MFQ1" s="903"/>
      <c r="MFR1" s="903"/>
      <c r="MFS1" s="903"/>
      <c r="MFT1" s="903"/>
      <c r="MFU1" s="903"/>
      <c r="MFV1" s="903"/>
      <c r="MFW1" s="903"/>
      <c r="MFX1" s="903"/>
      <c r="MFY1" s="903"/>
      <c r="MFZ1" s="903"/>
      <c r="MGA1" s="903"/>
      <c r="MGB1" s="903"/>
      <c r="MGC1" s="903"/>
      <c r="MGD1" s="903"/>
      <c r="MGE1" s="903"/>
      <c r="MGF1" s="903"/>
      <c r="MGG1" s="903"/>
      <c r="MGH1" s="903"/>
      <c r="MGI1" s="903"/>
      <c r="MGJ1" s="903"/>
      <c r="MGK1" s="903"/>
      <c r="MGL1" s="903"/>
      <c r="MGM1" s="903"/>
      <c r="MGN1" s="903"/>
      <c r="MGO1" s="903"/>
      <c r="MGP1" s="903"/>
      <c r="MGQ1" s="903"/>
      <c r="MGR1" s="903"/>
      <c r="MGS1" s="903"/>
      <c r="MGT1" s="903"/>
      <c r="MGU1" s="903"/>
      <c r="MGV1" s="903"/>
      <c r="MGW1" s="903"/>
      <c r="MGX1" s="903"/>
      <c r="MGY1" s="903"/>
      <c r="MGZ1" s="903"/>
      <c r="MHA1" s="903"/>
      <c r="MHB1" s="903"/>
      <c r="MHC1" s="903"/>
      <c r="MHD1" s="903"/>
      <c r="MHE1" s="903"/>
      <c r="MHF1" s="903"/>
      <c r="MHG1" s="903"/>
      <c r="MHH1" s="903"/>
      <c r="MHI1" s="903"/>
      <c r="MHJ1" s="903"/>
      <c r="MHK1" s="903"/>
      <c r="MHL1" s="903"/>
      <c r="MHM1" s="903"/>
      <c r="MHN1" s="903"/>
      <c r="MHO1" s="903"/>
      <c r="MHP1" s="903"/>
      <c r="MHQ1" s="903"/>
      <c r="MHR1" s="903"/>
      <c r="MHS1" s="903"/>
      <c r="MHT1" s="903"/>
      <c r="MHU1" s="903"/>
      <c r="MHV1" s="903"/>
      <c r="MHW1" s="903"/>
      <c r="MHX1" s="903"/>
      <c r="MHY1" s="903"/>
      <c r="MHZ1" s="903"/>
      <c r="MIA1" s="903"/>
      <c r="MIB1" s="903"/>
      <c r="MIC1" s="903"/>
      <c r="MID1" s="903"/>
      <c r="MIE1" s="903"/>
      <c r="MIF1" s="903"/>
      <c r="MIG1" s="903"/>
      <c r="MIH1" s="903"/>
      <c r="MII1" s="903"/>
      <c r="MIJ1" s="903"/>
      <c r="MIK1" s="903"/>
      <c r="MIL1" s="903"/>
      <c r="MIM1" s="903"/>
      <c r="MIN1" s="903"/>
      <c r="MIO1" s="903"/>
      <c r="MIP1" s="903"/>
      <c r="MIQ1" s="903"/>
      <c r="MIR1" s="903"/>
      <c r="MIS1" s="903"/>
      <c r="MIT1" s="903"/>
      <c r="MIU1" s="903"/>
      <c r="MIV1" s="903"/>
      <c r="MIW1" s="903"/>
      <c r="MIX1" s="903"/>
      <c r="MIY1" s="903"/>
      <c r="MIZ1" s="903"/>
      <c r="MJA1" s="903"/>
      <c r="MJB1" s="903"/>
      <c r="MJC1" s="903"/>
      <c r="MJD1" s="903"/>
      <c r="MJE1" s="903"/>
      <c r="MJF1" s="903"/>
      <c r="MJG1" s="903"/>
      <c r="MJH1" s="903"/>
      <c r="MJI1" s="903"/>
      <c r="MJJ1" s="903"/>
      <c r="MJK1" s="903"/>
      <c r="MJL1" s="903"/>
      <c r="MJM1" s="903"/>
      <c r="MJN1" s="903"/>
      <c r="MJO1" s="903"/>
      <c r="MJP1" s="903"/>
      <c r="MJQ1" s="903"/>
      <c r="MJR1" s="903"/>
      <c r="MJS1" s="903"/>
      <c r="MJT1" s="903"/>
      <c r="MJU1" s="903"/>
      <c r="MJV1" s="903"/>
      <c r="MJW1" s="903"/>
      <c r="MJX1" s="903"/>
      <c r="MJY1" s="903"/>
      <c r="MJZ1" s="903"/>
      <c r="MKA1" s="903"/>
      <c r="MKB1" s="903"/>
      <c r="MKC1" s="903"/>
      <c r="MKD1" s="903"/>
      <c r="MKE1" s="903"/>
      <c r="MKF1" s="903"/>
      <c r="MKG1" s="903"/>
      <c r="MKH1" s="903"/>
      <c r="MKI1" s="903"/>
      <c r="MKJ1" s="903"/>
      <c r="MKK1" s="903"/>
      <c r="MKL1" s="903"/>
      <c r="MKM1" s="903"/>
      <c r="MKN1" s="903"/>
      <c r="MKO1" s="903"/>
      <c r="MKP1" s="903"/>
      <c r="MKQ1" s="903"/>
      <c r="MKR1" s="903"/>
      <c r="MKS1" s="903"/>
      <c r="MKT1" s="903"/>
      <c r="MKU1" s="903"/>
      <c r="MKV1" s="903"/>
      <c r="MKW1" s="903"/>
      <c r="MKX1" s="903"/>
      <c r="MKY1" s="903"/>
      <c r="MKZ1" s="903"/>
      <c r="MLA1" s="903"/>
      <c r="MLB1" s="903"/>
      <c r="MLC1" s="903"/>
      <c r="MLD1" s="903"/>
      <c r="MLE1" s="903"/>
      <c r="MLF1" s="903"/>
      <c r="MLG1" s="903"/>
      <c r="MLH1" s="903"/>
      <c r="MLI1" s="903"/>
      <c r="MLJ1" s="903"/>
      <c r="MLK1" s="903"/>
      <c r="MLL1" s="903"/>
      <c r="MLM1" s="903"/>
      <c r="MLN1" s="903"/>
      <c r="MLO1" s="903"/>
      <c r="MLP1" s="903"/>
      <c r="MLQ1" s="903"/>
      <c r="MLR1" s="903"/>
      <c r="MLS1" s="903"/>
      <c r="MLT1" s="903"/>
      <c r="MLU1" s="903"/>
      <c r="MLV1" s="903"/>
      <c r="MLW1" s="903"/>
      <c r="MLX1" s="903"/>
      <c r="MLY1" s="903"/>
      <c r="MLZ1" s="903"/>
      <c r="MMA1" s="903"/>
      <c r="MMB1" s="903"/>
      <c r="MMC1" s="903"/>
      <c r="MMD1" s="903"/>
      <c r="MME1" s="903"/>
      <c r="MMF1" s="903"/>
      <c r="MMG1" s="903"/>
      <c r="MMH1" s="903"/>
      <c r="MMI1" s="903"/>
      <c r="MMJ1" s="903"/>
      <c r="MMK1" s="903"/>
      <c r="MML1" s="903"/>
      <c r="MMM1" s="903"/>
      <c r="MMN1" s="903"/>
      <c r="MMO1" s="903"/>
      <c r="MMP1" s="903"/>
      <c r="MMQ1" s="903"/>
      <c r="MMR1" s="903"/>
      <c r="MMS1" s="903"/>
      <c r="MMT1" s="903"/>
      <c r="MMU1" s="903"/>
      <c r="MMV1" s="903"/>
      <c r="MMW1" s="903"/>
      <c r="MMX1" s="903"/>
      <c r="MMY1" s="903"/>
      <c r="MMZ1" s="903"/>
      <c r="MNA1" s="903"/>
      <c r="MNB1" s="903"/>
      <c r="MNC1" s="903"/>
      <c r="MND1" s="903"/>
      <c r="MNE1" s="903"/>
      <c r="MNF1" s="903"/>
      <c r="MNG1" s="903"/>
      <c r="MNH1" s="903"/>
      <c r="MNI1" s="903"/>
      <c r="MNJ1" s="903"/>
      <c r="MNK1" s="903"/>
      <c r="MNL1" s="903"/>
      <c r="MNM1" s="903"/>
      <c r="MNN1" s="903"/>
      <c r="MNO1" s="903"/>
      <c r="MNP1" s="903"/>
      <c r="MNQ1" s="903"/>
      <c r="MNR1" s="903"/>
      <c r="MNS1" s="903"/>
      <c r="MNT1" s="903"/>
      <c r="MNU1" s="903"/>
      <c r="MNV1" s="903"/>
      <c r="MNW1" s="903"/>
      <c r="MNX1" s="903"/>
      <c r="MNY1" s="903"/>
      <c r="MNZ1" s="903"/>
      <c r="MOA1" s="903"/>
      <c r="MOB1" s="903"/>
      <c r="MOC1" s="903"/>
      <c r="MOD1" s="903"/>
      <c r="MOE1" s="903"/>
      <c r="MOF1" s="903"/>
      <c r="MOG1" s="903"/>
      <c r="MOH1" s="903"/>
      <c r="MOI1" s="903"/>
      <c r="MOJ1" s="903"/>
      <c r="MOK1" s="903"/>
      <c r="MOL1" s="903"/>
      <c r="MOM1" s="903"/>
      <c r="MON1" s="903"/>
      <c r="MOO1" s="903"/>
      <c r="MOP1" s="903"/>
      <c r="MOQ1" s="903"/>
      <c r="MOR1" s="903"/>
      <c r="MOS1" s="903"/>
      <c r="MOT1" s="903"/>
      <c r="MOU1" s="903"/>
      <c r="MOV1" s="903"/>
      <c r="MOW1" s="903"/>
      <c r="MOX1" s="903"/>
      <c r="MOY1" s="903"/>
      <c r="MOZ1" s="903"/>
      <c r="MPA1" s="903"/>
      <c r="MPB1" s="903"/>
      <c r="MPC1" s="903"/>
      <c r="MPD1" s="903"/>
      <c r="MPE1" s="903"/>
      <c r="MPF1" s="903"/>
      <c r="MPG1" s="903"/>
      <c r="MPH1" s="903"/>
      <c r="MPI1" s="903"/>
      <c r="MPJ1" s="903"/>
      <c r="MPK1" s="903"/>
      <c r="MPL1" s="903"/>
      <c r="MPM1" s="903"/>
      <c r="MPN1" s="903"/>
      <c r="MPO1" s="903"/>
      <c r="MPP1" s="903"/>
      <c r="MPQ1" s="903"/>
      <c r="MPR1" s="903"/>
      <c r="MPS1" s="903"/>
      <c r="MPT1" s="903"/>
      <c r="MPU1" s="903"/>
      <c r="MPV1" s="903"/>
      <c r="MPW1" s="903"/>
      <c r="MPX1" s="903"/>
      <c r="MPY1" s="903"/>
      <c r="MPZ1" s="903"/>
      <c r="MQA1" s="903"/>
      <c r="MQB1" s="903"/>
      <c r="MQC1" s="903"/>
      <c r="MQD1" s="903"/>
      <c r="MQE1" s="903"/>
      <c r="MQF1" s="903"/>
      <c r="MQG1" s="903"/>
      <c r="MQH1" s="903"/>
      <c r="MQI1" s="903"/>
      <c r="MQJ1" s="903"/>
      <c r="MQK1" s="903"/>
      <c r="MQL1" s="903"/>
      <c r="MQM1" s="903"/>
      <c r="MQN1" s="903"/>
      <c r="MQO1" s="903"/>
      <c r="MQP1" s="903"/>
      <c r="MQQ1" s="903"/>
      <c r="MQR1" s="903"/>
      <c r="MQS1" s="903"/>
      <c r="MQT1" s="903"/>
      <c r="MQU1" s="903"/>
      <c r="MQV1" s="903"/>
      <c r="MQW1" s="903"/>
      <c r="MQX1" s="903"/>
      <c r="MQY1" s="903"/>
      <c r="MQZ1" s="903"/>
      <c r="MRA1" s="903"/>
      <c r="MRB1" s="903"/>
      <c r="MRC1" s="903"/>
      <c r="MRD1" s="903"/>
      <c r="MRE1" s="903"/>
      <c r="MRF1" s="903"/>
      <c r="MRG1" s="903"/>
      <c r="MRH1" s="903"/>
      <c r="MRI1" s="903"/>
      <c r="MRJ1" s="903"/>
      <c r="MRK1" s="903"/>
      <c r="MRL1" s="903"/>
      <c r="MRM1" s="903"/>
      <c r="MRN1" s="903"/>
      <c r="MRO1" s="903"/>
      <c r="MRP1" s="903"/>
      <c r="MRQ1" s="903"/>
      <c r="MRR1" s="903"/>
      <c r="MRS1" s="903"/>
      <c r="MRT1" s="903"/>
      <c r="MRU1" s="903"/>
      <c r="MRV1" s="903"/>
      <c r="MRW1" s="903"/>
      <c r="MRX1" s="903"/>
      <c r="MRY1" s="903"/>
      <c r="MRZ1" s="903"/>
      <c r="MSA1" s="903"/>
      <c r="MSB1" s="903"/>
      <c r="MSC1" s="903"/>
      <c r="MSD1" s="903"/>
      <c r="MSE1" s="903"/>
      <c r="MSF1" s="903"/>
      <c r="MSG1" s="903"/>
      <c r="MSH1" s="903"/>
      <c r="MSI1" s="903"/>
      <c r="MSJ1" s="903"/>
      <c r="MSK1" s="903"/>
      <c r="MSL1" s="903"/>
      <c r="MSM1" s="903"/>
      <c r="MSN1" s="903"/>
      <c r="MSO1" s="903"/>
      <c r="MSP1" s="903"/>
      <c r="MSQ1" s="903"/>
      <c r="MSR1" s="903"/>
      <c r="MSS1" s="903"/>
      <c r="MST1" s="903"/>
      <c r="MSU1" s="903"/>
      <c r="MSV1" s="903"/>
      <c r="MSW1" s="903"/>
      <c r="MSX1" s="903"/>
      <c r="MSY1" s="903"/>
      <c r="MSZ1" s="903"/>
      <c r="MTA1" s="903"/>
      <c r="MTB1" s="903"/>
      <c r="MTC1" s="903"/>
      <c r="MTD1" s="903"/>
      <c r="MTE1" s="903"/>
      <c r="MTF1" s="903"/>
      <c r="MTG1" s="903"/>
      <c r="MTH1" s="903"/>
      <c r="MTI1" s="903"/>
      <c r="MTJ1" s="903"/>
      <c r="MTK1" s="903"/>
      <c r="MTL1" s="903"/>
      <c r="MTM1" s="903"/>
      <c r="MTN1" s="903"/>
      <c r="MTO1" s="903"/>
      <c r="MTP1" s="903"/>
      <c r="MTQ1" s="903"/>
      <c r="MTR1" s="903"/>
      <c r="MTS1" s="903"/>
      <c r="MTT1" s="903"/>
      <c r="MTU1" s="903"/>
      <c r="MTV1" s="903"/>
      <c r="MTW1" s="903"/>
      <c r="MTX1" s="903"/>
      <c r="MTY1" s="903"/>
      <c r="MTZ1" s="903"/>
      <c r="MUA1" s="903"/>
      <c r="MUB1" s="903"/>
      <c r="MUC1" s="903"/>
      <c r="MUD1" s="903"/>
      <c r="MUE1" s="903"/>
      <c r="MUF1" s="903"/>
      <c r="MUG1" s="903"/>
      <c r="MUH1" s="903"/>
      <c r="MUI1" s="903"/>
      <c r="MUJ1" s="903"/>
      <c r="MUK1" s="903"/>
      <c r="MUL1" s="903"/>
      <c r="MUM1" s="903"/>
      <c r="MUN1" s="903"/>
      <c r="MUO1" s="903"/>
      <c r="MUP1" s="903"/>
      <c r="MUQ1" s="903"/>
      <c r="MUR1" s="903"/>
      <c r="MUS1" s="903"/>
      <c r="MUT1" s="903"/>
      <c r="MUU1" s="903"/>
      <c r="MUV1" s="903"/>
      <c r="MUW1" s="903"/>
      <c r="MUX1" s="903"/>
      <c r="MUY1" s="903"/>
      <c r="MUZ1" s="903"/>
      <c r="MVA1" s="903"/>
      <c r="MVB1" s="903"/>
      <c r="MVC1" s="903"/>
      <c r="MVD1" s="903"/>
      <c r="MVE1" s="903"/>
      <c r="MVF1" s="903"/>
      <c r="MVG1" s="903"/>
      <c r="MVH1" s="903"/>
      <c r="MVI1" s="903"/>
      <c r="MVJ1" s="903"/>
      <c r="MVK1" s="903"/>
      <c r="MVL1" s="903"/>
      <c r="MVM1" s="903"/>
      <c r="MVN1" s="903"/>
      <c r="MVO1" s="903"/>
      <c r="MVP1" s="903"/>
      <c r="MVQ1" s="903"/>
      <c r="MVR1" s="903"/>
      <c r="MVS1" s="903"/>
      <c r="MVT1" s="903"/>
      <c r="MVU1" s="903"/>
      <c r="MVV1" s="903"/>
      <c r="MVW1" s="903"/>
      <c r="MVX1" s="903"/>
      <c r="MVY1" s="903"/>
      <c r="MVZ1" s="903"/>
      <c r="MWA1" s="903"/>
      <c r="MWB1" s="903"/>
      <c r="MWC1" s="903"/>
      <c r="MWD1" s="903"/>
      <c r="MWE1" s="903"/>
      <c r="MWF1" s="903"/>
      <c r="MWG1" s="903"/>
      <c r="MWH1" s="903"/>
      <c r="MWI1" s="903"/>
      <c r="MWJ1" s="903"/>
      <c r="MWK1" s="903"/>
      <c r="MWL1" s="903"/>
      <c r="MWM1" s="903"/>
      <c r="MWN1" s="903"/>
      <c r="MWO1" s="903"/>
      <c r="MWP1" s="903"/>
      <c r="MWQ1" s="903"/>
      <c r="MWR1" s="903"/>
      <c r="MWS1" s="903"/>
      <c r="MWT1" s="903"/>
      <c r="MWU1" s="903"/>
      <c r="MWV1" s="903"/>
      <c r="MWW1" s="903"/>
      <c r="MWX1" s="903"/>
      <c r="MWY1" s="903"/>
      <c r="MWZ1" s="903"/>
      <c r="MXA1" s="903"/>
      <c r="MXB1" s="903"/>
      <c r="MXC1" s="903"/>
      <c r="MXD1" s="903"/>
      <c r="MXE1" s="903"/>
      <c r="MXF1" s="903"/>
      <c r="MXG1" s="903"/>
      <c r="MXH1" s="903"/>
      <c r="MXI1" s="903"/>
      <c r="MXJ1" s="903"/>
      <c r="MXK1" s="903"/>
      <c r="MXL1" s="903"/>
      <c r="MXM1" s="903"/>
      <c r="MXN1" s="903"/>
      <c r="MXO1" s="903"/>
      <c r="MXP1" s="903"/>
      <c r="MXQ1" s="903"/>
      <c r="MXR1" s="903"/>
      <c r="MXS1" s="903"/>
      <c r="MXT1" s="903"/>
      <c r="MXU1" s="903"/>
      <c r="MXV1" s="903"/>
      <c r="MXW1" s="903"/>
      <c r="MXX1" s="903"/>
      <c r="MXY1" s="903"/>
      <c r="MXZ1" s="903"/>
      <c r="MYA1" s="903"/>
      <c r="MYB1" s="903"/>
      <c r="MYC1" s="903"/>
      <c r="MYD1" s="903"/>
      <c r="MYE1" s="903"/>
      <c r="MYF1" s="903"/>
      <c r="MYG1" s="903"/>
      <c r="MYH1" s="903"/>
      <c r="MYI1" s="903"/>
      <c r="MYJ1" s="903"/>
      <c r="MYK1" s="903"/>
      <c r="MYL1" s="903"/>
      <c r="MYM1" s="903"/>
      <c r="MYN1" s="903"/>
      <c r="MYO1" s="903"/>
      <c r="MYP1" s="903"/>
      <c r="MYQ1" s="903"/>
      <c r="MYR1" s="903"/>
      <c r="MYS1" s="903"/>
      <c r="MYT1" s="903"/>
      <c r="MYU1" s="903"/>
      <c r="MYV1" s="903"/>
      <c r="MYW1" s="903"/>
      <c r="MYX1" s="903"/>
      <c r="MYY1" s="903"/>
      <c r="MYZ1" s="903"/>
      <c r="MZA1" s="903"/>
      <c r="MZB1" s="903"/>
      <c r="MZC1" s="903"/>
      <c r="MZD1" s="903"/>
      <c r="MZE1" s="903"/>
      <c r="MZF1" s="903"/>
      <c r="MZG1" s="903"/>
      <c r="MZH1" s="903"/>
      <c r="MZI1" s="903"/>
      <c r="MZJ1" s="903"/>
      <c r="MZK1" s="903"/>
      <c r="MZL1" s="903"/>
      <c r="MZM1" s="903"/>
      <c r="MZN1" s="903"/>
      <c r="MZO1" s="903"/>
      <c r="MZP1" s="903"/>
      <c r="MZQ1" s="903"/>
      <c r="MZR1" s="903"/>
      <c r="MZS1" s="903"/>
      <c r="MZT1" s="903"/>
      <c r="MZU1" s="903"/>
      <c r="MZV1" s="903"/>
      <c r="MZW1" s="903"/>
      <c r="MZX1" s="903"/>
      <c r="MZY1" s="903"/>
      <c r="MZZ1" s="903"/>
      <c r="NAA1" s="903"/>
      <c r="NAB1" s="903"/>
      <c r="NAC1" s="903"/>
      <c r="NAD1" s="903"/>
      <c r="NAE1" s="903"/>
      <c r="NAF1" s="903"/>
      <c r="NAG1" s="903"/>
      <c r="NAH1" s="903"/>
      <c r="NAI1" s="903"/>
      <c r="NAJ1" s="903"/>
      <c r="NAK1" s="903"/>
      <c r="NAL1" s="903"/>
      <c r="NAM1" s="903"/>
      <c r="NAN1" s="903"/>
      <c r="NAO1" s="903"/>
      <c r="NAP1" s="903"/>
      <c r="NAQ1" s="903"/>
      <c r="NAR1" s="903"/>
      <c r="NAS1" s="903"/>
      <c r="NAT1" s="903"/>
      <c r="NAU1" s="903"/>
      <c r="NAV1" s="903"/>
      <c r="NAW1" s="903"/>
      <c r="NAX1" s="903"/>
      <c r="NAY1" s="903"/>
      <c r="NAZ1" s="903"/>
      <c r="NBA1" s="903"/>
      <c r="NBB1" s="903"/>
      <c r="NBC1" s="903"/>
      <c r="NBD1" s="903"/>
      <c r="NBE1" s="903"/>
      <c r="NBF1" s="903"/>
      <c r="NBG1" s="903"/>
      <c r="NBH1" s="903"/>
      <c r="NBI1" s="903"/>
      <c r="NBJ1" s="903"/>
      <c r="NBK1" s="903"/>
      <c r="NBL1" s="903"/>
      <c r="NBM1" s="903"/>
      <c r="NBN1" s="903"/>
      <c r="NBO1" s="903"/>
      <c r="NBP1" s="903"/>
      <c r="NBQ1" s="903"/>
      <c r="NBR1" s="903"/>
      <c r="NBS1" s="903"/>
      <c r="NBT1" s="903"/>
      <c r="NBU1" s="903"/>
      <c r="NBV1" s="903"/>
      <c r="NBW1" s="903"/>
      <c r="NBX1" s="903"/>
      <c r="NBY1" s="903"/>
      <c r="NBZ1" s="903"/>
      <c r="NCA1" s="903"/>
      <c r="NCB1" s="903"/>
      <c r="NCC1" s="903"/>
      <c r="NCD1" s="903"/>
      <c r="NCE1" s="903"/>
      <c r="NCF1" s="903"/>
      <c r="NCG1" s="903"/>
      <c r="NCH1" s="903"/>
      <c r="NCI1" s="903"/>
      <c r="NCJ1" s="903"/>
      <c r="NCK1" s="903"/>
      <c r="NCL1" s="903"/>
      <c r="NCM1" s="903"/>
      <c r="NCN1" s="903"/>
      <c r="NCO1" s="903"/>
      <c r="NCP1" s="903"/>
      <c r="NCQ1" s="903"/>
      <c r="NCR1" s="903"/>
      <c r="NCS1" s="903"/>
      <c r="NCT1" s="903"/>
      <c r="NCU1" s="903"/>
      <c r="NCV1" s="903"/>
      <c r="NCW1" s="903"/>
      <c r="NCX1" s="903"/>
      <c r="NCY1" s="903"/>
      <c r="NCZ1" s="903"/>
      <c r="NDA1" s="903"/>
      <c r="NDB1" s="903"/>
      <c r="NDC1" s="903"/>
      <c r="NDD1" s="903"/>
      <c r="NDE1" s="903"/>
      <c r="NDF1" s="903"/>
      <c r="NDG1" s="903"/>
      <c r="NDH1" s="903"/>
      <c r="NDI1" s="903"/>
      <c r="NDJ1" s="903"/>
      <c r="NDK1" s="903"/>
      <c r="NDL1" s="903"/>
      <c r="NDM1" s="903"/>
      <c r="NDN1" s="903"/>
      <c r="NDO1" s="903"/>
      <c r="NDP1" s="903"/>
      <c r="NDQ1" s="903"/>
      <c r="NDR1" s="903"/>
      <c r="NDS1" s="903"/>
      <c r="NDT1" s="903"/>
      <c r="NDU1" s="903"/>
      <c r="NDV1" s="903"/>
      <c r="NDW1" s="903"/>
      <c r="NDX1" s="903"/>
      <c r="NDY1" s="903"/>
      <c r="NDZ1" s="903"/>
      <c r="NEA1" s="903"/>
      <c r="NEB1" s="903"/>
      <c r="NEC1" s="903"/>
      <c r="NED1" s="903"/>
      <c r="NEE1" s="903"/>
      <c r="NEF1" s="903"/>
      <c r="NEG1" s="903"/>
      <c r="NEH1" s="903"/>
      <c r="NEI1" s="903"/>
      <c r="NEJ1" s="903"/>
      <c r="NEK1" s="903"/>
      <c r="NEL1" s="903"/>
      <c r="NEM1" s="903"/>
      <c r="NEN1" s="903"/>
      <c r="NEO1" s="903"/>
      <c r="NEP1" s="903"/>
      <c r="NEQ1" s="903"/>
      <c r="NER1" s="903"/>
      <c r="NES1" s="903"/>
      <c r="NET1" s="903"/>
      <c r="NEU1" s="903"/>
      <c r="NEV1" s="903"/>
      <c r="NEW1" s="903"/>
      <c r="NEX1" s="903"/>
      <c r="NEY1" s="903"/>
      <c r="NEZ1" s="903"/>
      <c r="NFA1" s="903"/>
      <c r="NFB1" s="903"/>
      <c r="NFC1" s="903"/>
      <c r="NFD1" s="903"/>
      <c r="NFE1" s="903"/>
      <c r="NFF1" s="903"/>
      <c r="NFG1" s="903"/>
      <c r="NFH1" s="903"/>
      <c r="NFI1" s="903"/>
      <c r="NFJ1" s="903"/>
      <c r="NFK1" s="903"/>
      <c r="NFL1" s="903"/>
      <c r="NFM1" s="903"/>
      <c r="NFN1" s="903"/>
      <c r="NFO1" s="903"/>
      <c r="NFP1" s="903"/>
      <c r="NFQ1" s="903"/>
      <c r="NFR1" s="903"/>
      <c r="NFS1" s="903"/>
      <c r="NFT1" s="903"/>
      <c r="NFU1" s="903"/>
      <c r="NFV1" s="903"/>
      <c r="NFW1" s="903"/>
      <c r="NFX1" s="903"/>
      <c r="NFY1" s="903"/>
      <c r="NFZ1" s="903"/>
      <c r="NGA1" s="903"/>
      <c r="NGB1" s="903"/>
      <c r="NGC1" s="903"/>
      <c r="NGD1" s="903"/>
      <c r="NGE1" s="903"/>
      <c r="NGF1" s="903"/>
      <c r="NGG1" s="903"/>
      <c r="NGH1" s="903"/>
      <c r="NGI1" s="903"/>
      <c r="NGJ1" s="903"/>
      <c r="NGK1" s="903"/>
      <c r="NGL1" s="903"/>
      <c r="NGM1" s="903"/>
      <c r="NGN1" s="903"/>
      <c r="NGO1" s="903"/>
      <c r="NGP1" s="903"/>
      <c r="NGQ1" s="903"/>
      <c r="NGR1" s="903"/>
      <c r="NGS1" s="903"/>
      <c r="NGT1" s="903"/>
      <c r="NGU1" s="903"/>
      <c r="NGV1" s="903"/>
      <c r="NGW1" s="903"/>
      <c r="NGX1" s="903"/>
      <c r="NGY1" s="903"/>
      <c r="NGZ1" s="903"/>
      <c r="NHA1" s="903"/>
      <c r="NHB1" s="903"/>
      <c r="NHC1" s="903"/>
      <c r="NHD1" s="903"/>
      <c r="NHE1" s="903"/>
      <c r="NHF1" s="903"/>
      <c r="NHG1" s="903"/>
      <c r="NHH1" s="903"/>
      <c r="NHI1" s="903"/>
      <c r="NHJ1" s="903"/>
      <c r="NHK1" s="903"/>
      <c r="NHL1" s="903"/>
      <c r="NHM1" s="903"/>
      <c r="NHN1" s="903"/>
      <c r="NHO1" s="903"/>
      <c r="NHP1" s="903"/>
      <c r="NHQ1" s="903"/>
      <c r="NHR1" s="903"/>
      <c r="NHS1" s="903"/>
      <c r="NHT1" s="903"/>
      <c r="NHU1" s="903"/>
      <c r="NHV1" s="903"/>
      <c r="NHW1" s="903"/>
      <c r="NHX1" s="903"/>
      <c r="NHY1" s="903"/>
      <c r="NHZ1" s="903"/>
      <c r="NIA1" s="903"/>
      <c r="NIB1" s="903"/>
      <c r="NIC1" s="903"/>
      <c r="NID1" s="903"/>
      <c r="NIE1" s="903"/>
      <c r="NIF1" s="903"/>
      <c r="NIG1" s="903"/>
      <c r="NIH1" s="903"/>
      <c r="NII1" s="903"/>
      <c r="NIJ1" s="903"/>
      <c r="NIK1" s="903"/>
      <c r="NIL1" s="903"/>
      <c r="NIM1" s="903"/>
      <c r="NIN1" s="903"/>
      <c r="NIO1" s="903"/>
      <c r="NIP1" s="903"/>
      <c r="NIQ1" s="903"/>
      <c r="NIR1" s="903"/>
      <c r="NIS1" s="903"/>
      <c r="NIT1" s="903"/>
      <c r="NIU1" s="903"/>
      <c r="NIV1" s="903"/>
      <c r="NIW1" s="903"/>
      <c r="NIX1" s="903"/>
      <c r="NIY1" s="903"/>
      <c r="NIZ1" s="903"/>
      <c r="NJA1" s="903"/>
      <c r="NJB1" s="903"/>
      <c r="NJC1" s="903"/>
      <c r="NJD1" s="903"/>
      <c r="NJE1" s="903"/>
      <c r="NJF1" s="903"/>
      <c r="NJG1" s="903"/>
      <c r="NJH1" s="903"/>
      <c r="NJI1" s="903"/>
      <c r="NJJ1" s="903"/>
      <c r="NJK1" s="903"/>
      <c r="NJL1" s="903"/>
      <c r="NJM1" s="903"/>
      <c r="NJN1" s="903"/>
      <c r="NJO1" s="903"/>
      <c r="NJP1" s="903"/>
      <c r="NJQ1" s="903"/>
      <c r="NJR1" s="903"/>
      <c r="NJS1" s="903"/>
      <c r="NJT1" s="903"/>
      <c r="NJU1" s="903"/>
      <c r="NJV1" s="903"/>
      <c r="NJW1" s="903"/>
      <c r="NJX1" s="903"/>
      <c r="NJY1" s="903"/>
      <c r="NJZ1" s="903"/>
      <c r="NKA1" s="903"/>
      <c r="NKB1" s="903"/>
      <c r="NKC1" s="903"/>
      <c r="NKD1" s="903"/>
      <c r="NKE1" s="903"/>
      <c r="NKF1" s="903"/>
      <c r="NKG1" s="903"/>
      <c r="NKH1" s="903"/>
      <c r="NKI1" s="903"/>
      <c r="NKJ1" s="903"/>
      <c r="NKK1" s="903"/>
      <c r="NKL1" s="903"/>
      <c r="NKM1" s="903"/>
      <c r="NKN1" s="903"/>
      <c r="NKO1" s="903"/>
      <c r="NKP1" s="903"/>
      <c r="NKQ1" s="903"/>
      <c r="NKR1" s="903"/>
      <c r="NKS1" s="903"/>
      <c r="NKT1" s="903"/>
      <c r="NKU1" s="903"/>
      <c r="NKV1" s="903"/>
      <c r="NKW1" s="903"/>
      <c r="NKX1" s="903"/>
      <c r="NKY1" s="903"/>
      <c r="NKZ1" s="903"/>
      <c r="NLA1" s="903"/>
      <c r="NLB1" s="903"/>
      <c r="NLC1" s="903"/>
      <c r="NLD1" s="903"/>
      <c r="NLE1" s="903"/>
      <c r="NLF1" s="903"/>
      <c r="NLG1" s="903"/>
      <c r="NLH1" s="903"/>
      <c r="NLI1" s="903"/>
      <c r="NLJ1" s="903"/>
      <c r="NLK1" s="903"/>
      <c r="NLL1" s="903"/>
      <c r="NLM1" s="903"/>
      <c r="NLN1" s="903"/>
      <c r="NLO1" s="903"/>
      <c r="NLP1" s="903"/>
      <c r="NLQ1" s="903"/>
      <c r="NLR1" s="903"/>
      <c r="NLS1" s="903"/>
      <c r="NLT1" s="903"/>
      <c r="NLU1" s="903"/>
      <c r="NLV1" s="903"/>
      <c r="NLW1" s="903"/>
      <c r="NLX1" s="903"/>
      <c r="NLY1" s="903"/>
      <c r="NLZ1" s="903"/>
      <c r="NMA1" s="903"/>
      <c r="NMB1" s="903"/>
      <c r="NMC1" s="903"/>
      <c r="NMD1" s="903"/>
      <c r="NME1" s="903"/>
      <c r="NMF1" s="903"/>
      <c r="NMG1" s="903"/>
      <c r="NMH1" s="903"/>
      <c r="NMI1" s="903"/>
      <c r="NMJ1" s="903"/>
      <c r="NMK1" s="903"/>
      <c r="NML1" s="903"/>
      <c r="NMM1" s="903"/>
      <c r="NMN1" s="903"/>
      <c r="NMO1" s="903"/>
      <c r="NMP1" s="903"/>
      <c r="NMQ1" s="903"/>
      <c r="NMR1" s="903"/>
      <c r="NMS1" s="903"/>
      <c r="NMT1" s="903"/>
      <c r="NMU1" s="903"/>
      <c r="NMV1" s="903"/>
      <c r="NMW1" s="903"/>
      <c r="NMX1" s="903"/>
      <c r="NMY1" s="903"/>
      <c r="NMZ1" s="903"/>
      <c r="NNA1" s="903"/>
      <c r="NNB1" s="903"/>
      <c r="NNC1" s="903"/>
      <c r="NND1" s="903"/>
      <c r="NNE1" s="903"/>
      <c r="NNF1" s="903"/>
      <c r="NNG1" s="903"/>
      <c r="NNH1" s="903"/>
      <c r="NNI1" s="903"/>
      <c r="NNJ1" s="903"/>
      <c r="NNK1" s="903"/>
      <c r="NNL1" s="903"/>
      <c r="NNM1" s="903"/>
      <c r="NNN1" s="903"/>
      <c r="NNO1" s="903"/>
      <c r="NNP1" s="903"/>
      <c r="NNQ1" s="903"/>
      <c r="NNR1" s="903"/>
      <c r="NNS1" s="903"/>
      <c r="NNT1" s="903"/>
      <c r="NNU1" s="903"/>
      <c r="NNV1" s="903"/>
      <c r="NNW1" s="903"/>
      <c r="NNX1" s="903"/>
      <c r="NNY1" s="903"/>
      <c r="NNZ1" s="903"/>
      <c r="NOA1" s="903"/>
      <c r="NOB1" s="903"/>
      <c r="NOC1" s="903"/>
      <c r="NOD1" s="903"/>
      <c r="NOE1" s="903"/>
      <c r="NOF1" s="903"/>
      <c r="NOG1" s="903"/>
      <c r="NOH1" s="903"/>
      <c r="NOI1" s="903"/>
      <c r="NOJ1" s="903"/>
      <c r="NOK1" s="903"/>
      <c r="NOL1" s="903"/>
      <c r="NOM1" s="903"/>
      <c r="NON1" s="903"/>
      <c r="NOO1" s="903"/>
      <c r="NOP1" s="903"/>
      <c r="NOQ1" s="903"/>
      <c r="NOR1" s="903"/>
      <c r="NOS1" s="903"/>
      <c r="NOT1" s="903"/>
      <c r="NOU1" s="903"/>
      <c r="NOV1" s="903"/>
      <c r="NOW1" s="903"/>
      <c r="NOX1" s="903"/>
      <c r="NOY1" s="903"/>
      <c r="NOZ1" s="903"/>
      <c r="NPA1" s="903"/>
      <c r="NPB1" s="903"/>
      <c r="NPC1" s="903"/>
      <c r="NPD1" s="903"/>
      <c r="NPE1" s="903"/>
      <c r="NPF1" s="903"/>
      <c r="NPG1" s="903"/>
      <c r="NPH1" s="903"/>
      <c r="NPI1" s="903"/>
      <c r="NPJ1" s="903"/>
      <c r="NPK1" s="903"/>
      <c r="NPL1" s="903"/>
      <c r="NPM1" s="903"/>
      <c r="NPN1" s="903"/>
      <c r="NPO1" s="903"/>
      <c r="NPP1" s="903"/>
      <c r="NPQ1" s="903"/>
      <c r="NPR1" s="903"/>
      <c r="NPS1" s="903"/>
      <c r="NPT1" s="903"/>
      <c r="NPU1" s="903"/>
      <c r="NPV1" s="903"/>
      <c r="NPW1" s="903"/>
      <c r="NPX1" s="903"/>
      <c r="NPY1" s="903"/>
      <c r="NPZ1" s="903"/>
      <c r="NQA1" s="903"/>
      <c r="NQB1" s="903"/>
      <c r="NQC1" s="903"/>
      <c r="NQD1" s="903"/>
      <c r="NQE1" s="903"/>
      <c r="NQF1" s="903"/>
      <c r="NQG1" s="903"/>
      <c r="NQH1" s="903"/>
      <c r="NQI1" s="903"/>
      <c r="NQJ1" s="903"/>
      <c r="NQK1" s="903"/>
      <c r="NQL1" s="903"/>
      <c r="NQM1" s="903"/>
      <c r="NQN1" s="903"/>
      <c r="NQO1" s="903"/>
      <c r="NQP1" s="903"/>
      <c r="NQQ1" s="903"/>
      <c r="NQR1" s="903"/>
      <c r="NQS1" s="903"/>
      <c r="NQT1" s="903"/>
      <c r="NQU1" s="903"/>
      <c r="NQV1" s="903"/>
      <c r="NQW1" s="903"/>
      <c r="NQX1" s="903"/>
      <c r="NQY1" s="903"/>
      <c r="NQZ1" s="903"/>
      <c r="NRA1" s="903"/>
      <c r="NRB1" s="903"/>
      <c r="NRC1" s="903"/>
      <c r="NRD1" s="903"/>
      <c r="NRE1" s="903"/>
      <c r="NRF1" s="903"/>
      <c r="NRG1" s="903"/>
      <c r="NRH1" s="903"/>
      <c r="NRI1" s="903"/>
      <c r="NRJ1" s="903"/>
      <c r="NRK1" s="903"/>
      <c r="NRL1" s="903"/>
      <c r="NRM1" s="903"/>
      <c r="NRN1" s="903"/>
      <c r="NRO1" s="903"/>
      <c r="NRP1" s="903"/>
      <c r="NRQ1" s="903"/>
      <c r="NRR1" s="903"/>
      <c r="NRS1" s="903"/>
      <c r="NRT1" s="903"/>
      <c r="NRU1" s="903"/>
      <c r="NRV1" s="903"/>
      <c r="NRW1" s="903"/>
      <c r="NRX1" s="903"/>
      <c r="NRY1" s="903"/>
      <c r="NRZ1" s="903"/>
      <c r="NSA1" s="903"/>
      <c r="NSB1" s="903"/>
      <c r="NSC1" s="903"/>
      <c r="NSD1" s="903"/>
      <c r="NSE1" s="903"/>
      <c r="NSF1" s="903"/>
      <c r="NSG1" s="903"/>
      <c r="NSH1" s="903"/>
      <c r="NSI1" s="903"/>
      <c r="NSJ1" s="903"/>
      <c r="NSK1" s="903"/>
      <c r="NSL1" s="903"/>
      <c r="NSM1" s="903"/>
      <c r="NSN1" s="903"/>
      <c r="NSO1" s="903"/>
      <c r="NSP1" s="903"/>
      <c r="NSQ1" s="903"/>
      <c r="NSR1" s="903"/>
      <c r="NSS1" s="903"/>
      <c r="NST1" s="903"/>
      <c r="NSU1" s="903"/>
      <c r="NSV1" s="903"/>
      <c r="NSW1" s="903"/>
      <c r="NSX1" s="903"/>
      <c r="NSY1" s="903"/>
      <c r="NSZ1" s="903"/>
      <c r="NTA1" s="903"/>
      <c r="NTB1" s="903"/>
      <c r="NTC1" s="903"/>
      <c r="NTD1" s="903"/>
      <c r="NTE1" s="903"/>
      <c r="NTF1" s="903"/>
      <c r="NTG1" s="903"/>
      <c r="NTH1" s="903"/>
      <c r="NTI1" s="903"/>
      <c r="NTJ1" s="903"/>
      <c r="NTK1" s="903"/>
      <c r="NTL1" s="903"/>
      <c r="NTM1" s="903"/>
      <c r="NTN1" s="903"/>
      <c r="NTO1" s="903"/>
      <c r="NTP1" s="903"/>
      <c r="NTQ1" s="903"/>
      <c r="NTR1" s="903"/>
      <c r="NTS1" s="903"/>
      <c r="NTT1" s="903"/>
      <c r="NTU1" s="903"/>
      <c r="NTV1" s="903"/>
      <c r="NTW1" s="903"/>
      <c r="NTX1" s="903"/>
      <c r="NTY1" s="903"/>
      <c r="NTZ1" s="903"/>
      <c r="NUA1" s="903"/>
      <c r="NUB1" s="903"/>
      <c r="NUC1" s="903"/>
      <c r="NUD1" s="903"/>
      <c r="NUE1" s="903"/>
      <c r="NUF1" s="903"/>
      <c r="NUG1" s="903"/>
      <c r="NUH1" s="903"/>
      <c r="NUI1" s="903"/>
      <c r="NUJ1" s="903"/>
      <c r="NUK1" s="903"/>
      <c r="NUL1" s="903"/>
      <c r="NUM1" s="903"/>
      <c r="NUN1" s="903"/>
      <c r="NUO1" s="903"/>
      <c r="NUP1" s="903"/>
      <c r="NUQ1" s="903"/>
      <c r="NUR1" s="903"/>
      <c r="NUS1" s="903"/>
      <c r="NUT1" s="903"/>
      <c r="NUU1" s="903"/>
      <c r="NUV1" s="903"/>
      <c r="NUW1" s="903"/>
      <c r="NUX1" s="903"/>
      <c r="NUY1" s="903"/>
      <c r="NUZ1" s="903"/>
      <c r="NVA1" s="903"/>
      <c r="NVB1" s="903"/>
      <c r="NVC1" s="903"/>
      <c r="NVD1" s="903"/>
      <c r="NVE1" s="903"/>
      <c r="NVF1" s="903"/>
      <c r="NVG1" s="903"/>
      <c r="NVH1" s="903"/>
      <c r="NVI1" s="903"/>
      <c r="NVJ1" s="903"/>
      <c r="NVK1" s="903"/>
      <c r="NVL1" s="903"/>
      <c r="NVM1" s="903"/>
      <c r="NVN1" s="903"/>
      <c r="NVO1" s="903"/>
      <c r="NVP1" s="903"/>
      <c r="NVQ1" s="903"/>
      <c r="NVR1" s="903"/>
      <c r="NVS1" s="903"/>
      <c r="NVT1" s="903"/>
      <c r="NVU1" s="903"/>
      <c r="NVV1" s="903"/>
      <c r="NVW1" s="903"/>
      <c r="NVX1" s="903"/>
      <c r="NVY1" s="903"/>
      <c r="NVZ1" s="903"/>
      <c r="NWA1" s="903"/>
      <c r="NWB1" s="903"/>
      <c r="NWC1" s="903"/>
      <c r="NWD1" s="903"/>
      <c r="NWE1" s="903"/>
      <c r="NWF1" s="903"/>
      <c r="NWG1" s="903"/>
      <c r="NWH1" s="903"/>
      <c r="NWI1" s="903"/>
      <c r="NWJ1" s="903"/>
      <c r="NWK1" s="903"/>
      <c r="NWL1" s="903"/>
      <c r="NWM1" s="903"/>
      <c r="NWN1" s="903"/>
      <c r="NWO1" s="903"/>
      <c r="NWP1" s="903"/>
      <c r="NWQ1" s="903"/>
      <c r="NWR1" s="903"/>
      <c r="NWS1" s="903"/>
      <c r="NWT1" s="903"/>
      <c r="NWU1" s="903"/>
      <c r="NWV1" s="903"/>
      <c r="NWW1" s="903"/>
      <c r="NWX1" s="903"/>
      <c r="NWY1" s="903"/>
      <c r="NWZ1" s="903"/>
      <c r="NXA1" s="903"/>
      <c r="NXB1" s="903"/>
      <c r="NXC1" s="903"/>
      <c r="NXD1" s="903"/>
      <c r="NXE1" s="903"/>
      <c r="NXF1" s="903"/>
      <c r="NXG1" s="903"/>
      <c r="NXH1" s="903"/>
      <c r="NXI1" s="903"/>
      <c r="NXJ1" s="903"/>
      <c r="NXK1" s="903"/>
      <c r="NXL1" s="903"/>
      <c r="NXM1" s="903"/>
      <c r="NXN1" s="903"/>
      <c r="NXO1" s="903"/>
      <c r="NXP1" s="903"/>
      <c r="NXQ1" s="903"/>
      <c r="NXR1" s="903"/>
      <c r="NXS1" s="903"/>
      <c r="NXT1" s="903"/>
      <c r="NXU1" s="903"/>
      <c r="NXV1" s="903"/>
      <c r="NXW1" s="903"/>
      <c r="NXX1" s="903"/>
      <c r="NXY1" s="903"/>
      <c r="NXZ1" s="903"/>
      <c r="NYA1" s="903"/>
      <c r="NYB1" s="903"/>
      <c r="NYC1" s="903"/>
      <c r="NYD1" s="903"/>
      <c r="NYE1" s="903"/>
      <c r="NYF1" s="903"/>
      <c r="NYG1" s="903"/>
      <c r="NYH1" s="903"/>
      <c r="NYI1" s="903"/>
      <c r="NYJ1" s="903"/>
      <c r="NYK1" s="903"/>
      <c r="NYL1" s="903"/>
      <c r="NYM1" s="903"/>
      <c r="NYN1" s="903"/>
      <c r="NYO1" s="903"/>
      <c r="NYP1" s="903"/>
      <c r="NYQ1" s="903"/>
      <c r="NYR1" s="903"/>
      <c r="NYS1" s="903"/>
      <c r="NYT1" s="903"/>
      <c r="NYU1" s="903"/>
      <c r="NYV1" s="903"/>
      <c r="NYW1" s="903"/>
      <c r="NYX1" s="903"/>
      <c r="NYY1" s="903"/>
      <c r="NYZ1" s="903"/>
      <c r="NZA1" s="903"/>
      <c r="NZB1" s="903"/>
      <c r="NZC1" s="903"/>
      <c r="NZD1" s="903"/>
      <c r="NZE1" s="903"/>
      <c r="NZF1" s="903"/>
      <c r="NZG1" s="903"/>
      <c r="NZH1" s="903"/>
      <c r="NZI1" s="903"/>
      <c r="NZJ1" s="903"/>
      <c r="NZK1" s="903"/>
      <c r="NZL1" s="903"/>
      <c r="NZM1" s="903"/>
      <c r="NZN1" s="903"/>
      <c r="NZO1" s="903"/>
      <c r="NZP1" s="903"/>
      <c r="NZQ1" s="903"/>
      <c r="NZR1" s="903"/>
      <c r="NZS1" s="903"/>
      <c r="NZT1" s="903"/>
      <c r="NZU1" s="903"/>
      <c r="NZV1" s="903"/>
      <c r="NZW1" s="903"/>
      <c r="NZX1" s="903"/>
      <c r="NZY1" s="903"/>
      <c r="NZZ1" s="903"/>
      <c r="OAA1" s="903"/>
      <c r="OAB1" s="903"/>
      <c r="OAC1" s="903"/>
      <c r="OAD1" s="903"/>
      <c r="OAE1" s="903"/>
      <c r="OAF1" s="903"/>
      <c r="OAG1" s="903"/>
      <c r="OAH1" s="903"/>
      <c r="OAI1" s="903"/>
      <c r="OAJ1" s="903"/>
      <c r="OAK1" s="903"/>
      <c r="OAL1" s="903"/>
      <c r="OAM1" s="903"/>
      <c r="OAN1" s="903"/>
      <c r="OAO1" s="903"/>
      <c r="OAP1" s="903"/>
      <c r="OAQ1" s="903"/>
      <c r="OAR1" s="903"/>
      <c r="OAS1" s="903"/>
      <c r="OAT1" s="903"/>
      <c r="OAU1" s="903"/>
      <c r="OAV1" s="903"/>
      <c r="OAW1" s="903"/>
      <c r="OAX1" s="903"/>
      <c r="OAY1" s="903"/>
      <c r="OAZ1" s="903"/>
      <c r="OBA1" s="903"/>
      <c r="OBB1" s="903"/>
      <c r="OBC1" s="903"/>
      <c r="OBD1" s="903"/>
      <c r="OBE1" s="903"/>
      <c r="OBF1" s="903"/>
      <c r="OBG1" s="903"/>
      <c r="OBH1" s="903"/>
      <c r="OBI1" s="903"/>
      <c r="OBJ1" s="903"/>
      <c r="OBK1" s="903"/>
      <c r="OBL1" s="903"/>
      <c r="OBM1" s="903"/>
      <c r="OBN1" s="903"/>
      <c r="OBO1" s="903"/>
      <c r="OBP1" s="903"/>
      <c r="OBQ1" s="903"/>
      <c r="OBR1" s="903"/>
      <c r="OBS1" s="903"/>
      <c r="OBT1" s="903"/>
      <c r="OBU1" s="903"/>
      <c r="OBV1" s="903"/>
      <c r="OBW1" s="903"/>
      <c r="OBX1" s="903"/>
      <c r="OBY1" s="903"/>
      <c r="OBZ1" s="903"/>
      <c r="OCA1" s="903"/>
      <c r="OCB1" s="903"/>
      <c r="OCC1" s="903"/>
      <c r="OCD1" s="903"/>
      <c r="OCE1" s="903"/>
      <c r="OCF1" s="903"/>
      <c r="OCG1" s="903"/>
      <c r="OCH1" s="903"/>
      <c r="OCI1" s="903"/>
      <c r="OCJ1" s="903"/>
      <c r="OCK1" s="903"/>
      <c r="OCL1" s="903"/>
      <c r="OCM1" s="903"/>
      <c r="OCN1" s="903"/>
      <c r="OCO1" s="903"/>
      <c r="OCP1" s="903"/>
      <c r="OCQ1" s="903"/>
      <c r="OCR1" s="903"/>
      <c r="OCS1" s="903"/>
      <c r="OCT1" s="903"/>
      <c r="OCU1" s="903"/>
      <c r="OCV1" s="903"/>
      <c r="OCW1" s="903"/>
      <c r="OCX1" s="903"/>
      <c r="OCY1" s="903"/>
      <c r="OCZ1" s="903"/>
      <c r="ODA1" s="903"/>
      <c r="ODB1" s="903"/>
      <c r="ODC1" s="903"/>
      <c r="ODD1" s="903"/>
      <c r="ODE1" s="903"/>
      <c r="ODF1" s="903"/>
      <c r="ODG1" s="903"/>
      <c r="ODH1" s="903"/>
      <c r="ODI1" s="903"/>
      <c r="ODJ1" s="903"/>
      <c r="ODK1" s="903"/>
      <c r="ODL1" s="903"/>
      <c r="ODM1" s="903"/>
      <c r="ODN1" s="903"/>
      <c r="ODO1" s="903"/>
      <c r="ODP1" s="903"/>
      <c r="ODQ1" s="903"/>
      <c r="ODR1" s="903"/>
      <c r="ODS1" s="903"/>
      <c r="ODT1" s="903"/>
      <c r="ODU1" s="903"/>
      <c r="ODV1" s="903"/>
      <c r="ODW1" s="903"/>
      <c r="ODX1" s="903"/>
      <c r="ODY1" s="903"/>
      <c r="ODZ1" s="903"/>
      <c r="OEA1" s="903"/>
      <c r="OEB1" s="903"/>
      <c r="OEC1" s="903"/>
      <c r="OED1" s="903"/>
      <c r="OEE1" s="903"/>
      <c r="OEF1" s="903"/>
      <c r="OEG1" s="903"/>
      <c r="OEH1" s="903"/>
      <c r="OEI1" s="903"/>
      <c r="OEJ1" s="903"/>
      <c r="OEK1" s="903"/>
      <c r="OEL1" s="903"/>
      <c r="OEM1" s="903"/>
      <c r="OEN1" s="903"/>
      <c r="OEO1" s="903"/>
      <c r="OEP1" s="903"/>
      <c r="OEQ1" s="903"/>
      <c r="OER1" s="903"/>
      <c r="OES1" s="903"/>
      <c r="OET1" s="903"/>
      <c r="OEU1" s="903"/>
      <c r="OEV1" s="903"/>
      <c r="OEW1" s="903"/>
      <c r="OEX1" s="903"/>
      <c r="OEY1" s="903"/>
      <c r="OEZ1" s="903"/>
      <c r="OFA1" s="903"/>
      <c r="OFB1" s="903"/>
      <c r="OFC1" s="903"/>
      <c r="OFD1" s="903"/>
      <c r="OFE1" s="903"/>
      <c r="OFF1" s="903"/>
      <c r="OFG1" s="903"/>
      <c r="OFH1" s="903"/>
      <c r="OFI1" s="903"/>
      <c r="OFJ1" s="903"/>
      <c r="OFK1" s="903"/>
      <c r="OFL1" s="903"/>
      <c r="OFM1" s="903"/>
      <c r="OFN1" s="903"/>
      <c r="OFO1" s="903"/>
      <c r="OFP1" s="903"/>
      <c r="OFQ1" s="903"/>
      <c r="OFR1" s="903"/>
      <c r="OFS1" s="903"/>
      <c r="OFT1" s="903"/>
      <c r="OFU1" s="903"/>
      <c r="OFV1" s="903"/>
      <c r="OFW1" s="903"/>
      <c r="OFX1" s="903"/>
      <c r="OFY1" s="903"/>
      <c r="OFZ1" s="903"/>
      <c r="OGA1" s="903"/>
      <c r="OGB1" s="903"/>
      <c r="OGC1" s="903"/>
      <c r="OGD1" s="903"/>
      <c r="OGE1" s="903"/>
      <c r="OGF1" s="903"/>
      <c r="OGG1" s="903"/>
      <c r="OGH1" s="903"/>
      <c r="OGI1" s="903"/>
      <c r="OGJ1" s="903"/>
      <c r="OGK1" s="903"/>
      <c r="OGL1" s="903"/>
      <c r="OGM1" s="903"/>
      <c r="OGN1" s="903"/>
      <c r="OGO1" s="903"/>
      <c r="OGP1" s="903"/>
      <c r="OGQ1" s="903"/>
      <c r="OGR1" s="903"/>
      <c r="OGS1" s="903"/>
      <c r="OGT1" s="903"/>
      <c r="OGU1" s="903"/>
      <c r="OGV1" s="903"/>
      <c r="OGW1" s="903"/>
      <c r="OGX1" s="903"/>
      <c r="OGY1" s="903"/>
      <c r="OGZ1" s="903"/>
      <c r="OHA1" s="903"/>
      <c r="OHB1" s="903"/>
      <c r="OHC1" s="903"/>
      <c r="OHD1" s="903"/>
      <c r="OHE1" s="903"/>
      <c r="OHF1" s="903"/>
      <c r="OHG1" s="903"/>
      <c r="OHH1" s="903"/>
      <c r="OHI1" s="903"/>
      <c r="OHJ1" s="903"/>
      <c r="OHK1" s="903"/>
      <c r="OHL1" s="903"/>
      <c r="OHM1" s="903"/>
      <c r="OHN1" s="903"/>
      <c r="OHO1" s="903"/>
      <c r="OHP1" s="903"/>
      <c r="OHQ1" s="903"/>
      <c r="OHR1" s="903"/>
      <c r="OHS1" s="903"/>
      <c r="OHT1" s="903"/>
      <c r="OHU1" s="903"/>
      <c r="OHV1" s="903"/>
      <c r="OHW1" s="903"/>
      <c r="OHX1" s="903"/>
      <c r="OHY1" s="903"/>
      <c r="OHZ1" s="903"/>
      <c r="OIA1" s="903"/>
      <c r="OIB1" s="903"/>
      <c r="OIC1" s="903"/>
      <c r="OID1" s="903"/>
      <c r="OIE1" s="903"/>
      <c r="OIF1" s="903"/>
      <c r="OIG1" s="903"/>
      <c r="OIH1" s="903"/>
      <c r="OII1" s="903"/>
      <c r="OIJ1" s="903"/>
      <c r="OIK1" s="903"/>
      <c r="OIL1" s="903"/>
      <c r="OIM1" s="903"/>
      <c r="OIN1" s="903"/>
      <c r="OIO1" s="903"/>
      <c r="OIP1" s="903"/>
      <c r="OIQ1" s="903"/>
      <c r="OIR1" s="903"/>
      <c r="OIS1" s="903"/>
      <c r="OIT1" s="903"/>
      <c r="OIU1" s="903"/>
      <c r="OIV1" s="903"/>
      <c r="OIW1" s="903"/>
      <c r="OIX1" s="903"/>
      <c r="OIY1" s="903"/>
      <c r="OIZ1" s="903"/>
      <c r="OJA1" s="903"/>
      <c r="OJB1" s="903"/>
      <c r="OJC1" s="903"/>
      <c r="OJD1" s="903"/>
      <c r="OJE1" s="903"/>
      <c r="OJF1" s="903"/>
      <c r="OJG1" s="903"/>
      <c r="OJH1" s="903"/>
      <c r="OJI1" s="903"/>
      <c r="OJJ1" s="903"/>
      <c r="OJK1" s="903"/>
      <c r="OJL1" s="903"/>
      <c r="OJM1" s="903"/>
      <c r="OJN1" s="903"/>
      <c r="OJO1" s="903"/>
      <c r="OJP1" s="903"/>
      <c r="OJQ1" s="903"/>
      <c r="OJR1" s="903"/>
      <c r="OJS1" s="903"/>
      <c r="OJT1" s="903"/>
      <c r="OJU1" s="903"/>
      <c r="OJV1" s="903"/>
      <c r="OJW1" s="903"/>
      <c r="OJX1" s="903"/>
      <c r="OJY1" s="903"/>
      <c r="OJZ1" s="903"/>
      <c r="OKA1" s="903"/>
      <c r="OKB1" s="903"/>
      <c r="OKC1" s="903"/>
      <c r="OKD1" s="903"/>
      <c r="OKE1" s="903"/>
      <c r="OKF1" s="903"/>
      <c r="OKG1" s="903"/>
      <c r="OKH1" s="903"/>
      <c r="OKI1" s="903"/>
      <c r="OKJ1" s="903"/>
      <c r="OKK1" s="903"/>
      <c r="OKL1" s="903"/>
      <c r="OKM1" s="903"/>
      <c r="OKN1" s="903"/>
      <c r="OKO1" s="903"/>
      <c r="OKP1" s="903"/>
      <c r="OKQ1" s="903"/>
      <c r="OKR1" s="903"/>
      <c r="OKS1" s="903"/>
      <c r="OKT1" s="903"/>
      <c r="OKU1" s="903"/>
      <c r="OKV1" s="903"/>
      <c r="OKW1" s="903"/>
      <c r="OKX1" s="903"/>
      <c r="OKY1" s="903"/>
      <c r="OKZ1" s="903"/>
      <c r="OLA1" s="903"/>
      <c r="OLB1" s="903"/>
      <c r="OLC1" s="903"/>
      <c r="OLD1" s="903"/>
      <c r="OLE1" s="903"/>
      <c r="OLF1" s="903"/>
      <c r="OLG1" s="903"/>
      <c r="OLH1" s="903"/>
      <c r="OLI1" s="903"/>
      <c r="OLJ1" s="903"/>
      <c r="OLK1" s="903"/>
      <c r="OLL1" s="903"/>
      <c r="OLM1" s="903"/>
      <c r="OLN1" s="903"/>
      <c r="OLO1" s="903"/>
      <c r="OLP1" s="903"/>
      <c r="OLQ1" s="903"/>
      <c r="OLR1" s="903"/>
      <c r="OLS1" s="903"/>
      <c r="OLT1" s="903"/>
      <c r="OLU1" s="903"/>
      <c r="OLV1" s="903"/>
      <c r="OLW1" s="903"/>
      <c r="OLX1" s="903"/>
      <c r="OLY1" s="903"/>
      <c r="OLZ1" s="903"/>
      <c r="OMA1" s="903"/>
      <c r="OMB1" s="903"/>
      <c r="OMC1" s="903"/>
      <c r="OMD1" s="903"/>
      <c r="OME1" s="903"/>
      <c r="OMF1" s="903"/>
      <c r="OMG1" s="903"/>
      <c r="OMH1" s="903"/>
      <c r="OMI1" s="903"/>
      <c r="OMJ1" s="903"/>
      <c r="OMK1" s="903"/>
      <c r="OML1" s="903"/>
      <c r="OMM1" s="903"/>
      <c r="OMN1" s="903"/>
      <c r="OMO1" s="903"/>
      <c r="OMP1" s="903"/>
      <c r="OMQ1" s="903"/>
      <c r="OMR1" s="903"/>
      <c r="OMS1" s="903"/>
      <c r="OMT1" s="903"/>
      <c r="OMU1" s="903"/>
      <c r="OMV1" s="903"/>
      <c r="OMW1" s="903"/>
      <c r="OMX1" s="903"/>
      <c r="OMY1" s="903"/>
      <c r="OMZ1" s="903"/>
      <c r="ONA1" s="903"/>
      <c r="ONB1" s="903"/>
      <c r="ONC1" s="903"/>
      <c r="OND1" s="903"/>
      <c r="ONE1" s="903"/>
      <c r="ONF1" s="903"/>
      <c r="ONG1" s="903"/>
      <c r="ONH1" s="903"/>
      <c r="ONI1" s="903"/>
      <c r="ONJ1" s="903"/>
      <c r="ONK1" s="903"/>
      <c r="ONL1" s="903"/>
      <c r="ONM1" s="903"/>
      <c r="ONN1" s="903"/>
      <c r="ONO1" s="903"/>
      <c r="ONP1" s="903"/>
      <c r="ONQ1" s="903"/>
      <c r="ONR1" s="903"/>
      <c r="ONS1" s="903"/>
      <c r="ONT1" s="903"/>
      <c r="ONU1" s="903"/>
      <c r="ONV1" s="903"/>
      <c r="ONW1" s="903"/>
      <c r="ONX1" s="903"/>
      <c r="ONY1" s="903"/>
      <c r="ONZ1" s="903"/>
      <c r="OOA1" s="903"/>
      <c r="OOB1" s="903"/>
      <c r="OOC1" s="903"/>
      <c r="OOD1" s="903"/>
      <c r="OOE1" s="903"/>
      <c r="OOF1" s="903"/>
      <c r="OOG1" s="903"/>
      <c r="OOH1" s="903"/>
      <c r="OOI1" s="903"/>
      <c r="OOJ1" s="903"/>
      <c r="OOK1" s="903"/>
      <c r="OOL1" s="903"/>
      <c r="OOM1" s="903"/>
      <c r="OON1" s="903"/>
      <c r="OOO1" s="903"/>
      <c r="OOP1" s="903"/>
      <c r="OOQ1" s="903"/>
      <c r="OOR1" s="903"/>
      <c r="OOS1" s="903"/>
      <c r="OOT1" s="903"/>
      <c r="OOU1" s="903"/>
      <c r="OOV1" s="903"/>
      <c r="OOW1" s="903"/>
      <c r="OOX1" s="903"/>
      <c r="OOY1" s="903"/>
      <c r="OOZ1" s="903"/>
      <c r="OPA1" s="903"/>
      <c r="OPB1" s="903"/>
      <c r="OPC1" s="903"/>
      <c r="OPD1" s="903"/>
      <c r="OPE1" s="903"/>
      <c r="OPF1" s="903"/>
      <c r="OPG1" s="903"/>
      <c r="OPH1" s="903"/>
      <c r="OPI1" s="903"/>
      <c r="OPJ1" s="903"/>
      <c r="OPK1" s="903"/>
      <c r="OPL1" s="903"/>
      <c r="OPM1" s="903"/>
      <c r="OPN1" s="903"/>
      <c r="OPO1" s="903"/>
      <c r="OPP1" s="903"/>
      <c r="OPQ1" s="903"/>
      <c r="OPR1" s="903"/>
      <c r="OPS1" s="903"/>
      <c r="OPT1" s="903"/>
      <c r="OPU1" s="903"/>
      <c r="OPV1" s="903"/>
      <c r="OPW1" s="903"/>
      <c r="OPX1" s="903"/>
      <c r="OPY1" s="903"/>
      <c r="OPZ1" s="903"/>
      <c r="OQA1" s="903"/>
      <c r="OQB1" s="903"/>
      <c r="OQC1" s="903"/>
      <c r="OQD1" s="903"/>
      <c r="OQE1" s="903"/>
      <c r="OQF1" s="903"/>
      <c r="OQG1" s="903"/>
      <c r="OQH1" s="903"/>
      <c r="OQI1" s="903"/>
      <c r="OQJ1" s="903"/>
      <c r="OQK1" s="903"/>
      <c r="OQL1" s="903"/>
      <c r="OQM1" s="903"/>
      <c r="OQN1" s="903"/>
      <c r="OQO1" s="903"/>
      <c r="OQP1" s="903"/>
      <c r="OQQ1" s="903"/>
      <c r="OQR1" s="903"/>
      <c r="OQS1" s="903"/>
      <c r="OQT1" s="903"/>
      <c r="OQU1" s="903"/>
      <c r="OQV1" s="903"/>
      <c r="OQW1" s="903"/>
      <c r="OQX1" s="903"/>
      <c r="OQY1" s="903"/>
      <c r="OQZ1" s="903"/>
      <c r="ORA1" s="903"/>
      <c r="ORB1" s="903"/>
      <c r="ORC1" s="903"/>
      <c r="ORD1" s="903"/>
      <c r="ORE1" s="903"/>
      <c r="ORF1" s="903"/>
      <c r="ORG1" s="903"/>
      <c r="ORH1" s="903"/>
      <c r="ORI1" s="903"/>
      <c r="ORJ1" s="903"/>
      <c r="ORK1" s="903"/>
      <c r="ORL1" s="903"/>
      <c r="ORM1" s="903"/>
      <c r="ORN1" s="903"/>
      <c r="ORO1" s="903"/>
      <c r="ORP1" s="903"/>
      <c r="ORQ1" s="903"/>
      <c r="ORR1" s="903"/>
      <c r="ORS1" s="903"/>
      <c r="ORT1" s="903"/>
      <c r="ORU1" s="903"/>
      <c r="ORV1" s="903"/>
      <c r="ORW1" s="903"/>
      <c r="ORX1" s="903"/>
      <c r="ORY1" s="903"/>
      <c r="ORZ1" s="903"/>
      <c r="OSA1" s="903"/>
      <c r="OSB1" s="903"/>
      <c r="OSC1" s="903"/>
      <c r="OSD1" s="903"/>
      <c r="OSE1" s="903"/>
      <c r="OSF1" s="903"/>
      <c r="OSG1" s="903"/>
      <c r="OSH1" s="903"/>
      <c r="OSI1" s="903"/>
      <c r="OSJ1" s="903"/>
      <c r="OSK1" s="903"/>
      <c r="OSL1" s="903"/>
      <c r="OSM1" s="903"/>
      <c r="OSN1" s="903"/>
      <c r="OSO1" s="903"/>
      <c r="OSP1" s="903"/>
      <c r="OSQ1" s="903"/>
      <c r="OSR1" s="903"/>
      <c r="OSS1" s="903"/>
      <c r="OST1" s="903"/>
      <c r="OSU1" s="903"/>
      <c r="OSV1" s="903"/>
      <c r="OSW1" s="903"/>
      <c r="OSX1" s="903"/>
      <c r="OSY1" s="903"/>
      <c r="OSZ1" s="903"/>
      <c r="OTA1" s="903"/>
      <c r="OTB1" s="903"/>
      <c r="OTC1" s="903"/>
      <c r="OTD1" s="903"/>
      <c r="OTE1" s="903"/>
      <c r="OTF1" s="903"/>
      <c r="OTG1" s="903"/>
      <c r="OTH1" s="903"/>
      <c r="OTI1" s="903"/>
      <c r="OTJ1" s="903"/>
      <c r="OTK1" s="903"/>
      <c r="OTL1" s="903"/>
      <c r="OTM1" s="903"/>
      <c r="OTN1" s="903"/>
      <c r="OTO1" s="903"/>
      <c r="OTP1" s="903"/>
      <c r="OTQ1" s="903"/>
      <c r="OTR1" s="903"/>
      <c r="OTS1" s="903"/>
      <c r="OTT1" s="903"/>
      <c r="OTU1" s="903"/>
      <c r="OTV1" s="903"/>
      <c r="OTW1" s="903"/>
      <c r="OTX1" s="903"/>
      <c r="OTY1" s="903"/>
      <c r="OTZ1" s="903"/>
      <c r="OUA1" s="903"/>
      <c r="OUB1" s="903"/>
      <c r="OUC1" s="903"/>
      <c r="OUD1" s="903"/>
      <c r="OUE1" s="903"/>
      <c r="OUF1" s="903"/>
      <c r="OUG1" s="903"/>
      <c r="OUH1" s="903"/>
      <c r="OUI1" s="903"/>
      <c r="OUJ1" s="903"/>
      <c r="OUK1" s="903"/>
      <c r="OUL1" s="903"/>
      <c r="OUM1" s="903"/>
      <c r="OUN1" s="903"/>
      <c r="OUO1" s="903"/>
      <c r="OUP1" s="903"/>
      <c r="OUQ1" s="903"/>
      <c r="OUR1" s="903"/>
      <c r="OUS1" s="903"/>
      <c r="OUT1" s="903"/>
      <c r="OUU1" s="903"/>
      <c r="OUV1" s="903"/>
      <c r="OUW1" s="903"/>
      <c r="OUX1" s="903"/>
      <c r="OUY1" s="903"/>
      <c r="OUZ1" s="903"/>
      <c r="OVA1" s="903"/>
      <c r="OVB1" s="903"/>
      <c r="OVC1" s="903"/>
      <c r="OVD1" s="903"/>
      <c r="OVE1" s="903"/>
      <c r="OVF1" s="903"/>
      <c r="OVG1" s="903"/>
      <c r="OVH1" s="903"/>
      <c r="OVI1" s="903"/>
      <c r="OVJ1" s="903"/>
      <c r="OVK1" s="903"/>
      <c r="OVL1" s="903"/>
      <c r="OVM1" s="903"/>
      <c r="OVN1" s="903"/>
      <c r="OVO1" s="903"/>
      <c r="OVP1" s="903"/>
      <c r="OVQ1" s="903"/>
      <c r="OVR1" s="903"/>
      <c r="OVS1" s="903"/>
      <c r="OVT1" s="903"/>
      <c r="OVU1" s="903"/>
      <c r="OVV1" s="903"/>
      <c r="OVW1" s="903"/>
      <c r="OVX1" s="903"/>
      <c r="OVY1" s="903"/>
      <c r="OVZ1" s="903"/>
      <c r="OWA1" s="903"/>
      <c r="OWB1" s="903"/>
      <c r="OWC1" s="903"/>
      <c r="OWD1" s="903"/>
      <c r="OWE1" s="903"/>
      <c r="OWF1" s="903"/>
      <c r="OWG1" s="903"/>
      <c r="OWH1" s="903"/>
      <c r="OWI1" s="903"/>
      <c r="OWJ1" s="903"/>
      <c r="OWK1" s="903"/>
      <c r="OWL1" s="903"/>
      <c r="OWM1" s="903"/>
      <c r="OWN1" s="903"/>
      <c r="OWO1" s="903"/>
      <c r="OWP1" s="903"/>
      <c r="OWQ1" s="903"/>
      <c r="OWR1" s="903"/>
      <c r="OWS1" s="903"/>
      <c r="OWT1" s="903"/>
      <c r="OWU1" s="903"/>
      <c r="OWV1" s="903"/>
      <c r="OWW1" s="903"/>
      <c r="OWX1" s="903"/>
      <c r="OWY1" s="903"/>
      <c r="OWZ1" s="903"/>
      <c r="OXA1" s="903"/>
      <c r="OXB1" s="903"/>
      <c r="OXC1" s="903"/>
      <c r="OXD1" s="903"/>
      <c r="OXE1" s="903"/>
      <c r="OXF1" s="903"/>
      <c r="OXG1" s="903"/>
      <c r="OXH1" s="903"/>
      <c r="OXI1" s="903"/>
      <c r="OXJ1" s="903"/>
      <c r="OXK1" s="903"/>
      <c r="OXL1" s="903"/>
      <c r="OXM1" s="903"/>
      <c r="OXN1" s="903"/>
      <c r="OXO1" s="903"/>
      <c r="OXP1" s="903"/>
      <c r="OXQ1" s="903"/>
      <c r="OXR1" s="903"/>
      <c r="OXS1" s="903"/>
      <c r="OXT1" s="903"/>
      <c r="OXU1" s="903"/>
      <c r="OXV1" s="903"/>
      <c r="OXW1" s="903"/>
      <c r="OXX1" s="903"/>
      <c r="OXY1" s="903"/>
      <c r="OXZ1" s="903"/>
      <c r="OYA1" s="903"/>
      <c r="OYB1" s="903"/>
      <c r="OYC1" s="903"/>
      <c r="OYD1" s="903"/>
      <c r="OYE1" s="903"/>
      <c r="OYF1" s="903"/>
      <c r="OYG1" s="903"/>
      <c r="OYH1" s="903"/>
      <c r="OYI1" s="903"/>
      <c r="OYJ1" s="903"/>
      <c r="OYK1" s="903"/>
      <c r="OYL1" s="903"/>
      <c r="OYM1" s="903"/>
      <c r="OYN1" s="903"/>
      <c r="OYO1" s="903"/>
      <c r="OYP1" s="903"/>
      <c r="OYQ1" s="903"/>
      <c r="OYR1" s="903"/>
      <c r="OYS1" s="903"/>
      <c r="OYT1" s="903"/>
      <c r="OYU1" s="903"/>
      <c r="OYV1" s="903"/>
      <c r="OYW1" s="903"/>
      <c r="OYX1" s="903"/>
      <c r="OYY1" s="903"/>
      <c r="OYZ1" s="903"/>
      <c r="OZA1" s="903"/>
      <c r="OZB1" s="903"/>
      <c r="OZC1" s="903"/>
      <c r="OZD1" s="903"/>
      <c r="OZE1" s="903"/>
      <c r="OZF1" s="903"/>
      <c r="OZG1" s="903"/>
      <c r="OZH1" s="903"/>
      <c r="OZI1" s="903"/>
      <c r="OZJ1" s="903"/>
      <c r="OZK1" s="903"/>
      <c r="OZL1" s="903"/>
      <c r="OZM1" s="903"/>
      <c r="OZN1" s="903"/>
      <c r="OZO1" s="903"/>
      <c r="OZP1" s="903"/>
      <c r="OZQ1" s="903"/>
      <c r="OZR1" s="903"/>
      <c r="OZS1" s="903"/>
      <c r="OZT1" s="903"/>
      <c r="OZU1" s="903"/>
      <c r="OZV1" s="903"/>
      <c r="OZW1" s="903"/>
      <c r="OZX1" s="903"/>
      <c r="OZY1" s="903"/>
      <c r="OZZ1" s="903"/>
      <c r="PAA1" s="903"/>
      <c r="PAB1" s="903"/>
      <c r="PAC1" s="903"/>
      <c r="PAD1" s="903"/>
      <c r="PAE1" s="903"/>
      <c r="PAF1" s="903"/>
      <c r="PAG1" s="903"/>
      <c r="PAH1" s="903"/>
      <c r="PAI1" s="903"/>
      <c r="PAJ1" s="903"/>
      <c r="PAK1" s="903"/>
      <c r="PAL1" s="903"/>
      <c r="PAM1" s="903"/>
      <c r="PAN1" s="903"/>
      <c r="PAO1" s="903"/>
      <c r="PAP1" s="903"/>
      <c r="PAQ1" s="903"/>
      <c r="PAR1" s="903"/>
      <c r="PAS1" s="903"/>
      <c r="PAT1" s="903"/>
      <c r="PAU1" s="903"/>
      <c r="PAV1" s="903"/>
      <c r="PAW1" s="903"/>
      <c r="PAX1" s="903"/>
      <c r="PAY1" s="903"/>
      <c r="PAZ1" s="903"/>
      <c r="PBA1" s="903"/>
      <c r="PBB1" s="903"/>
      <c r="PBC1" s="903"/>
      <c r="PBD1" s="903"/>
      <c r="PBE1" s="903"/>
      <c r="PBF1" s="903"/>
      <c r="PBG1" s="903"/>
      <c r="PBH1" s="903"/>
      <c r="PBI1" s="903"/>
      <c r="PBJ1" s="903"/>
      <c r="PBK1" s="903"/>
      <c r="PBL1" s="903"/>
      <c r="PBM1" s="903"/>
      <c r="PBN1" s="903"/>
      <c r="PBO1" s="903"/>
      <c r="PBP1" s="903"/>
      <c r="PBQ1" s="903"/>
      <c r="PBR1" s="903"/>
      <c r="PBS1" s="903"/>
      <c r="PBT1" s="903"/>
      <c r="PBU1" s="903"/>
      <c r="PBV1" s="903"/>
      <c r="PBW1" s="903"/>
      <c r="PBX1" s="903"/>
      <c r="PBY1" s="903"/>
      <c r="PBZ1" s="903"/>
      <c r="PCA1" s="903"/>
      <c r="PCB1" s="903"/>
      <c r="PCC1" s="903"/>
      <c r="PCD1" s="903"/>
      <c r="PCE1" s="903"/>
      <c r="PCF1" s="903"/>
      <c r="PCG1" s="903"/>
      <c r="PCH1" s="903"/>
      <c r="PCI1" s="903"/>
      <c r="PCJ1" s="903"/>
      <c r="PCK1" s="903"/>
      <c r="PCL1" s="903"/>
      <c r="PCM1" s="903"/>
      <c r="PCN1" s="903"/>
      <c r="PCO1" s="903"/>
      <c r="PCP1" s="903"/>
      <c r="PCQ1" s="903"/>
      <c r="PCR1" s="903"/>
      <c r="PCS1" s="903"/>
      <c r="PCT1" s="903"/>
      <c r="PCU1" s="903"/>
      <c r="PCV1" s="903"/>
      <c r="PCW1" s="903"/>
      <c r="PCX1" s="903"/>
      <c r="PCY1" s="903"/>
      <c r="PCZ1" s="903"/>
      <c r="PDA1" s="903"/>
      <c r="PDB1" s="903"/>
      <c r="PDC1" s="903"/>
      <c r="PDD1" s="903"/>
      <c r="PDE1" s="903"/>
      <c r="PDF1" s="903"/>
      <c r="PDG1" s="903"/>
      <c r="PDH1" s="903"/>
      <c r="PDI1" s="903"/>
      <c r="PDJ1" s="903"/>
      <c r="PDK1" s="903"/>
      <c r="PDL1" s="903"/>
      <c r="PDM1" s="903"/>
      <c r="PDN1" s="903"/>
      <c r="PDO1" s="903"/>
      <c r="PDP1" s="903"/>
      <c r="PDQ1" s="903"/>
      <c r="PDR1" s="903"/>
      <c r="PDS1" s="903"/>
      <c r="PDT1" s="903"/>
      <c r="PDU1" s="903"/>
      <c r="PDV1" s="903"/>
      <c r="PDW1" s="903"/>
      <c r="PDX1" s="903"/>
      <c r="PDY1" s="903"/>
      <c r="PDZ1" s="903"/>
      <c r="PEA1" s="903"/>
      <c r="PEB1" s="903"/>
      <c r="PEC1" s="903"/>
      <c r="PED1" s="903"/>
      <c r="PEE1" s="903"/>
      <c r="PEF1" s="903"/>
      <c r="PEG1" s="903"/>
      <c r="PEH1" s="903"/>
      <c r="PEI1" s="903"/>
      <c r="PEJ1" s="903"/>
      <c r="PEK1" s="903"/>
      <c r="PEL1" s="903"/>
      <c r="PEM1" s="903"/>
      <c r="PEN1" s="903"/>
      <c r="PEO1" s="903"/>
      <c r="PEP1" s="903"/>
      <c r="PEQ1" s="903"/>
      <c r="PER1" s="903"/>
      <c r="PES1" s="903"/>
      <c r="PET1" s="903"/>
      <c r="PEU1" s="903"/>
      <c r="PEV1" s="903"/>
      <c r="PEW1" s="903"/>
      <c r="PEX1" s="903"/>
      <c r="PEY1" s="903"/>
      <c r="PEZ1" s="903"/>
      <c r="PFA1" s="903"/>
      <c r="PFB1" s="903"/>
      <c r="PFC1" s="903"/>
      <c r="PFD1" s="903"/>
      <c r="PFE1" s="903"/>
      <c r="PFF1" s="903"/>
      <c r="PFG1" s="903"/>
      <c r="PFH1" s="903"/>
      <c r="PFI1" s="903"/>
      <c r="PFJ1" s="903"/>
      <c r="PFK1" s="903"/>
      <c r="PFL1" s="903"/>
      <c r="PFM1" s="903"/>
      <c r="PFN1" s="903"/>
      <c r="PFO1" s="903"/>
      <c r="PFP1" s="903"/>
      <c r="PFQ1" s="903"/>
      <c r="PFR1" s="903"/>
      <c r="PFS1" s="903"/>
      <c r="PFT1" s="903"/>
      <c r="PFU1" s="903"/>
      <c r="PFV1" s="903"/>
      <c r="PFW1" s="903"/>
      <c r="PFX1" s="903"/>
      <c r="PFY1" s="903"/>
      <c r="PFZ1" s="903"/>
      <c r="PGA1" s="903"/>
      <c r="PGB1" s="903"/>
      <c r="PGC1" s="903"/>
      <c r="PGD1" s="903"/>
      <c r="PGE1" s="903"/>
      <c r="PGF1" s="903"/>
      <c r="PGG1" s="903"/>
      <c r="PGH1" s="903"/>
      <c r="PGI1" s="903"/>
      <c r="PGJ1" s="903"/>
      <c r="PGK1" s="903"/>
      <c r="PGL1" s="903"/>
      <c r="PGM1" s="903"/>
      <c r="PGN1" s="903"/>
      <c r="PGO1" s="903"/>
      <c r="PGP1" s="903"/>
      <c r="PGQ1" s="903"/>
      <c r="PGR1" s="903"/>
      <c r="PGS1" s="903"/>
      <c r="PGT1" s="903"/>
      <c r="PGU1" s="903"/>
      <c r="PGV1" s="903"/>
      <c r="PGW1" s="903"/>
      <c r="PGX1" s="903"/>
      <c r="PGY1" s="903"/>
      <c r="PGZ1" s="903"/>
      <c r="PHA1" s="903"/>
      <c r="PHB1" s="903"/>
      <c r="PHC1" s="903"/>
      <c r="PHD1" s="903"/>
      <c r="PHE1" s="903"/>
      <c r="PHF1" s="903"/>
      <c r="PHG1" s="903"/>
      <c r="PHH1" s="903"/>
      <c r="PHI1" s="903"/>
      <c r="PHJ1" s="903"/>
      <c r="PHK1" s="903"/>
      <c r="PHL1" s="903"/>
      <c r="PHM1" s="903"/>
      <c r="PHN1" s="903"/>
      <c r="PHO1" s="903"/>
      <c r="PHP1" s="903"/>
      <c r="PHQ1" s="903"/>
      <c r="PHR1" s="903"/>
      <c r="PHS1" s="903"/>
      <c r="PHT1" s="903"/>
      <c r="PHU1" s="903"/>
      <c r="PHV1" s="903"/>
      <c r="PHW1" s="903"/>
      <c r="PHX1" s="903"/>
      <c r="PHY1" s="903"/>
      <c r="PHZ1" s="903"/>
      <c r="PIA1" s="903"/>
      <c r="PIB1" s="903"/>
      <c r="PIC1" s="903"/>
      <c r="PID1" s="903"/>
      <c r="PIE1" s="903"/>
      <c r="PIF1" s="903"/>
      <c r="PIG1" s="903"/>
      <c r="PIH1" s="903"/>
      <c r="PII1" s="903"/>
      <c r="PIJ1" s="903"/>
      <c r="PIK1" s="903"/>
      <c r="PIL1" s="903"/>
      <c r="PIM1" s="903"/>
      <c r="PIN1" s="903"/>
      <c r="PIO1" s="903"/>
      <c r="PIP1" s="903"/>
      <c r="PIQ1" s="903"/>
      <c r="PIR1" s="903"/>
      <c r="PIS1" s="903"/>
      <c r="PIT1" s="903"/>
      <c r="PIU1" s="903"/>
      <c r="PIV1" s="903"/>
      <c r="PIW1" s="903"/>
      <c r="PIX1" s="903"/>
      <c r="PIY1" s="903"/>
      <c r="PIZ1" s="903"/>
      <c r="PJA1" s="903"/>
      <c r="PJB1" s="903"/>
      <c r="PJC1" s="903"/>
      <c r="PJD1" s="903"/>
      <c r="PJE1" s="903"/>
      <c r="PJF1" s="903"/>
      <c r="PJG1" s="903"/>
      <c r="PJH1" s="903"/>
      <c r="PJI1" s="903"/>
      <c r="PJJ1" s="903"/>
      <c r="PJK1" s="903"/>
      <c r="PJL1" s="903"/>
      <c r="PJM1" s="903"/>
      <c r="PJN1" s="903"/>
      <c r="PJO1" s="903"/>
      <c r="PJP1" s="903"/>
      <c r="PJQ1" s="903"/>
      <c r="PJR1" s="903"/>
      <c r="PJS1" s="903"/>
      <c r="PJT1" s="903"/>
      <c r="PJU1" s="903"/>
      <c r="PJV1" s="903"/>
      <c r="PJW1" s="903"/>
      <c r="PJX1" s="903"/>
      <c r="PJY1" s="903"/>
      <c r="PJZ1" s="903"/>
      <c r="PKA1" s="903"/>
      <c r="PKB1" s="903"/>
      <c r="PKC1" s="903"/>
      <c r="PKD1" s="903"/>
      <c r="PKE1" s="903"/>
      <c r="PKF1" s="903"/>
      <c r="PKG1" s="903"/>
      <c r="PKH1" s="903"/>
      <c r="PKI1" s="903"/>
      <c r="PKJ1" s="903"/>
      <c r="PKK1" s="903"/>
      <c r="PKL1" s="903"/>
      <c r="PKM1" s="903"/>
      <c r="PKN1" s="903"/>
      <c r="PKO1" s="903"/>
      <c r="PKP1" s="903"/>
      <c r="PKQ1" s="903"/>
      <c r="PKR1" s="903"/>
      <c r="PKS1" s="903"/>
      <c r="PKT1" s="903"/>
      <c r="PKU1" s="903"/>
      <c r="PKV1" s="903"/>
      <c r="PKW1" s="903"/>
      <c r="PKX1" s="903"/>
      <c r="PKY1" s="903"/>
      <c r="PKZ1" s="903"/>
      <c r="PLA1" s="903"/>
      <c r="PLB1" s="903"/>
      <c r="PLC1" s="903"/>
      <c r="PLD1" s="903"/>
      <c r="PLE1" s="903"/>
      <c r="PLF1" s="903"/>
      <c r="PLG1" s="903"/>
      <c r="PLH1" s="903"/>
      <c r="PLI1" s="903"/>
      <c r="PLJ1" s="903"/>
      <c r="PLK1" s="903"/>
      <c r="PLL1" s="903"/>
      <c r="PLM1" s="903"/>
      <c r="PLN1" s="903"/>
      <c r="PLO1" s="903"/>
      <c r="PLP1" s="903"/>
      <c r="PLQ1" s="903"/>
      <c r="PLR1" s="903"/>
      <c r="PLS1" s="903"/>
      <c r="PLT1" s="903"/>
      <c r="PLU1" s="903"/>
      <c r="PLV1" s="903"/>
      <c r="PLW1" s="903"/>
      <c r="PLX1" s="903"/>
      <c r="PLY1" s="903"/>
      <c r="PLZ1" s="903"/>
      <c r="PMA1" s="903"/>
      <c r="PMB1" s="903"/>
      <c r="PMC1" s="903"/>
      <c r="PMD1" s="903"/>
      <c r="PME1" s="903"/>
      <c r="PMF1" s="903"/>
      <c r="PMG1" s="903"/>
      <c r="PMH1" s="903"/>
      <c r="PMI1" s="903"/>
      <c r="PMJ1" s="903"/>
      <c r="PMK1" s="903"/>
      <c r="PML1" s="903"/>
      <c r="PMM1" s="903"/>
      <c r="PMN1" s="903"/>
      <c r="PMO1" s="903"/>
      <c r="PMP1" s="903"/>
      <c r="PMQ1" s="903"/>
      <c r="PMR1" s="903"/>
      <c r="PMS1" s="903"/>
      <c r="PMT1" s="903"/>
      <c r="PMU1" s="903"/>
      <c r="PMV1" s="903"/>
      <c r="PMW1" s="903"/>
      <c r="PMX1" s="903"/>
      <c r="PMY1" s="903"/>
      <c r="PMZ1" s="903"/>
      <c r="PNA1" s="903"/>
      <c r="PNB1" s="903"/>
      <c r="PNC1" s="903"/>
      <c r="PND1" s="903"/>
      <c r="PNE1" s="903"/>
      <c r="PNF1" s="903"/>
      <c r="PNG1" s="903"/>
      <c r="PNH1" s="903"/>
      <c r="PNI1" s="903"/>
      <c r="PNJ1" s="903"/>
      <c r="PNK1" s="903"/>
      <c r="PNL1" s="903"/>
      <c r="PNM1" s="903"/>
      <c r="PNN1" s="903"/>
      <c r="PNO1" s="903"/>
      <c r="PNP1" s="903"/>
      <c r="PNQ1" s="903"/>
      <c r="PNR1" s="903"/>
      <c r="PNS1" s="903"/>
      <c r="PNT1" s="903"/>
      <c r="PNU1" s="903"/>
      <c r="PNV1" s="903"/>
      <c r="PNW1" s="903"/>
      <c r="PNX1" s="903"/>
      <c r="PNY1" s="903"/>
      <c r="PNZ1" s="903"/>
      <c r="POA1" s="903"/>
      <c r="POB1" s="903"/>
      <c r="POC1" s="903"/>
      <c r="POD1" s="903"/>
      <c r="POE1" s="903"/>
      <c r="POF1" s="903"/>
      <c r="POG1" s="903"/>
      <c r="POH1" s="903"/>
      <c r="POI1" s="903"/>
      <c r="POJ1" s="903"/>
      <c r="POK1" s="903"/>
      <c r="POL1" s="903"/>
      <c r="POM1" s="903"/>
      <c r="PON1" s="903"/>
      <c r="POO1" s="903"/>
      <c r="POP1" s="903"/>
      <c r="POQ1" s="903"/>
      <c r="POR1" s="903"/>
      <c r="POS1" s="903"/>
      <c r="POT1" s="903"/>
      <c r="POU1" s="903"/>
      <c r="POV1" s="903"/>
      <c r="POW1" s="903"/>
      <c r="POX1" s="903"/>
      <c r="POY1" s="903"/>
      <c r="POZ1" s="903"/>
      <c r="PPA1" s="903"/>
      <c r="PPB1" s="903"/>
      <c r="PPC1" s="903"/>
      <c r="PPD1" s="903"/>
      <c r="PPE1" s="903"/>
      <c r="PPF1" s="903"/>
      <c r="PPG1" s="903"/>
      <c r="PPH1" s="903"/>
      <c r="PPI1" s="903"/>
      <c r="PPJ1" s="903"/>
      <c r="PPK1" s="903"/>
      <c r="PPL1" s="903"/>
      <c r="PPM1" s="903"/>
      <c r="PPN1" s="903"/>
      <c r="PPO1" s="903"/>
      <c r="PPP1" s="903"/>
      <c r="PPQ1" s="903"/>
      <c r="PPR1" s="903"/>
      <c r="PPS1" s="903"/>
      <c r="PPT1" s="903"/>
      <c r="PPU1" s="903"/>
      <c r="PPV1" s="903"/>
      <c r="PPW1" s="903"/>
      <c r="PPX1" s="903"/>
      <c r="PPY1" s="903"/>
      <c r="PPZ1" s="903"/>
      <c r="PQA1" s="903"/>
      <c r="PQB1" s="903"/>
      <c r="PQC1" s="903"/>
      <c r="PQD1" s="903"/>
      <c r="PQE1" s="903"/>
      <c r="PQF1" s="903"/>
      <c r="PQG1" s="903"/>
      <c r="PQH1" s="903"/>
      <c r="PQI1" s="903"/>
      <c r="PQJ1" s="903"/>
      <c r="PQK1" s="903"/>
      <c r="PQL1" s="903"/>
      <c r="PQM1" s="903"/>
      <c r="PQN1" s="903"/>
      <c r="PQO1" s="903"/>
      <c r="PQP1" s="903"/>
      <c r="PQQ1" s="903"/>
      <c r="PQR1" s="903"/>
      <c r="PQS1" s="903"/>
      <c r="PQT1" s="903"/>
      <c r="PQU1" s="903"/>
      <c r="PQV1" s="903"/>
      <c r="PQW1" s="903"/>
      <c r="PQX1" s="903"/>
      <c r="PQY1" s="903"/>
      <c r="PQZ1" s="903"/>
      <c r="PRA1" s="903"/>
      <c r="PRB1" s="903"/>
      <c r="PRC1" s="903"/>
      <c r="PRD1" s="903"/>
      <c r="PRE1" s="903"/>
      <c r="PRF1" s="903"/>
      <c r="PRG1" s="903"/>
      <c r="PRH1" s="903"/>
      <c r="PRI1" s="903"/>
      <c r="PRJ1" s="903"/>
      <c r="PRK1" s="903"/>
      <c r="PRL1" s="903"/>
      <c r="PRM1" s="903"/>
      <c r="PRN1" s="903"/>
      <c r="PRO1" s="903"/>
      <c r="PRP1" s="903"/>
      <c r="PRQ1" s="903"/>
      <c r="PRR1" s="903"/>
      <c r="PRS1" s="903"/>
      <c r="PRT1" s="903"/>
      <c r="PRU1" s="903"/>
      <c r="PRV1" s="903"/>
      <c r="PRW1" s="903"/>
      <c r="PRX1" s="903"/>
      <c r="PRY1" s="903"/>
      <c r="PRZ1" s="903"/>
      <c r="PSA1" s="903"/>
      <c r="PSB1" s="903"/>
      <c r="PSC1" s="903"/>
      <c r="PSD1" s="903"/>
      <c r="PSE1" s="903"/>
      <c r="PSF1" s="903"/>
      <c r="PSG1" s="903"/>
      <c r="PSH1" s="903"/>
      <c r="PSI1" s="903"/>
      <c r="PSJ1" s="903"/>
      <c r="PSK1" s="903"/>
      <c r="PSL1" s="903"/>
      <c r="PSM1" s="903"/>
      <c r="PSN1" s="903"/>
      <c r="PSO1" s="903"/>
      <c r="PSP1" s="903"/>
      <c r="PSQ1" s="903"/>
      <c r="PSR1" s="903"/>
      <c r="PSS1" s="903"/>
      <c r="PST1" s="903"/>
      <c r="PSU1" s="903"/>
      <c r="PSV1" s="903"/>
      <c r="PSW1" s="903"/>
      <c r="PSX1" s="903"/>
      <c r="PSY1" s="903"/>
      <c r="PSZ1" s="903"/>
      <c r="PTA1" s="903"/>
      <c r="PTB1" s="903"/>
      <c r="PTC1" s="903"/>
      <c r="PTD1" s="903"/>
      <c r="PTE1" s="903"/>
      <c r="PTF1" s="903"/>
      <c r="PTG1" s="903"/>
      <c r="PTH1" s="903"/>
      <c r="PTI1" s="903"/>
      <c r="PTJ1" s="903"/>
      <c r="PTK1" s="903"/>
      <c r="PTL1" s="903"/>
      <c r="PTM1" s="903"/>
      <c r="PTN1" s="903"/>
      <c r="PTO1" s="903"/>
      <c r="PTP1" s="903"/>
      <c r="PTQ1" s="903"/>
      <c r="PTR1" s="903"/>
      <c r="PTS1" s="903"/>
      <c r="PTT1" s="903"/>
      <c r="PTU1" s="903"/>
      <c r="PTV1" s="903"/>
      <c r="PTW1" s="903"/>
      <c r="PTX1" s="903"/>
      <c r="PTY1" s="903"/>
      <c r="PTZ1" s="903"/>
      <c r="PUA1" s="903"/>
      <c r="PUB1" s="903"/>
      <c r="PUC1" s="903"/>
      <c r="PUD1" s="903"/>
      <c r="PUE1" s="903"/>
      <c r="PUF1" s="903"/>
      <c r="PUG1" s="903"/>
      <c r="PUH1" s="903"/>
      <c r="PUI1" s="903"/>
      <c r="PUJ1" s="903"/>
      <c r="PUK1" s="903"/>
      <c r="PUL1" s="903"/>
      <c r="PUM1" s="903"/>
      <c r="PUN1" s="903"/>
      <c r="PUO1" s="903"/>
      <c r="PUP1" s="903"/>
      <c r="PUQ1" s="903"/>
      <c r="PUR1" s="903"/>
      <c r="PUS1" s="903"/>
      <c r="PUT1" s="903"/>
      <c r="PUU1" s="903"/>
      <c r="PUV1" s="903"/>
      <c r="PUW1" s="903"/>
      <c r="PUX1" s="903"/>
      <c r="PUY1" s="903"/>
      <c r="PUZ1" s="903"/>
      <c r="PVA1" s="903"/>
      <c r="PVB1" s="903"/>
      <c r="PVC1" s="903"/>
      <c r="PVD1" s="903"/>
      <c r="PVE1" s="903"/>
      <c r="PVF1" s="903"/>
      <c r="PVG1" s="903"/>
      <c r="PVH1" s="903"/>
      <c r="PVI1" s="903"/>
      <c r="PVJ1" s="903"/>
      <c r="PVK1" s="903"/>
      <c r="PVL1" s="903"/>
      <c r="PVM1" s="903"/>
      <c r="PVN1" s="903"/>
      <c r="PVO1" s="903"/>
      <c r="PVP1" s="903"/>
      <c r="PVQ1" s="903"/>
      <c r="PVR1" s="903"/>
      <c r="PVS1" s="903"/>
      <c r="PVT1" s="903"/>
      <c r="PVU1" s="903"/>
      <c r="PVV1" s="903"/>
      <c r="PVW1" s="903"/>
      <c r="PVX1" s="903"/>
      <c r="PVY1" s="903"/>
      <c r="PVZ1" s="903"/>
      <c r="PWA1" s="903"/>
      <c r="PWB1" s="903"/>
      <c r="PWC1" s="903"/>
      <c r="PWD1" s="903"/>
      <c r="PWE1" s="903"/>
      <c r="PWF1" s="903"/>
      <c r="PWG1" s="903"/>
      <c r="PWH1" s="903"/>
      <c r="PWI1" s="903"/>
      <c r="PWJ1" s="903"/>
      <c r="PWK1" s="903"/>
      <c r="PWL1" s="903"/>
      <c r="PWM1" s="903"/>
      <c r="PWN1" s="903"/>
      <c r="PWO1" s="903"/>
      <c r="PWP1" s="903"/>
      <c r="PWQ1" s="903"/>
      <c r="PWR1" s="903"/>
      <c r="PWS1" s="903"/>
      <c r="PWT1" s="903"/>
      <c r="PWU1" s="903"/>
      <c r="PWV1" s="903"/>
      <c r="PWW1" s="903"/>
      <c r="PWX1" s="903"/>
      <c r="PWY1" s="903"/>
      <c r="PWZ1" s="903"/>
      <c r="PXA1" s="903"/>
      <c r="PXB1" s="903"/>
      <c r="PXC1" s="903"/>
      <c r="PXD1" s="903"/>
      <c r="PXE1" s="903"/>
      <c r="PXF1" s="903"/>
      <c r="PXG1" s="903"/>
      <c r="PXH1" s="903"/>
      <c r="PXI1" s="903"/>
      <c r="PXJ1" s="903"/>
      <c r="PXK1" s="903"/>
      <c r="PXL1" s="903"/>
      <c r="PXM1" s="903"/>
      <c r="PXN1" s="903"/>
      <c r="PXO1" s="903"/>
      <c r="PXP1" s="903"/>
      <c r="PXQ1" s="903"/>
      <c r="PXR1" s="903"/>
      <c r="PXS1" s="903"/>
      <c r="PXT1" s="903"/>
      <c r="PXU1" s="903"/>
      <c r="PXV1" s="903"/>
      <c r="PXW1" s="903"/>
      <c r="PXX1" s="903"/>
      <c r="PXY1" s="903"/>
      <c r="PXZ1" s="903"/>
      <c r="PYA1" s="903"/>
      <c r="PYB1" s="903"/>
      <c r="PYC1" s="903"/>
      <c r="PYD1" s="903"/>
      <c r="PYE1" s="903"/>
      <c r="PYF1" s="903"/>
      <c r="PYG1" s="903"/>
      <c r="PYH1" s="903"/>
      <c r="PYI1" s="903"/>
      <c r="PYJ1" s="903"/>
      <c r="PYK1" s="903"/>
      <c r="PYL1" s="903"/>
      <c r="PYM1" s="903"/>
      <c r="PYN1" s="903"/>
      <c r="PYO1" s="903"/>
      <c r="PYP1" s="903"/>
      <c r="PYQ1" s="903"/>
      <c r="PYR1" s="903"/>
      <c r="PYS1" s="903"/>
      <c r="PYT1" s="903"/>
      <c r="PYU1" s="903"/>
      <c r="PYV1" s="903"/>
      <c r="PYW1" s="903"/>
      <c r="PYX1" s="903"/>
      <c r="PYY1" s="903"/>
      <c r="PYZ1" s="903"/>
      <c r="PZA1" s="903"/>
      <c r="PZB1" s="903"/>
      <c r="PZC1" s="903"/>
      <c r="PZD1" s="903"/>
      <c r="PZE1" s="903"/>
      <c r="PZF1" s="903"/>
      <c r="PZG1" s="903"/>
      <c r="PZH1" s="903"/>
      <c r="PZI1" s="903"/>
      <c r="PZJ1" s="903"/>
      <c r="PZK1" s="903"/>
      <c r="PZL1" s="903"/>
      <c r="PZM1" s="903"/>
      <c r="PZN1" s="903"/>
      <c r="PZO1" s="903"/>
      <c r="PZP1" s="903"/>
      <c r="PZQ1" s="903"/>
      <c r="PZR1" s="903"/>
      <c r="PZS1" s="903"/>
      <c r="PZT1" s="903"/>
      <c r="PZU1" s="903"/>
      <c r="PZV1" s="903"/>
      <c r="PZW1" s="903"/>
      <c r="PZX1" s="903"/>
      <c r="PZY1" s="903"/>
      <c r="PZZ1" s="903"/>
      <c r="QAA1" s="903"/>
      <c r="QAB1" s="903"/>
      <c r="QAC1" s="903"/>
      <c r="QAD1" s="903"/>
      <c r="QAE1" s="903"/>
      <c r="QAF1" s="903"/>
      <c r="QAG1" s="903"/>
      <c r="QAH1" s="903"/>
      <c r="QAI1" s="903"/>
      <c r="QAJ1" s="903"/>
      <c r="QAK1" s="903"/>
      <c r="QAL1" s="903"/>
      <c r="QAM1" s="903"/>
      <c r="QAN1" s="903"/>
      <c r="QAO1" s="903"/>
      <c r="QAP1" s="903"/>
      <c r="QAQ1" s="903"/>
      <c r="QAR1" s="903"/>
      <c r="QAS1" s="903"/>
      <c r="QAT1" s="903"/>
      <c r="QAU1" s="903"/>
      <c r="QAV1" s="903"/>
      <c r="QAW1" s="903"/>
      <c r="QAX1" s="903"/>
      <c r="QAY1" s="903"/>
      <c r="QAZ1" s="903"/>
      <c r="QBA1" s="903"/>
      <c r="QBB1" s="903"/>
      <c r="QBC1" s="903"/>
      <c r="QBD1" s="903"/>
      <c r="QBE1" s="903"/>
      <c r="QBF1" s="903"/>
      <c r="QBG1" s="903"/>
      <c r="QBH1" s="903"/>
      <c r="QBI1" s="903"/>
      <c r="QBJ1" s="903"/>
      <c r="QBK1" s="903"/>
      <c r="QBL1" s="903"/>
      <c r="QBM1" s="903"/>
      <c r="QBN1" s="903"/>
      <c r="QBO1" s="903"/>
      <c r="QBP1" s="903"/>
      <c r="QBQ1" s="903"/>
      <c r="QBR1" s="903"/>
      <c r="QBS1" s="903"/>
      <c r="QBT1" s="903"/>
      <c r="QBU1" s="903"/>
      <c r="QBV1" s="903"/>
      <c r="QBW1" s="903"/>
      <c r="QBX1" s="903"/>
      <c r="QBY1" s="903"/>
      <c r="QBZ1" s="903"/>
      <c r="QCA1" s="903"/>
      <c r="QCB1" s="903"/>
      <c r="QCC1" s="903"/>
      <c r="QCD1" s="903"/>
      <c r="QCE1" s="903"/>
      <c r="QCF1" s="903"/>
      <c r="QCG1" s="903"/>
      <c r="QCH1" s="903"/>
      <c r="QCI1" s="903"/>
      <c r="QCJ1" s="903"/>
      <c r="QCK1" s="903"/>
      <c r="QCL1" s="903"/>
      <c r="QCM1" s="903"/>
      <c r="QCN1" s="903"/>
      <c r="QCO1" s="903"/>
      <c r="QCP1" s="903"/>
      <c r="QCQ1" s="903"/>
      <c r="QCR1" s="903"/>
      <c r="QCS1" s="903"/>
      <c r="QCT1" s="903"/>
      <c r="QCU1" s="903"/>
      <c r="QCV1" s="903"/>
      <c r="QCW1" s="903"/>
      <c r="QCX1" s="903"/>
      <c r="QCY1" s="903"/>
      <c r="QCZ1" s="903"/>
      <c r="QDA1" s="903"/>
      <c r="QDB1" s="903"/>
      <c r="QDC1" s="903"/>
      <c r="QDD1" s="903"/>
      <c r="QDE1" s="903"/>
      <c r="QDF1" s="903"/>
      <c r="QDG1" s="903"/>
      <c r="QDH1" s="903"/>
      <c r="QDI1" s="903"/>
      <c r="QDJ1" s="903"/>
      <c r="QDK1" s="903"/>
      <c r="QDL1" s="903"/>
      <c r="QDM1" s="903"/>
      <c r="QDN1" s="903"/>
      <c r="QDO1" s="903"/>
      <c r="QDP1" s="903"/>
      <c r="QDQ1" s="903"/>
      <c r="QDR1" s="903"/>
      <c r="QDS1" s="903"/>
      <c r="QDT1" s="903"/>
      <c r="QDU1" s="903"/>
      <c r="QDV1" s="903"/>
      <c r="QDW1" s="903"/>
      <c r="QDX1" s="903"/>
      <c r="QDY1" s="903"/>
      <c r="QDZ1" s="903"/>
      <c r="QEA1" s="903"/>
      <c r="QEB1" s="903"/>
      <c r="QEC1" s="903"/>
      <c r="QED1" s="903"/>
      <c r="QEE1" s="903"/>
      <c r="QEF1" s="903"/>
      <c r="QEG1" s="903"/>
      <c r="QEH1" s="903"/>
      <c r="QEI1" s="903"/>
      <c r="QEJ1" s="903"/>
      <c r="QEK1" s="903"/>
      <c r="QEL1" s="903"/>
      <c r="QEM1" s="903"/>
      <c r="QEN1" s="903"/>
      <c r="QEO1" s="903"/>
      <c r="QEP1" s="903"/>
      <c r="QEQ1" s="903"/>
      <c r="QER1" s="903"/>
      <c r="QES1" s="903"/>
      <c r="QET1" s="903"/>
      <c r="QEU1" s="903"/>
      <c r="QEV1" s="903"/>
      <c r="QEW1" s="903"/>
      <c r="QEX1" s="903"/>
      <c r="QEY1" s="903"/>
      <c r="QEZ1" s="903"/>
      <c r="QFA1" s="903"/>
      <c r="QFB1" s="903"/>
      <c r="QFC1" s="903"/>
      <c r="QFD1" s="903"/>
      <c r="QFE1" s="903"/>
      <c r="QFF1" s="903"/>
      <c r="QFG1" s="903"/>
      <c r="QFH1" s="903"/>
      <c r="QFI1" s="903"/>
      <c r="QFJ1" s="903"/>
      <c r="QFK1" s="903"/>
      <c r="QFL1" s="903"/>
      <c r="QFM1" s="903"/>
      <c r="QFN1" s="903"/>
      <c r="QFO1" s="903"/>
      <c r="QFP1" s="903"/>
      <c r="QFQ1" s="903"/>
      <c r="QFR1" s="903"/>
      <c r="QFS1" s="903"/>
      <c r="QFT1" s="903"/>
      <c r="QFU1" s="903"/>
      <c r="QFV1" s="903"/>
      <c r="QFW1" s="903"/>
      <c r="QFX1" s="903"/>
      <c r="QFY1" s="903"/>
      <c r="QFZ1" s="903"/>
      <c r="QGA1" s="903"/>
      <c r="QGB1" s="903"/>
      <c r="QGC1" s="903"/>
      <c r="QGD1" s="903"/>
      <c r="QGE1" s="903"/>
      <c r="QGF1" s="903"/>
      <c r="QGG1" s="903"/>
      <c r="QGH1" s="903"/>
      <c r="QGI1" s="903"/>
      <c r="QGJ1" s="903"/>
      <c r="QGK1" s="903"/>
      <c r="QGL1" s="903"/>
      <c r="QGM1" s="903"/>
      <c r="QGN1" s="903"/>
      <c r="QGO1" s="903"/>
      <c r="QGP1" s="903"/>
      <c r="QGQ1" s="903"/>
      <c r="QGR1" s="903"/>
      <c r="QGS1" s="903"/>
      <c r="QGT1" s="903"/>
      <c r="QGU1" s="903"/>
      <c r="QGV1" s="903"/>
      <c r="QGW1" s="903"/>
      <c r="QGX1" s="903"/>
      <c r="QGY1" s="903"/>
      <c r="QGZ1" s="903"/>
      <c r="QHA1" s="903"/>
      <c r="QHB1" s="903"/>
      <c r="QHC1" s="903"/>
      <c r="QHD1" s="903"/>
      <c r="QHE1" s="903"/>
      <c r="QHF1" s="903"/>
      <c r="QHG1" s="903"/>
      <c r="QHH1" s="903"/>
      <c r="QHI1" s="903"/>
      <c r="QHJ1" s="903"/>
      <c r="QHK1" s="903"/>
      <c r="QHL1" s="903"/>
      <c r="QHM1" s="903"/>
      <c r="QHN1" s="903"/>
      <c r="QHO1" s="903"/>
      <c r="QHP1" s="903"/>
      <c r="QHQ1" s="903"/>
      <c r="QHR1" s="903"/>
      <c r="QHS1" s="903"/>
      <c r="QHT1" s="903"/>
      <c r="QHU1" s="903"/>
      <c r="QHV1" s="903"/>
      <c r="QHW1" s="903"/>
      <c r="QHX1" s="903"/>
      <c r="QHY1" s="903"/>
      <c r="QHZ1" s="903"/>
      <c r="QIA1" s="903"/>
      <c r="QIB1" s="903"/>
      <c r="QIC1" s="903"/>
      <c r="QID1" s="903"/>
      <c r="QIE1" s="903"/>
      <c r="QIF1" s="903"/>
      <c r="QIG1" s="903"/>
      <c r="QIH1" s="903"/>
      <c r="QII1" s="903"/>
      <c r="QIJ1" s="903"/>
      <c r="QIK1" s="903"/>
      <c r="QIL1" s="903"/>
      <c r="QIM1" s="903"/>
      <c r="QIN1" s="903"/>
      <c r="QIO1" s="903"/>
      <c r="QIP1" s="903"/>
      <c r="QIQ1" s="903"/>
      <c r="QIR1" s="903"/>
      <c r="QIS1" s="903"/>
      <c r="QIT1" s="903"/>
      <c r="QIU1" s="903"/>
      <c r="QIV1" s="903"/>
      <c r="QIW1" s="903"/>
      <c r="QIX1" s="903"/>
      <c r="QIY1" s="903"/>
      <c r="QIZ1" s="903"/>
      <c r="QJA1" s="903"/>
      <c r="QJB1" s="903"/>
      <c r="QJC1" s="903"/>
      <c r="QJD1" s="903"/>
      <c r="QJE1" s="903"/>
      <c r="QJF1" s="903"/>
      <c r="QJG1" s="903"/>
      <c r="QJH1" s="903"/>
      <c r="QJI1" s="903"/>
      <c r="QJJ1" s="903"/>
      <c r="QJK1" s="903"/>
      <c r="QJL1" s="903"/>
      <c r="QJM1" s="903"/>
      <c r="QJN1" s="903"/>
      <c r="QJO1" s="903"/>
      <c r="QJP1" s="903"/>
      <c r="QJQ1" s="903"/>
      <c r="QJR1" s="903"/>
      <c r="QJS1" s="903"/>
      <c r="QJT1" s="903"/>
      <c r="QJU1" s="903"/>
      <c r="QJV1" s="903"/>
      <c r="QJW1" s="903"/>
      <c r="QJX1" s="903"/>
      <c r="QJY1" s="903"/>
      <c r="QJZ1" s="903"/>
      <c r="QKA1" s="903"/>
      <c r="QKB1" s="903"/>
      <c r="QKC1" s="903"/>
      <c r="QKD1" s="903"/>
      <c r="QKE1" s="903"/>
      <c r="QKF1" s="903"/>
      <c r="QKG1" s="903"/>
      <c r="QKH1" s="903"/>
      <c r="QKI1" s="903"/>
      <c r="QKJ1" s="903"/>
      <c r="QKK1" s="903"/>
      <c r="QKL1" s="903"/>
      <c r="QKM1" s="903"/>
      <c r="QKN1" s="903"/>
      <c r="QKO1" s="903"/>
      <c r="QKP1" s="903"/>
      <c r="QKQ1" s="903"/>
      <c r="QKR1" s="903"/>
      <c r="QKS1" s="903"/>
      <c r="QKT1" s="903"/>
      <c r="QKU1" s="903"/>
      <c r="QKV1" s="903"/>
      <c r="QKW1" s="903"/>
      <c r="QKX1" s="903"/>
      <c r="QKY1" s="903"/>
      <c r="QKZ1" s="903"/>
      <c r="QLA1" s="903"/>
      <c r="QLB1" s="903"/>
      <c r="QLC1" s="903"/>
      <c r="QLD1" s="903"/>
      <c r="QLE1" s="903"/>
      <c r="QLF1" s="903"/>
      <c r="QLG1" s="903"/>
      <c r="QLH1" s="903"/>
      <c r="QLI1" s="903"/>
      <c r="QLJ1" s="903"/>
      <c r="QLK1" s="903"/>
      <c r="QLL1" s="903"/>
      <c r="QLM1" s="903"/>
      <c r="QLN1" s="903"/>
      <c r="QLO1" s="903"/>
      <c r="QLP1" s="903"/>
      <c r="QLQ1" s="903"/>
      <c r="QLR1" s="903"/>
      <c r="QLS1" s="903"/>
      <c r="QLT1" s="903"/>
      <c r="QLU1" s="903"/>
      <c r="QLV1" s="903"/>
      <c r="QLW1" s="903"/>
      <c r="QLX1" s="903"/>
      <c r="QLY1" s="903"/>
      <c r="QLZ1" s="903"/>
      <c r="QMA1" s="903"/>
      <c r="QMB1" s="903"/>
      <c r="QMC1" s="903"/>
      <c r="QMD1" s="903"/>
      <c r="QME1" s="903"/>
      <c r="QMF1" s="903"/>
      <c r="QMG1" s="903"/>
      <c r="QMH1" s="903"/>
      <c r="QMI1" s="903"/>
      <c r="QMJ1" s="903"/>
      <c r="QMK1" s="903"/>
      <c r="QML1" s="903"/>
      <c r="QMM1" s="903"/>
      <c r="QMN1" s="903"/>
      <c r="QMO1" s="903"/>
      <c r="QMP1" s="903"/>
      <c r="QMQ1" s="903"/>
      <c r="QMR1" s="903"/>
      <c r="QMS1" s="903"/>
      <c r="QMT1" s="903"/>
      <c r="QMU1" s="903"/>
      <c r="QMV1" s="903"/>
      <c r="QMW1" s="903"/>
      <c r="QMX1" s="903"/>
      <c r="QMY1" s="903"/>
      <c r="QMZ1" s="903"/>
      <c r="QNA1" s="903"/>
      <c r="QNB1" s="903"/>
      <c r="QNC1" s="903"/>
      <c r="QND1" s="903"/>
      <c r="QNE1" s="903"/>
      <c r="QNF1" s="903"/>
      <c r="QNG1" s="903"/>
      <c r="QNH1" s="903"/>
      <c r="QNI1" s="903"/>
      <c r="QNJ1" s="903"/>
      <c r="QNK1" s="903"/>
      <c r="QNL1" s="903"/>
      <c r="QNM1" s="903"/>
      <c r="QNN1" s="903"/>
      <c r="QNO1" s="903"/>
      <c r="QNP1" s="903"/>
      <c r="QNQ1" s="903"/>
      <c r="QNR1" s="903"/>
      <c r="QNS1" s="903"/>
      <c r="QNT1" s="903"/>
      <c r="QNU1" s="903"/>
      <c r="QNV1" s="903"/>
      <c r="QNW1" s="903"/>
      <c r="QNX1" s="903"/>
      <c r="QNY1" s="903"/>
      <c r="QNZ1" s="903"/>
      <c r="QOA1" s="903"/>
      <c r="QOB1" s="903"/>
      <c r="QOC1" s="903"/>
      <c r="QOD1" s="903"/>
      <c r="QOE1" s="903"/>
      <c r="QOF1" s="903"/>
      <c r="QOG1" s="903"/>
      <c r="QOH1" s="903"/>
      <c r="QOI1" s="903"/>
      <c r="QOJ1" s="903"/>
      <c r="QOK1" s="903"/>
      <c r="QOL1" s="903"/>
      <c r="QOM1" s="903"/>
      <c r="QON1" s="903"/>
      <c r="QOO1" s="903"/>
      <c r="QOP1" s="903"/>
      <c r="QOQ1" s="903"/>
      <c r="QOR1" s="903"/>
      <c r="QOS1" s="903"/>
      <c r="QOT1" s="903"/>
      <c r="QOU1" s="903"/>
      <c r="QOV1" s="903"/>
      <c r="QOW1" s="903"/>
      <c r="QOX1" s="903"/>
      <c r="QOY1" s="903"/>
      <c r="QOZ1" s="903"/>
      <c r="QPA1" s="903"/>
      <c r="QPB1" s="903"/>
      <c r="QPC1" s="903"/>
      <c r="QPD1" s="903"/>
      <c r="QPE1" s="903"/>
      <c r="QPF1" s="903"/>
      <c r="QPG1" s="903"/>
      <c r="QPH1" s="903"/>
      <c r="QPI1" s="903"/>
      <c r="QPJ1" s="903"/>
      <c r="QPK1" s="903"/>
      <c r="QPL1" s="903"/>
      <c r="QPM1" s="903"/>
      <c r="QPN1" s="903"/>
      <c r="QPO1" s="903"/>
      <c r="QPP1" s="903"/>
      <c r="QPQ1" s="903"/>
      <c r="QPR1" s="903"/>
      <c r="QPS1" s="903"/>
      <c r="QPT1" s="903"/>
      <c r="QPU1" s="903"/>
      <c r="QPV1" s="903"/>
      <c r="QPW1" s="903"/>
      <c r="QPX1" s="903"/>
      <c r="QPY1" s="903"/>
      <c r="QPZ1" s="903"/>
      <c r="QQA1" s="903"/>
      <c r="QQB1" s="903"/>
      <c r="QQC1" s="903"/>
      <c r="QQD1" s="903"/>
      <c r="QQE1" s="903"/>
      <c r="QQF1" s="903"/>
      <c r="QQG1" s="903"/>
      <c r="QQH1" s="903"/>
      <c r="QQI1" s="903"/>
      <c r="QQJ1" s="903"/>
      <c r="QQK1" s="903"/>
      <c r="QQL1" s="903"/>
      <c r="QQM1" s="903"/>
      <c r="QQN1" s="903"/>
      <c r="QQO1" s="903"/>
      <c r="QQP1" s="903"/>
      <c r="QQQ1" s="903"/>
      <c r="QQR1" s="903"/>
      <c r="QQS1" s="903"/>
      <c r="QQT1" s="903"/>
      <c r="QQU1" s="903"/>
      <c r="QQV1" s="903"/>
      <c r="QQW1" s="903"/>
      <c r="QQX1" s="903"/>
      <c r="QQY1" s="903"/>
      <c r="QQZ1" s="903"/>
      <c r="QRA1" s="903"/>
      <c r="QRB1" s="903"/>
      <c r="QRC1" s="903"/>
      <c r="QRD1" s="903"/>
      <c r="QRE1" s="903"/>
      <c r="QRF1" s="903"/>
      <c r="QRG1" s="903"/>
      <c r="QRH1" s="903"/>
      <c r="QRI1" s="903"/>
      <c r="QRJ1" s="903"/>
      <c r="QRK1" s="903"/>
      <c r="QRL1" s="903"/>
      <c r="QRM1" s="903"/>
      <c r="QRN1" s="903"/>
      <c r="QRO1" s="903"/>
      <c r="QRP1" s="903"/>
      <c r="QRQ1" s="903"/>
      <c r="QRR1" s="903"/>
      <c r="QRS1" s="903"/>
      <c r="QRT1" s="903"/>
      <c r="QRU1" s="903"/>
      <c r="QRV1" s="903"/>
      <c r="QRW1" s="903"/>
      <c r="QRX1" s="903"/>
      <c r="QRY1" s="903"/>
      <c r="QRZ1" s="903"/>
      <c r="QSA1" s="903"/>
      <c r="QSB1" s="903"/>
      <c r="QSC1" s="903"/>
      <c r="QSD1" s="903"/>
      <c r="QSE1" s="903"/>
      <c r="QSF1" s="903"/>
      <c r="QSG1" s="903"/>
      <c r="QSH1" s="903"/>
      <c r="QSI1" s="903"/>
      <c r="QSJ1" s="903"/>
      <c r="QSK1" s="903"/>
      <c r="QSL1" s="903"/>
      <c r="QSM1" s="903"/>
      <c r="QSN1" s="903"/>
      <c r="QSO1" s="903"/>
      <c r="QSP1" s="903"/>
      <c r="QSQ1" s="903"/>
      <c r="QSR1" s="903"/>
      <c r="QSS1" s="903"/>
      <c r="QST1" s="903"/>
      <c r="QSU1" s="903"/>
      <c r="QSV1" s="903"/>
      <c r="QSW1" s="903"/>
      <c r="QSX1" s="903"/>
      <c r="QSY1" s="903"/>
      <c r="QSZ1" s="903"/>
      <c r="QTA1" s="903"/>
      <c r="QTB1" s="903"/>
      <c r="QTC1" s="903"/>
      <c r="QTD1" s="903"/>
      <c r="QTE1" s="903"/>
      <c r="QTF1" s="903"/>
      <c r="QTG1" s="903"/>
      <c r="QTH1" s="903"/>
      <c r="QTI1" s="903"/>
      <c r="QTJ1" s="903"/>
      <c r="QTK1" s="903"/>
      <c r="QTL1" s="903"/>
      <c r="QTM1" s="903"/>
      <c r="QTN1" s="903"/>
      <c r="QTO1" s="903"/>
      <c r="QTP1" s="903"/>
      <c r="QTQ1" s="903"/>
      <c r="QTR1" s="903"/>
      <c r="QTS1" s="903"/>
      <c r="QTT1" s="903"/>
      <c r="QTU1" s="903"/>
      <c r="QTV1" s="903"/>
      <c r="QTW1" s="903"/>
      <c r="QTX1" s="903"/>
      <c r="QTY1" s="903"/>
      <c r="QTZ1" s="903"/>
      <c r="QUA1" s="903"/>
      <c r="QUB1" s="903"/>
      <c r="QUC1" s="903"/>
      <c r="QUD1" s="903"/>
      <c r="QUE1" s="903"/>
      <c r="QUF1" s="903"/>
      <c r="QUG1" s="903"/>
      <c r="QUH1" s="903"/>
      <c r="QUI1" s="903"/>
      <c r="QUJ1" s="903"/>
      <c r="QUK1" s="903"/>
      <c r="QUL1" s="903"/>
      <c r="QUM1" s="903"/>
      <c r="QUN1" s="903"/>
      <c r="QUO1" s="903"/>
      <c r="QUP1" s="903"/>
      <c r="QUQ1" s="903"/>
      <c r="QUR1" s="903"/>
      <c r="QUS1" s="903"/>
      <c r="QUT1" s="903"/>
      <c r="QUU1" s="903"/>
      <c r="QUV1" s="903"/>
      <c r="QUW1" s="903"/>
      <c r="QUX1" s="903"/>
      <c r="QUY1" s="903"/>
      <c r="QUZ1" s="903"/>
      <c r="QVA1" s="903"/>
      <c r="QVB1" s="903"/>
      <c r="QVC1" s="903"/>
      <c r="QVD1" s="903"/>
      <c r="QVE1" s="903"/>
      <c r="QVF1" s="903"/>
      <c r="QVG1" s="903"/>
      <c r="QVH1" s="903"/>
      <c r="QVI1" s="903"/>
      <c r="QVJ1" s="903"/>
      <c r="QVK1" s="903"/>
      <c r="QVL1" s="903"/>
      <c r="QVM1" s="903"/>
      <c r="QVN1" s="903"/>
      <c r="QVO1" s="903"/>
      <c r="QVP1" s="903"/>
      <c r="QVQ1" s="903"/>
      <c r="QVR1" s="903"/>
      <c r="QVS1" s="903"/>
      <c r="QVT1" s="903"/>
      <c r="QVU1" s="903"/>
      <c r="QVV1" s="903"/>
      <c r="QVW1" s="903"/>
      <c r="QVX1" s="903"/>
      <c r="QVY1" s="903"/>
      <c r="QVZ1" s="903"/>
      <c r="QWA1" s="903"/>
      <c r="QWB1" s="903"/>
      <c r="QWC1" s="903"/>
      <c r="QWD1" s="903"/>
      <c r="QWE1" s="903"/>
      <c r="QWF1" s="903"/>
      <c r="QWG1" s="903"/>
      <c r="QWH1" s="903"/>
      <c r="QWI1" s="903"/>
      <c r="QWJ1" s="903"/>
      <c r="QWK1" s="903"/>
      <c r="QWL1" s="903"/>
      <c r="QWM1" s="903"/>
      <c r="QWN1" s="903"/>
      <c r="QWO1" s="903"/>
      <c r="QWP1" s="903"/>
      <c r="QWQ1" s="903"/>
      <c r="QWR1" s="903"/>
      <c r="QWS1" s="903"/>
      <c r="QWT1" s="903"/>
      <c r="QWU1" s="903"/>
      <c r="QWV1" s="903"/>
      <c r="QWW1" s="903"/>
      <c r="QWX1" s="903"/>
      <c r="QWY1" s="903"/>
      <c r="QWZ1" s="903"/>
      <c r="QXA1" s="903"/>
      <c r="QXB1" s="903"/>
      <c r="QXC1" s="903"/>
      <c r="QXD1" s="903"/>
      <c r="QXE1" s="903"/>
      <c r="QXF1" s="903"/>
      <c r="QXG1" s="903"/>
      <c r="QXH1" s="903"/>
      <c r="QXI1" s="903"/>
      <c r="QXJ1" s="903"/>
      <c r="QXK1" s="903"/>
      <c r="QXL1" s="903"/>
      <c r="QXM1" s="903"/>
      <c r="QXN1" s="903"/>
      <c r="QXO1" s="903"/>
      <c r="QXP1" s="903"/>
      <c r="QXQ1" s="903"/>
      <c r="QXR1" s="903"/>
      <c r="QXS1" s="903"/>
      <c r="QXT1" s="903"/>
      <c r="QXU1" s="903"/>
      <c r="QXV1" s="903"/>
      <c r="QXW1" s="903"/>
      <c r="QXX1" s="903"/>
      <c r="QXY1" s="903"/>
      <c r="QXZ1" s="903"/>
      <c r="QYA1" s="903"/>
      <c r="QYB1" s="903"/>
      <c r="QYC1" s="903"/>
      <c r="QYD1" s="903"/>
      <c r="QYE1" s="903"/>
      <c r="QYF1" s="903"/>
      <c r="QYG1" s="903"/>
      <c r="QYH1" s="903"/>
      <c r="QYI1" s="903"/>
      <c r="QYJ1" s="903"/>
      <c r="QYK1" s="903"/>
      <c r="QYL1" s="903"/>
      <c r="QYM1" s="903"/>
      <c r="QYN1" s="903"/>
      <c r="QYO1" s="903"/>
      <c r="QYP1" s="903"/>
      <c r="QYQ1" s="903"/>
      <c r="QYR1" s="903"/>
      <c r="QYS1" s="903"/>
      <c r="QYT1" s="903"/>
      <c r="QYU1" s="903"/>
      <c r="QYV1" s="903"/>
      <c r="QYW1" s="903"/>
      <c r="QYX1" s="903"/>
      <c r="QYY1" s="903"/>
      <c r="QYZ1" s="903"/>
      <c r="QZA1" s="903"/>
      <c r="QZB1" s="903"/>
      <c r="QZC1" s="903"/>
      <c r="QZD1" s="903"/>
      <c r="QZE1" s="903"/>
      <c r="QZF1" s="903"/>
      <c r="QZG1" s="903"/>
      <c r="QZH1" s="903"/>
      <c r="QZI1" s="903"/>
      <c r="QZJ1" s="903"/>
      <c r="QZK1" s="903"/>
      <c r="QZL1" s="903"/>
      <c r="QZM1" s="903"/>
      <c r="QZN1" s="903"/>
      <c r="QZO1" s="903"/>
      <c r="QZP1" s="903"/>
      <c r="QZQ1" s="903"/>
      <c r="QZR1" s="903"/>
      <c r="QZS1" s="903"/>
      <c r="QZT1" s="903"/>
      <c r="QZU1" s="903"/>
      <c r="QZV1" s="903"/>
      <c r="QZW1" s="903"/>
      <c r="QZX1" s="903"/>
      <c r="QZY1" s="903"/>
      <c r="QZZ1" s="903"/>
      <c r="RAA1" s="903"/>
      <c r="RAB1" s="903"/>
      <c r="RAC1" s="903"/>
      <c r="RAD1" s="903"/>
      <c r="RAE1" s="903"/>
      <c r="RAF1" s="903"/>
      <c r="RAG1" s="903"/>
      <c r="RAH1" s="903"/>
      <c r="RAI1" s="903"/>
      <c r="RAJ1" s="903"/>
      <c r="RAK1" s="903"/>
      <c r="RAL1" s="903"/>
      <c r="RAM1" s="903"/>
      <c r="RAN1" s="903"/>
      <c r="RAO1" s="903"/>
      <c r="RAP1" s="903"/>
      <c r="RAQ1" s="903"/>
      <c r="RAR1" s="903"/>
      <c r="RAS1" s="903"/>
      <c r="RAT1" s="903"/>
      <c r="RAU1" s="903"/>
      <c r="RAV1" s="903"/>
      <c r="RAW1" s="903"/>
      <c r="RAX1" s="903"/>
      <c r="RAY1" s="903"/>
      <c r="RAZ1" s="903"/>
      <c r="RBA1" s="903"/>
      <c r="RBB1" s="903"/>
      <c r="RBC1" s="903"/>
      <c r="RBD1" s="903"/>
      <c r="RBE1" s="903"/>
      <c r="RBF1" s="903"/>
      <c r="RBG1" s="903"/>
      <c r="RBH1" s="903"/>
      <c r="RBI1" s="903"/>
      <c r="RBJ1" s="903"/>
      <c r="RBK1" s="903"/>
      <c r="RBL1" s="903"/>
      <c r="RBM1" s="903"/>
      <c r="RBN1" s="903"/>
      <c r="RBO1" s="903"/>
      <c r="RBP1" s="903"/>
      <c r="RBQ1" s="903"/>
      <c r="RBR1" s="903"/>
      <c r="RBS1" s="903"/>
      <c r="RBT1" s="903"/>
      <c r="RBU1" s="903"/>
      <c r="RBV1" s="903"/>
      <c r="RBW1" s="903"/>
      <c r="RBX1" s="903"/>
      <c r="RBY1" s="903"/>
      <c r="RBZ1" s="903"/>
      <c r="RCA1" s="903"/>
      <c r="RCB1" s="903"/>
      <c r="RCC1" s="903"/>
      <c r="RCD1" s="903"/>
      <c r="RCE1" s="903"/>
      <c r="RCF1" s="903"/>
      <c r="RCG1" s="903"/>
      <c r="RCH1" s="903"/>
      <c r="RCI1" s="903"/>
      <c r="RCJ1" s="903"/>
      <c r="RCK1" s="903"/>
      <c r="RCL1" s="903"/>
      <c r="RCM1" s="903"/>
      <c r="RCN1" s="903"/>
      <c r="RCO1" s="903"/>
      <c r="RCP1" s="903"/>
      <c r="RCQ1" s="903"/>
      <c r="RCR1" s="903"/>
      <c r="RCS1" s="903"/>
      <c r="RCT1" s="903"/>
      <c r="RCU1" s="903"/>
      <c r="RCV1" s="903"/>
      <c r="RCW1" s="903"/>
      <c r="RCX1" s="903"/>
      <c r="RCY1" s="903"/>
      <c r="RCZ1" s="903"/>
      <c r="RDA1" s="903"/>
      <c r="RDB1" s="903"/>
      <c r="RDC1" s="903"/>
      <c r="RDD1" s="903"/>
      <c r="RDE1" s="903"/>
      <c r="RDF1" s="903"/>
      <c r="RDG1" s="903"/>
      <c r="RDH1" s="903"/>
      <c r="RDI1" s="903"/>
      <c r="RDJ1" s="903"/>
      <c r="RDK1" s="903"/>
      <c r="RDL1" s="903"/>
      <c r="RDM1" s="903"/>
      <c r="RDN1" s="903"/>
      <c r="RDO1" s="903"/>
      <c r="RDP1" s="903"/>
      <c r="RDQ1" s="903"/>
      <c r="RDR1" s="903"/>
      <c r="RDS1" s="903"/>
      <c r="RDT1" s="903"/>
      <c r="RDU1" s="903"/>
      <c r="RDV1" s="903"/>
      <c r="RDW1" s="903"/>
      <c r="RDX1" s="903"/>
      <c r="RDY1" s="903"/>
      <c r="RDZ1" s="903"/>
      <c r="REA1" s="903"/>
      <c r="REB1" s="903"/>
      <c r="REC1" s="903"/>
      <c r="RED1" s="903"/>
      <c r="REE1" s="903"/>
      <c r="REF1" s="903"/>
      <c r="REG1" s="903"/>
      <c r="REH1" s="903"/>
      <c r="REI1" s="903"/>
      <c r="REJ1" s="903"/>
      <c r="REK1" s="903"/>
      <c r="REL1" s="903"/>
      <c r="REM1" s="903"/>
      <c r="REN1" s="903"/>
      <c r="REO1" s="903"/>
      <c r="REP1" s="903"/>
      <c r="REQ1" s="903"/>
      <c r="RER1" s="903"/>
      <c r="RES1" s="903"/>
      <c r="RET1" s="903"/>
      <c r="REU1" s="903"/>
      <c r="REV1" s="903"/>
      <c r="REW1" s="903"/>
      <c r="REX1" s="903"/>
      <c r="REY1" s="903"/>
      <c r="REZ1" s="903"/>
      <c r="RFA1" s="903"/>
      <c r="RFB1" s="903"/>
      <c r="RFC1" s="903"/>
      <c r="RFD1" s="903"/>
      <c r="RFE1" s="903"/>
      <c r="RFF1" s="903"/>
      <c r="RFG1" s="903"/>
      <c r="RFH1" s="903"/>
      <c r="RFI1" s="903"/>
      <c r="RFJ1" s="903"/>
      <c r="RFK1" s="903"/>
      <c r="RFL1" s="903"/>
      <c r="RFM1" s="903"/>
      <c r="RFN1" s="903"/>
      <c r="RFO1" s="903"/>
      <c r="RFP1" s="903"/>
      <c r="RFQ1" s="903"/>
      <c r="RFR1" s="903"/>
      <c r="RFS1" s="903"/>
      <c r="RFT1" s="903"/>
      <c r="RFU1" s="903"/>
      <c r="RFV1" s="903"/>
      <c r="RFW1" s="903"/>
      <c r="RFX1" s="903"/>
      <c r="RFY1" s="903"/>
      <c r="RFZ1" s="903"/>
      <c r="RGA1" s="903"/>
      <c r="RGB1" s="903"/>
      <c r="RGC1" s="903"/>
      <c r="RGD1" s="903"/>
      <c r="RGE1" s="903"/>
      <c r="RGF1" s="903"/>
      <c r="RGG1" s="903"/>
      <c r="RGH1" s="903"/>
      <c r="RGI1" s="903"/>
      <c r="RGJ1" s="903"/>
      <c r="RGK1" s="903"/>
      <c r="RGL1" s="903"/>
      <c r="RGM1" s="903"/>
      <c r="RGN1" s="903"/>
      <c r="RGO1" s="903"/>
      <c r="RGP1" s="903"/>
      <c r="RGQ1" s="903"/>
      <c r="RGR1" s="903"/>
      <c r="RGS1" s="903"/>
      <c r="RGT1" s="903"/>
      <c r="RGU1" s="903"/>
      <c r="RGV1" s="903"/>
      <c r="RGW1" s="903"/>
      <c r="RGX1" s="903"/>
      <c r="RGY1" s="903"/>
      <c r="RGZ1" s="903"/>
      <c r="RHA1" s="903"/>
      <c r="RHB1" s="903"/>
      <c r="RHC1" s="903"/>
      <c r="RHD1" s="903"/>
      <c r="RHE1" s="903"/>
      <c r="RHF1" s="903"/>
      <c r="RHG1" s="903"/>
      <c r="RHH1" s="903"/>
      <c r="RHI1" s="903"/>
      <c r="RHJ1" s="903"/>
      <c r="RHK1" s="903"/>
      <c r="RHL1" s="903"/>
      <c r="RHM1" s="903"/>
      <c r="RHN1" s="903"/>
      <c r="RHO1" s="903"/>
      <c r="RHP1" s="903"/>
      <c r="RHQ1" s="903"/>
      <c r="RHR1" s="903"/>
      <c r="RHS1" s="903"/>
      <c r="RHT1" s="903"/>
      <c r="RHU1" s="903"/>
      <c r="RHV1" s="903"/>
      <c r="RHW1" s="903"/>
      <c r="RHX1" s="903"/>
      <c r="RHY1" s="903"/>
      <c r="RHZ1" s="903"/>
      <c r="RIA1" s="903"/>
      <c r="RIB1" s="903"/>
      <c r="RIC1" s="903"/>
      <c r="RID1" s="903"/>
      <c r="RIE1" s="903"/>
      <c r="RIF1" s="903"/>
      <c r="RIG1" s="903"/>
      <c r="RIH1" s="903"/>
      <c r="RII1" s="903"/>
      <c r="RIJ1" s="903"/>
      <c r="RIK1" s="903"/>
      <c r="RIL1" s="903"/>
      <c r="RIM1" s="903"/>
      <c r="RIN1" s="903"/>
      <c r="RIO1" s="903"/>
      <c r="RIP1" s="903"/>
      <c r="RIQ1" s="903"/>
      <c r="RIR1" s="903"/>
      <c r="RIS1" s="903"/>
      <c r="RIT1" s="903"/>
      <c r="RIU1" s="903"/>
      <c r="RIV1" s="903"/>
      <c r="RIW1" s="903"/>
      <c r="RIX1" s="903"/>
      <c r="RIY1" s="903"/>
      <c r="RIZ1" s="903"/>
      <c r="RJA1" s="903"/>
      <c r="RJB1" s="903"/>
      <c r="RJC1" s="903"/>
      <c r="RJD1" s="903"/>
      <c r="RJE1" s="903"/>
      <c r="RJF1" s="903"/>
      <c r="RJG1" s="903"/>
      <c r="RJH1" s="903"/>
      <c r="RJI1" s="903"/>
      <c r="RJJ1" s="903"/>
      <c r="RJK1" s="903"/>
      <c r="RJL1" s="903"/>
      <c r="RJM1" s="903"/>
      <c r="RJN1" s="903"/>
      <c r="RJO1" s="903"/>
      <c r="RJP1" s="903"/>
      <c r="RJQ1" s="903"/>
      <c r="RJR1" s="903"/>
      <c r="RJS1" s="903"/>
      <c r="RJT1" s="903"/>
      <c r="RJU1" s="903"/>
      <c r="RJV1" s="903"/>
      <c r="RJW1" s="903"/>
      <c r="RJX1" s="903"/>
      <c r="RJY1" s="903"/>
      <c r="RJZ1" s="903"/>
      <c r="RKA1" s="903"/>
      <c r="RKB1" s="903"/>
      <c r="RKC1" s="903"/>
      <c r="RKD1" s="903"/>
      <c r="RKE1" s="903"/>
      <c r="RKF1" s="903"/>
      <c r="RKG1" s="903"/>
      <c r="RKH1" s="903"/>
      <c r="RKI1" s="903"/>
      <c r="RKJ1" s="903"/>
      <c r="RKK1" s="903"/>
      <c r="RKL1" s="903"/>
      <c r="RKM1" s="903"/>
      <c r="RKN1" s="903"/>
      <c r="RKO1" s="903"/>
      <c r="RKP1" s="903"/>
      <c r="RKQ1" s="903"/>
      <c r="RKR1" s="903"/>
      <c r="RKS1" s="903"/>
      <c r="RKT1" s="903"/>
      <c r="RKU1" s="903"/>
      <c r="RKV1" s="903"/>
      <c r="RKW1" s="903"/>
      <c r="RKX1" s="903"/>
      <c r="RKY1" s="903"/>
      <c r="RKZ1" s="903"/>
      <c r="RLA1" s="903"/>
      <c r="RLB1" s="903"/>
      <c r="RLC1" s="903"/>
      <c r="RLD1" s="903"/>
      <c r="RLE1" s="903"/>
      <c r="RLF1" s="903"/>
      <c r="RLG1" s="903"/>
      <c r="RLH1" s="903"/>
      <c r="RLI1" s="903"/>
      <c r="RLJ1" s="903"/>
      <c r="RLK1" s="903"/>
      <c r="RLL1" s="903"/>
      <c r="RLM1" s="903"/>
      <c r="RLN1" s="903"/>
      <c r="RLO1" s="903"/>
      <c r="RLP1" s="903"/>
      <c r="RLQ1" s="903"/>
      <c r="RLR1" s="903"/>
      <c r="RLS1" s="903"/>
      <c r="RLT1" s="903"/>
      <c r="RLU1" s="903"/>
      <c r="RLV1" s="903"/>
      <c r="RLW1" s="903"/>
      <c r="RLX1" s="903"/>
      <c r="RLY1" s="903"/>
      <c r="RLZ1" s="903"/>
      <c r="RMA1" s="903"/>
      <c r="RMB1" s="903"/>
      <c r="RMC1" s="903"/>
      <c r="RMD1" s="903"/>
      <c r="RME1" s="903"/>
      <c r="RMF1" s="903"/>
      <c r="RMG1" s="903"/>
      <c r="RMH1" s="903"/>
      <c r="RMI1" s="903"/>
      <c r="RMJ1" s="903"/>
      <c r="RMK1" s="903"/>
      <c r="RML1" s="903"/>
      <c r="RMM1" s="903"/>
      <c r="RMN1" s="903"/>
      <c r="RMO1" s="903"/>
      <c r="RMP1" s="903"/>
      <c r="RMQ1" s="903"/>
      <c r="RMR1" s="903"/>
      <c r="RMS1" s="903"/>
      <c r="RMT1" s="903"/>
      <c r="RMU1" s="903"/>
      <c r="RMV1" s="903"/>
      <c r="RMW1" s="903"/>
      <c r="RMX1" s="903"/>
      <c r="RMY1" s="903"/>
      <c r="RMZ1" s="903"/>
      <c r="RNA1" s="903"/>
      <c r="RNB1" s="903"/>
      <c r="RNC1" s="903"/>
      <c r="RND1" s="903"/>
      <c r="RNE1" s="903"/>
      <c r="RNF1" s="903"/>
      <c r="RNG1" s="903"/>
      <c r="RNH1" s="903"/>
      <c r="RNI1" s="903"/>
      <c r="RNJ1" s="903"/>
      <c r="RNK1" s="903"/>
      <c r="RNL1" s="903"/>
      <c r="RNM1" s="903"/>
      <c r="RNN1" s="903"/>
      <c r="RNO1" s="903"/>
      <c r="RNP1" s="903"/>
      <c r="RNQ1" s="903"/>
      <c r="RNR1" s="903"/>
      <c r="RNS1" s="903"/>
      <c r="RNT1" s="903"/>
      <c r="RNU1" s="903"/>
      <c r="RNV1" s="903"/>
      <c r="RNW1" s="903"/>
      <c r="RNX1" s="903"/>
      <c r="RNY1" s="903"/>
      <c r="RNZ1" s="903"/>
      <c r="ROA1" s="903"/>
      <c r="ROB1" s="903"/>
      <c r="ROC1" s="903"/>
      <c r="ROD1" s="903"/>
      <c r="ROE1" s="903"/>
      <c r="ROF1" s="903"/>
      <c r="ROG1" s="903"/>
      <c r="ROH1" s="903"/>
      <c r="ROI1" s="903"/>
      <c r="ROJ1" s="903"/>
      <c r="ROK1" s="903"/>
      <c r="ROL1" s="903"/>
      <c r="ROM1" s="903"/>
      <c r="RON1" s="903"/>
      <c r="ROO1" s="903"/>
      <c r="ROP1" s="903"/>
      <c r="ROQ1" s="903"/>
      <c r="ROR1" s="903"/>
      <c r="ROS1" s="903"/>
      <c r="ROT1" s="903"/>
      <c r="ROU1" s="903"/>
      <c r="ROV1" s="903"/>
      <c r="ROW1" s="903"/>
      <c r="ROX1" s="903"/>
      <c r="ROY1" s="903"/>
      <c r="ROZ1" s="903"/>
      <c r="RPA1" s="903"/>
      <c r="RPB1" s="903"/>
      <c r="RPC1" s="903"/>
      <c r="RPD1" s="903"/>
      <c r="RPE1" s="903"/>
      <c r="RPF1" s="903"/>
      <c r="RPG1" s="903"/>
      <c r="RPH1" s="903"/>
      <c r="RPI1" s="903"/>
      <c r="RPJ1" s="903"/>
      <c r="RPK1" s="903"/>
      <c r="RPL1" s="903"/>
      <c r="RPM1" s="903"/>
      <c r="RPN1" s="903"/>
      <c r="RPO1" s="903"/>
      <c r="RPP1" s="903"/>
      <c r="RPQ1" s="903"/>
      <c r="RPR1" s="903"/>
      <c r="RPS1" s="903"/>
      <c r="RPT1" s="903"/>
      <c r="RPU1" s="903"/>
      <c r="RPV1" s="903"/>
      <c r="RPW1" s="903"/>
      <c r="RPX1" s="903"/>
      <c r="RPY1" s="903"/>
      <c r="RPZ1" s="903"/>
      <c r="RQA1" s="903"/>
      <c r="RQB1" s="903"/>
      <c r="RQC1" s="903"/>
      <c r="RQD1" s="903"/>
      <c r="RQE1" s="903"/>
      <c r="RQF1" s="903"/>
      <c r="RQG1" s="903"/>
      <c r="RQH1" s="903"/>
      <c r="RQI1" s="903"/>
      <c r="RQJ1" s="903"/>
      <c r="RQK1" s="903"/>
      <c r="RQL1" s="903"/>
      <c r="RQM1" s="903"/>
      <c r="RQN1" s="903"/>
      <c r="RQO1" s="903"/>
      <c r="RQP1" s="903"/>
      <c r="RQQ1" s="903"/>
      <c r="RQR1" s="903"/>
      <c r="RQS1" s="903"/>
      <c r="RQT1" s="903"/>
      <c r="RQU1" s="903"/>
      <c r="RQV1" s="903"/>
      <c r="RQW1" s="903"/>
      <c r="RQX1" s="903"/>
      <c r="RQY1" s="903"/>
      <c r="RQZ1" s="903"/>
      <c r="RRA1" s="903"/>
      <c r="RRB1" s="903"/>
      <c r="RRC1" s="903"/>
      <c r="RRD1" s="903"/>
      <c r="RRE1" s="903"/>
      <c r="RRF1" s="903"/>
      <c r="RRG1" s="903"/>
      <c r="RRH1" s="903"/>
      <c r="RRI1" s="903"/>
      <c r="RRJ1" s="903"/>
      <c r="RRK1" s="903"/>
      <c r="RRL1" s="903"/>
      <c r="RRM1" s="903"/>
      <c r="RRN1" s="903"/>
      <c r="RRO1" s="903"/>
      <c r="RRP1" s="903"/>
      <c r="RRQ1" s="903"/>
      <c r="RRR1" s="903"/>
      <c r="RRS1" s="903"/>
      <c r="RRT1" s="903"/>
      <c r="RRU1" s="903"/>
      <c r="RRV1" s="903"/>
      <c r="RRW1" s="903"/>
      <c r="RRX1" s="903"/>
      <c r="RRY1" s="903"/>
      <c r="RRZ1" s="903"/>
      <c r="RSA1" s="903"/>
      <c r="RSB1" s="903"/>
      <c r="RSC1" s="903"/>
      <c r="RSD1" s="903"/>
      <c r="RSE1" s="903"/>
      <c r="RSF1" s="903"/>
      <c r="RSG1" s="903"/>
      <c r="RSH1" s="903"/>
      <c r="RSI1" s="903"/>
      <c r="RSJ1" s="903"/>
      <c r="RSK1" s="903"/>
      <c r="RSL1" s="903"/>
      <c r="RSM1" s="903"/>
      <c r="RSN1" s="903"/>
      <c r="RSO1" s="903"/>
      <c r="RSP1" s="903"/>
      <c r="RSQ1" s="903"/>
      <c r="RSR1" s="903"/>
      <c r="RSS1" s="903"/>
      <c r="RST1" s="903"/>
      <c r="RSU1" s="903"/>
      <c r="RSV1" s="903"/>
      <c r="RSW1" s="903"/>
      <c r="RSX1" s="903"/>
      <c r="RSY1" s="903"/>
      <c r="RSZ1" s="903"/>
      <c r="RTA1" s="903"/>
      <c r="RTB1" s="903"/>
      <c r="RTC1" s="903"/>
      <c r="RTD1" s="903"/>
      <c r="RTE1" s="903"/>
      <c r="RTF1" s="903"/>
      <c r="RTG1" s="903"/>
      <c r="RTH1" s="903"/>
      <c r="RTI1" s="903"/>
      <c r="RTJ1" s="903"/>
      <c r="RTK1" s="903"/>
      <c r="RTL1" s="903"/>
      <c r="RTM1" s="903"/>
      <c r="RTN1" s="903"/>
      <c r="RTO1" s="903"/>
      <c r="RTP1" s="903"/>
      <c r="RTQ1" s="903"/>
      <c r="RTR1" s="903"/>
      <c r="RTS1" s="903"/>
      <c r="RTT1" s="903"/>
      <c r="RTU1" s="903"/>
      <c r="RTV1" s="903"/>
      <c r="RTW1" s="903"/>
      <c r="RTX1" s="903"/>
      <c r="RTY1" s="903"/>
      <c r="RTZ1" s="903"/>
      <c r="RUA1" s="903"/>
      <c r="RUB1" s="903"/>
      <c r="RUC1" s="903"/>
      <c r="RUD1" s="903"/>
      <c r="RUE1" s="903"/>
      <c r="RUF1" s="903"/>
      <c r="RUG1" s="903"/>
      <c r="RUH1" s="903"/>
      <c r="RUI1" s="903"/>
      <c r="RUJ1" s="903"/>
      <c r="RUK1" s="903"/>
      <c r="RUL1" s="903"/>
      <c r="RUM1" s="903"/>
      <c r="RUN1" s="903"/>
      <c r="RUO1" s="903"/>
      <c r="RUP1" s="903"/>
      <c r="RUQ1" s="903"/>
      <c r="RUR1" s="903"/>
      <c r="RUS1" s="903"/>
      <c r="RUT1" s="903"/>
      <c r="RUU1" s="903"/>
      <c r="RUV1" s="903"/>
      <c r="RUW1" s="903"/>
      <c r="RUX1" s="903"/>
      <c r="RUY1" s="903"/>
      <c r="RUZ1" s="903"/>
      <c r="RVA1" s="903"/>
      <c r="RVB1" s="903"/>
      <c r="RVC1" s="903"/>
      <c r="RVD1" s="903"/>
      <c r="RVE1" s="903"/>
      <c r="RVF1" s="903"/>
      <c r="RVG1" s="903"/>
      <c r="RVH1" s="903"/>
      <c r="RVI1" s="903"/>
      <c r="RVJ1" s="903"/>
      <c r="RVK1" s="903"/>
      <c r="RVL1" s="903"/>
      <c r="RVM1" s="903"/>
      <c r="RVN1" s="903"/>
      <c r="RVO1" s="903"/>
      <c r="RVP1" s="903"/>
      <c r="RVQ1" s="903"/>
      <c r="RVR1" s="903"/>
      <c r="RVS1" s="903"/>
      <c r="RVT1" s="903"/>
      <c r="RVU1" s="903"/>
      <c r="RVV1" s="903"/>
      <c r="RVW1" s="903"/>
      <c r="RVX1" s="903"/>
      <c r="RVY1" s="903"/>
      <c r="RVZ1" s="903"/>
      <c r="RWA1" s="903"/>
      <c r="RWB1" s="903"/>
      <c r="RWC1" s="903"/>
      <c r="RWD1" s="903"/>
      <c r="RWE1" s="903"/>
      <c r="RWF1" s="903"/>
      <c r="RWG1" s="903"/>
      <c r="RWH1" s="903"/>
      <c r="RWI1" s="903"/>
      <c r="RWJ1" s="903"/>
      <c r="RWK1" s="903"/>
      <c r="RWL1" s="903"/>
      <c r="RWM1" s="903"/>
      <c r="RWN1" s="903"/>
      <c r="RWO1" s="903"/>
      <c r="RWP1" s="903"/>
      <c r="RWQ1" s="903"/>
      <c r="RWR1" s="903"/>
      <c r="RWS1" s="903"/>
      <c r="RWT1" s="903"/>
      <c r="RWU1" s="903"/>
      <c r="RWV1" s="903"/>
      <c r="RWW1" s="903"/>
      <c r="RWX1" s="903"/>
      <c r="RWY1" s="903"/>
      <c r="RWZ1" s="903"/>
      <c r="RXA1" s="903"/>
      <c r="RXB1" s="903"/>
      <c r="RXC1" s="903"/>
      <c r="RXD1" s="903"/>
      <c r="RXE1" s="903"/>
      <c r="RXF1" s="903"/>
      <c r="RXG1" s="903"/>
      <c r="RXH1" s="903"/>
      <c r="RXI1" s="903"/>
      <c r="RXJ1" s="903"/>
      <c r="RXK1" s="903"/>
      <c r="RXL1" s="903"/>
      <c r="RXM1" s="903"/>
      <c r="RXN1" s="903"/>
      <c r="RXO1" s="903"/>
      <c r="RXP1" s="903"/>
      <c r="RXQ1" s="903"/>
      <c r="RXR1" s="903"/>
      <c r="RXS1" s="903"/>
      <c r="RXT1" s="903"/>
      <c r="RXU1" s="903"/>
      <c r="RXV1" s="903"/>
      <c r="RXW1" s="903"/>
      <c r="RXX1" s="903"/>
      <c r="RXY1" s="903"/>
      <c r="RXZ1" s="903"/>
      <c r="RYA1" s="903"/>
      <c r="RYB1" s="903"/>
      <c r="RYC1" s="903"/>
      <c r="RYD1" s="903"/>
      <c r="RYE1" s="903"/>
      <c r="RYF1" s="903"/>
      <c r="RYG1" s="903"/>
      <c r="RYH1" s="903"/>
      <c r="RYI1" s="903"/>
      <c r="RYJ1" s="903"/>
      <c r="RYK1" s="903"/>
      <c r="RYL1" s="903"/>
      <c r="RYM1" s="903"/>
      <c r="RYN1" s="903"/>
      <c r="RYO1" s="903"/>
      <c r="RYP1" s="903"/>
      <c r="RYQ1" s="903"/>
      <c r="RYR1" s="903"/>
      <c r="RYS1" s="903"/>
      <c r="RYT1" s="903"/>
      <c r="RYU1" s="903"/>
      <c r="RYV1" s="903"/>
      <c r="RYW1" s="903"/>
      <c r="RYX1" s="903"/>
      <c r="RYY1" s="903"/>
      <c r="RYZ1" s="903"/>
      <c r="RZA1" s="903"/>
      <c r="RZB1" s="903"/>
      <c r="RZC1" s="903"/>
      <c r="RZD1" s="903"/>
      <c r="RZE1" s="903"/>
      <c r="RZF1" s="903"/>
      <c r="RZG1" s="903"/>
      <c r="RZH1" s="903"/>
      <c r="RZI1" s="903"/>
      <c r="RZJ1" s="903"/>
      <c r="RZK1" s="903"/>
      <c r="RZL1" s="903"/>
      <c r="RZM1" s="903"/>
      <c r="RZN1" s="903"/>
      <c r="RZO1" s="903"/>
      <c r="RZP1" s="903"/>
      <c r="RZQ1" s="903"/>
      <c r="RZR1" s="903"/>
      <c r="RZS1" s="903"/>
      <c r="RZT1" s="903"/>
      <c r="RZU1" s="903"/>
      <c r="RZV1" s="903"/>
      <c r="RZW1" s="903"/>
      <c r="RZX1" s="903"/>
      <c r="RZY1" s="903"/>
      <c r="RZZ1" s="903"/>
      <c r="SAA1" s="903"/>
      <c r="SAB1" s="903"/>
      <c r="SAC1" s="903"/>
      <c r="SAD1" s="903"/>
      <c r="SAE1" s="903"/>
      <c r="SAF1" s="903"/>
      <c r="SAG1" s="903"/>
      <c r="SAH1" s="903"/>
      <c r="SAI1" s="903"/>
      <c r="SAJ1" s="903"/>
      <c r="SAK1" s="903"/>
      <c r="SAL1" s="903"/>
      <c r="SAM1" s="903"/>
      <c r="SAN1" s="903"/>
      <c r="SAO1" s="903"/>
      <c r="SAP1" s="903"/>
      <c r="SAQ1" s="903"/>
      <c r="SAR1" s="903"/>
      <c r="SAS1" s="903"/>
      <c r="SAT1" s="903"/>
      <c r="SAU1" s="903"/>
      <c r="SAV1" s="903"/>
      <c r="SAW1" s="903"/>
      <c r="SAX1" s="903"/>
      <c r="SAY1" s="903"/>
      <c r="SAZ1" s="903"/>
      <c r="SBA1" s="903"/>
      <c r="SBB1" s="903"/>
      <c r="SBC1" s="903"/>
      <c r="SBD1" s="903"/>
      <c r="SBE1" s="903"/>
      <c r="SBF1" s="903"/>
      <c r="SBG1" s="903"/>
      <c r="SBH1" s="903"/>
      <c r="SBI1" s="903"/>
      <c r="SBJ1" s="903"/>
      <c r="SBK1" s="903"/>
      <c r="SBL1" s="903"/>
      <c r="SBM1" s="903"/>
      <c r="SBN1" s="903"/>
      <c r="SBO1" s="903"/>
      <c r="SBP1" s="903"/>
      <c r="SBQ1" s="903"/>
      <c r="SBR1" s="903"/>
      <c r="SBS1" s="903"/>
      <c r="SBT1" s="903"/>
      <c r="SBU1" s="903"/>
      <c r="SBV1" s="903"/>
      <c r="SBW1" s="903"/>
      <c r="SBX1" s="903"/>
      <c r="SBY1" s="903"/>
      <c r="SBZ1" s="903"/>
      <c r="SCA1" s="903"/>
      <c r="SCB1" s="903"/>
      <c r="SCC1" s="903"/>
      <c r="SCD1" s="903"/>
      <c r="SCE1" s="903"/>
      <c r="SCF1" s="903"/>
      <c r="SCG1" s="903"/>
      <c r="SCH1" s="903"/>
      <c r="SCI1" s="903"/>
      <c r="SCJ1" s="903"/>
      <c r="SCK1" s="903"/>
      <c r="SCL1" s="903"/>
      <c r="SCM1" s="903"/>
      <c r="SCN1" s="903"/>
      <c r="SCO1" s="903"/>
      <c r="SCP1" s="903"/>
      <c r="SCQ1" s="903"/>
      <c r="SCR1" s="903"/>
      <c r="SCS1" s="903"/>
      <c r="SCT1" s="903"/>
      <c r="SCU1" s="903"/>
      <c r="SCV1" s="903"/>
      <c r="SCW1" s="903"/>
      <c r="SCX1" s="903"/>
      <c r="SCY1" s="903"/>
      <c r="SCZ1" s="903"/>
      <c r="SDA1" s="903"/>
      <c r="SDB1" s="903"/>
      <c r="SDC1" s="903"/>
      <c r="SDD1" s="903"/>
      <c r="SDE1" s="903"/>
      <c r="SDF1" s="903"/>
      <c r="SDG1" s="903"/>
      <c r="SDH1" s="903"/>
      <c r="SDI1" s="903"/>
      <c r="SDJ1" s="903"/>
      <c r="SDK1" s="903"/>
      <c r="SDL1" s="903"/>
      <c r="SDM1" s="903"/>
      <c r="SDN1" s="903"/>
      <c r="SDO1" s="903"/>
      <c r="SDP1" s="903"/>
      <c r="SDQ1" s="903"/>
      <c r="SDR1" s="903"/>
      <c r="SDS1" s="903"/>
      <c r="SDT1" s="903"/>
      <c r="SDU1" s="903"/>
      <c r="SDV1" s="903"/>
      <c r="SDW1" s="903"/>
      <c r="SDX1" s="903"/>
      <c r="SDY1" s="903"/>
      <c r="SDZ1" s="903"/>
      <c r="SEA1" s="903"/>
      <c r="SEB1" s="903"/>
      <c r="SEC1" s="903"/>
      <c r="SED1" s="903"/>
      <c r="SEE1" s="903"/>
      <c r="SEF1" s="903"/>
      <c r="SEG1" s="903"/>
      <c r="SEH1" s="903"/>
      <c r="SEI1" s="903"/>
      <c r="SEJ1" s="903"/>
      <c r="SEK1" s="903"/>
      <c r="SEL1" s="903"/>
      <c r="SEM1" s="903"/>
      <c r="SEN1" s="903"/>
      <c r="SEO1" s="903"/>
      <c r="SEP1" s="903"/>
      <c r="SEQ1" s="903"/>
      <c r="SER1" s="903"/>
      <c r="SES1" s="903"/>
      <c r="SET1" s="903"/>
      <c r="SEU1" s="903"/>
      <c r="SEV1" s="903"/>
      <c r="SEW1" s="903"/>
      <c r="SEX1" s="903"/>
      <c r="SEY1" s="903"/>
      <c r="SEZ1" s="903"/>
      <c r="SFA1" s="903"/>
      <c r="SFB1" s="903"/>
      <c r="SFC1" s="903"/>
      <c r="SFD1" s="903"/>
      <c r="SFE1" s="903"/>
      <c r="SFF1" s="903"/>
      <c r="SFG1" s="903"/>
      <c r="SFH1" s="903"/>
      <c r="SFI1" s="903"/>
      <c r="SFJ1" s="903"/>
      <c r="SFK1" s="903"/>
      <c r="SFL1" s="903"/>
      <c r="SFM1" s="903"/>
      <c r="SFN1" s="903"/>
      <c r="SFO1" s="903"/>
      <c r="SFP1" s="903"/>
      <c r="SFQ1" s="903"/>
      <c r="SFR1" s="903"/>
      <c r="SFS1" s="903"/>
      <c r="SFT1" s="903"/>
      <c r="SFU1" s="903"/>
      <c r="SFV1" s="903"/>
      <c r="SFW1" s="903"/>
      <c r="SFX1" s="903"/>
      <c r="SFY1" s="903"/>
      <c r="SFZ1" s="903"/>
      <c r="SGA1" s="903"/>
      <c r="SGB1" s="903"/>
      <c r="SGC1" s="903"/>
      <c r="SGD1" s="903"/>
      <c r="SGE1" s="903"/>
      <c r="SGF1" s="903"/>
      <c r="SGG1" s="903"/>
      <c r="SGH1" s="903"/>
      <c r="SGI1" s="903"/>
      <c r="SGJ1" s="903"/>
      <c r="SGK1" s="903"/>
      <c r="SGL1" s="903"/>
      <c r="SGM1" s="903"/>
      <c r="SGN1" s="903"/>
      <c r="SGO1" s="903"/>
      <c r="SGP1" s="903"/>
      <c r="SGQ1" s="903"/>
      <c r="SGR1" s="903"/>
      <c r="SGS1" s="903"/>
      <c r="SGT1" s="903"/>
      <c r="SGU1" s="903"/>
      <c r="SGV1" s="903"/>
      <c r="SGW1" s="903"/>
      <c r="SGX1" s="903"/>
      <c r="SGY1" s="903"/>
      <c r="SGZ1" s="903"/>
      <c r="SHA1" s="903"/>
      <c r="SHB1" s="903"/>
      <c r="SHC1" s="903"/>
      <c r="SHD1" s="903"/>
      <c r="SHE1" s="903"/>
      <c r="SHF1" s="903"/>
      <c r="SHG1" s="903"/>
      <c r="SHH1" s="903"/>
      <c r="SHI1" s="903"/>
      <c r="SHJ1" s="903"/>
      <c r="SHK1" s="903"/>
      <c r="SHL1" s="903"/>
      <c r="SHM1" s="903"/>
      <c r="SHN1" s="903"/>
      <c r="SHO1" s="903"/>
      <c r="SHP1" s="903"/>
      <c r="SHQ1" s="903"/>
      <c r="SHR1" s="903"/>
      <c r="SHS1" s="903"/>
      <c r="SHT1" s="903"/>
      <c r="SHU1" s="903"/>
      <c r="SHV1" s="903"/>
      <c r="SHW1" s="903"/>
      <c r="SHX1" s="903"/>
      <c r="SHY1" s="903"/>
      <c r="SHZ1" s="903"/>
      <c r="SIA1" s="903"/>
      <c r="SIB1" s="903"/>
      <c r="SIC1" s="903"/>
      <c r="SID1" s="903"/>
      <c r="SIE1" s="903"/>
      <c r="SIF1" s="903"/>
      <c r="SIG1" s="903"/>
      <c r="SIH1" s="903"/>
      <c r="SII1" s="903"/>
      <c r="SIJ1" s="903"/>
      <c r="SIK1" s="903"/>
      <c r="SIL1" s="903"/>
      <c r="SIM1" s="903"/>
      <c r="SIN1" s="903"/>
      <c r="SIO1" s="903"/>
      <c r="SIP1" s="903"/>
      <c r="SIQ1" s="903"/>
      <c r="SIR1" s="903"/>
      <c r="SIS1" s="903"/>
      <c r="SIT1" s="903"/>
      <c r="SIU1" s="903"/>
      <c r="SIV1" s="903"/>
      <c r="SIW1" s="903"/>
      <c r="SIX1" s="903"/>
      <c r="SIY1" s="903"/>
      <c r="SIZ1" s="903"/>
      <c r="SJA1" s="903"/>
      <c r="SJB1" s="903"/>
      <c r="SJC1" s="903"/>
      <c r="SJD1" s="903"/>
      <c r="SJE1" s="903"/>
      <c r="SJF1" s="903"/>
      <c r="SJG1" s="903"/>
      <c r="SJH1" s="903"/>
      <c r="SJI1" s="903"/>
      <c r="SJJ1" s="903"/>
      <c r="SJK1" s="903"/>
      <c r="SJL1" s="903"/>
      <c r="SJM1" s="903"/>
      <c r="SJN1" s="903"/>
      <c r="SJO1" s="903"/>
      <c r="SJP1" s="903"/>
      <c r="SJQ1" s="903"/>
      <c r="SJR1" s="903"/>
      <c r="SJS1" s="903"/>
      <c r="SJT1" s="903"/>
      <c r="SJU1" s="903"/>
      <c r="SJV1" s="903"/>
      <c r="SJW1" s="903"/>
      <c r="SJX1" s="903"/>
      <c r="SJY1" s="903"/>
      <c r="SJZ1" s="903"/>
      <c r="SKA1" s="903"/>
      <c r="SKB1" s="903"/>
      <c r="SKC1" s="903"/>
      <c r="SKD1" s="903"/>
      <c r="SKE1" s="903"/>
      <c r="SKF1" s="903"/>
      <c r="SKG1" s="903"/>
      <c r="SKH1" s="903"/>
      <c r="SKI1" s="903"/>
      <c r="SKJ1" s="903"/>
      <c r="SKK1" s="903"/>
      <c r="SKL1" s="903"/>
      <c r="SKM1" s="903"/>
      <c r="SKN1" s="903"/>
      <c r="SKO1" s="903"/>
      <c r="SKP1" s="903"/>
      <c r="SKQ1" s="903"/>
      <c r="SKR1" s="903"/>
      <c r="SKS1" s="903"/>
      <c r="SKT1" s="903"/>
      <c r="SKU1" s="903"/>
      <c r="SKV1" s="903"/>
      <c r="SKW1" s="903"/>
      <c r="SKX1" s="903"/>
      <c r="SKY1" s="903"/>
      <c r="SKZ1" s="903"/>
      <c r="SLA1" s="903"/>
      <c r="SLB1" s="903"/>
      <c r="SLC1" s="903"/>
      <c r="SLD1" s="903"/>
      <c r="SLE1" s="903"/>
      <c r="SLF1" s="903"/>
      <c r="SLG1" s="903"/>
      <c r="SLH1" s="903"/>
      <c r="SLI1" s="903"/>
      <c r="SLJ1" s="903"/>
      <c r="SLK1" s="903"/>
      <c r="SLL1" s="903"/>
      <c r="SLM1" s="903"/>
      <c r="SLN1" s="903"/>
      <c r="SLO1" s="903"/>
      <c r="SLP1" s="903"/>
      <c r="SLQ1" s="903"/>
      <c r="SLR1" s="903"/>
      <c r="SLS1" s="903"/>
      <c r="SLT1" s="903"/>
      <c r="SLU1" s="903"/>
      <c r="SLV1" s="903"/>
      <c r="SLW1" s="903"/>
      <c r="SLX1" s="903"/>
      <c r="SLY1" s="903"/>
      <c r="SLZ1" s="903"/>
      <c r="SMA1" s="903"/>
      <c r="SMB1" s="903"/>
      <c r="SMC1" s="903"/>
      <c r="SMD1" s="903"/>
      <c r="SME1" s="903"/>
      <c r="SMF1" s="903"/>
      <c r="SMG1" s="903"/>
      <c r="SMH1" s="903"/>
      <c r="SMI1" s="903"/>
      <c r="SMJ1" s="903"/>
      <c r="SMK1" s="903"/>
      <c r="SML1" s="903"/>
      <c r="SMM1" s="903"/>
      <c r="SMN1" s="903"/>
      <c r="SMO1" s="903"/>
      <c r="SMP1" s="903"/>
      <c r="SMQ1" s="903"/>
      <c r="SMR1" s="903"/>
      <c r="SMS1" s="903"/>
      <c r="SMT1" s="903"/>
      <c r="SMU1" s="903"/>
      <c r="SMV1" s="903"/>
      <c r="SMW1" s="903"/>
      <c r="SMX1" s="903"/>
      <c r="SMY1" s="903"/>
      <c r="SMZ1" s="903"/>
      <c r="SNA1" s="903"/>
      <c r="SNB1" s="903"/>
      <c r="SNC1" s="903"/>
      <c r="SND1" s="903"/>
      <c r="SNE1" s="903"/>
      <c r="SNF1" s="903"/>
      <c r="SNG1" s="903"/>
      <c r="SNH1" s="903"/>
      <c r="SNI1" s="903"/>
      <c r="SNJ1" s="903"/>
      <c r="SNK1" s="903"/>
      <c r="SNL1" s="903"/>
      <c r="SNM1" s="903"/>
      <c r="SNN1" s="903"/>
      <c r="SNO1" s="903"/>
      <c r="SNP1" s="903"/>
      <c r="SNQ1" s="903"/>
      <c r="SNR1" s="903"/>
      <c r="SNS1" s="903"/>
      <c r="SNT1" s="903"/>
      <c r="SNU1" s="903"/>
      <c r="SNV1" s="903"/>
      <c r="SNW1" s="903"/>
      <c r="SNX1" s="903"/>
      <c r="SNY1" s="903"/>
      <c r="SNZ1" s="903"/>
      <c r="SOA1" s="903"/>
      <c r="SOB1" s="903"/>
      <c r="SOC1" s="903"/>
      <c r="SOD1" s="903"/>
      <c r="SOE1" s="903"/>
      <c r="SOF1" s="903"/>
      <c r="SOG1" s="903"/>
      <c r="SOH1" s="903"/>
      <c r="SOI1" s="903"/>
      <c r="SOJ1" s="903"/>
      <c r="SOK1" s="903"/>
      <c r="SOL1" s="903"/>
      <c r="SOM1" s="903"/>
      <c r="SON1" s="903"/>
      <c r="SOO1" s="903"/>
      <c r="SOP1" s="903"/>
      <c r="SOQ1" s="903"/>
      <c r="SOR1" s="903"/>
      <c r="SOS1" s="903"/>
      <c r="SOT1" s="903"/>
      <c r="SOU1" s="903"/>
      <c r="SOV1" s="903"/>
      <c r="SOW1" s="903"/>
      <c r="SOX1" s="903"/>
      <c r="SOY1" s="903"/>
      <c r="SOZ1" s="903"/>
      <c r="SPA1" s="903"/>
      <c r="SPB1" s="903"/>
      <c r="SPC1" s="903"/>
      <c r="SPD1" s="903"/>
      <c r="SPE1" s="903"/>
      <c r="SPF1" s="903"/>
      <c r="SPG1" s="903"/>
      <c r="SPH1" s="903"/>
      <c r="SPI1" s="903"/>
      <c r="SPJ1" s="903"/>
      <c r="SPK1" s="903"/>
      <c r="SPL1" s="903"/>
      <c r="SPM1" s="903"/>
      <c r="SPN1" s="903"/>
      <c r="SPO1" s="903"/>
      <c r="SPP1" s="903"/>
      <c r="SPQ1" s="903"/>
      <c r="SPR1" s="903"/>
      <c r="SPS1" s="903"/>
      <c r="SPT1" s="903"/>
      <c r="SPU1" s="903"/>
      <c r="SPV1" s="903"/>
      <c r="SPW1" s="903"/>
      <c r="SPX1" s="903"/>
      <c r="SPY1" s="903"/>
      <c r="SPZ1" s="903"/>
      <c r="SQA1" s="903"/>
      <c r="SQB1" s="903"/>
      <c r="SQC1" s="903"/>
      <c r="SQD1" s="903"/>
      <c r="SQE1" s="903"/>
      <c r="SQF1" s="903"/>
      <c r="SQG1" s="903"/>
      <c r="SQH1" s="903"/>
      <c r="SQI1" s="903"/>
      <c r="SQJ1" s="903"/>
      <c r="SQK1" s="903"/>
      <c r="SQL1" s="903"/>
      <c r="SQM1" s="903"/>
      <c r="SQN1" s="903"/>
      <c r="SQO1" s="903"/>
      <c r="SQP1" s="903"/>
      <c r="SQQ1" s="903"/>
      <c r="SQR1" s="903"/>
      <c r="SQS1" s="903"/>
      <c r="SQT1" s="903"/>
      <c r="SQU1" s="903"/>
      <c r="SQV1" s="903"/>
      <c r="SQW1" s="903"/>
      <c r="SQX1" s="903"/>
      <c r="SQY1" s="903"/>
      <c r="SQZ1" s="903"/>
      <c r="SRA1" s="903"/>
      <c r="SRB1" s="903"/>
      <c r="SRC1" s="903"/>
      <c r="SRD1" s="903"/>
      <c r="SRE1" s="903"/>
      <c r="SRF1" s="903"/>
      <c r="SRG1" s="903"/>
      <c r="SRH1" s="903"/>
      <c r="SRI1" s="903"/>
      <c r="SRJ1" s="903"/>
      <c r="SRK1" s="903"/>
      <c r="SRL1" s="903"/>
      <c r="SRM1" s="903"/>
      <c r="SRN1" s="903"/>
      <c r="SRO1" s="903"/>
      <c r="SRP1" s="903"/>
      <c r="SRQ1" s="903"/>
      <c r="SRR1" s="903"/>
      <c r="SRS1" s="903"/>
      <c r="SRT1" s="903"/>
      <c r="SRU1" s="903"/>
      <c r="SRV1" s="903"/>
      <c r="SRW1" s="903"/>
      <c r="SRX1" s="903"/>
      <c r="SRY1" s="903"/>
      <c r="SRZ1" s="903"/>
      <c r="SSA1" s="903"/>
      <c r="SSB1" s="903"/>
      <c r="SSC1" s="903"/>
      <c r="SSD1" s="903"/>
      <c r="SSE1" s="903"/>
      <c r="SSF1" s="903"/>
      <c r="SSG1" s="903"/>
      <c r="SSH1" s="903"/>
      <c r="SSI1" s="903"/>
      <c r="SSJ1" s="903"/>
      <c r="SSK1" s="903"/>
      <c r="SSL1" s="903"/>
      <c r="SSM1" s="903"/>
      <c r="SSN1" s="903"/>
      <c r="SSO1" s="903"/>
      <c r="SSP1" s="903"/>
      <c r="SSQ1" s="903"/>
      <c r="SSR1" s="903"/>
      <c r="SSS1" s="903"/>
      <c r="SST1" s="903"/>
      <c r="SSU1" s="903"/>
      <c r="SSV1" s="903"/>
      <c r="SSW1" s="903"/>
      <c r="SSX1" s="903"/>
      <c r="SSY1" s="903"/>
      <c r="SSZ1" s="903"/>
      <c r="STA1" s="903"/>
      <c r="STB1" s="903"/>
      <c r="STC1" s="903"/>
      <c r="STD1" s="903"/>
      <c r="STE1" s="903"/>
      <c r="STF1" s="903"/>
      <c r="STG1" s="903"/>
      <c r="STH1" s="903"/>
      <c r="STI1" s="903"/>
      <c r="STJ1" s="903"/>
      <c r="STK1" s="903"/>
      <c r="STL1" s="903"/>
      <c r="STM1" s="903"/>
      <c r="STN1" s="903"/>
      <c r="STO1" s="903"/>
      <c r="STP1" s="903"/>
      <c r="STQ1" s="903"/>
      <c r="STR1" s="903"/>
      <c r="STS1" s="903"/>
      <c r="STT1" s="903"/>
      <c r="STU1" s="903"/>
      <c r="STV1" s="903"/>
      <c r="STW1" s="903"/>
      <c r="STX1" s="903"/>
      <c r="STY1" s="903"/>
      <c r="STZ1" s="903"/>
      <c r="SUA1" s="903"/>
      <c r="SUB1" s="903"/>
      <c r="SUC1" s="903"/>
      <c r="SUD1" s="903"/>
      <c r="SUE1" s="903"/>
      <c r="SUF1" s="903"/>
      <c r="SUG1" s="903"/>
      <c r="SUH1" s="903"/>
      <c r="SUI1" s="903"/>
      <c r="SUJ1" s="903"/>
      <c r="SUK1" s="903"/>
      <c r="SUL1" s="903"/>
      <c r="SUM1" s="903"/>
      <c r="SUN1" s="903"/>
      <c r="SUO1" s="903"/>
      <c r="SUP1" s="903"/>
      <c r="SUQ1" s="903"/>
      <c r="SUR1" s="903"/>
      <c r="SUS1" s="903"/>
      <c r="SUT1" s="903"/>
      <c r="SUU1" s="903"/>
      <c r="SUV1" s="903"/>
      <c r="SUW1" s="903"/>
      <c r="SUX1" s="903"/>
      <c r="SUY1" s="903"/>
      <c r="SUZ1" s="903"/>
      <c r="SVA1" s="903"/>
      <c r="SVB1" s="903"/>
      <c r="SVC1" s="903"/>
      <c r="SVD1" s="903"/>
      <c r="SVE1" s="903"/>
      <c r="SVF1" s="903"/>
      <c r="SVG1" s="903"/>
      <c r="SVH1" s="903"/>
      <c r="SVI1" s="903"/>
      <c r="SVJ1" s="903"/>
      <c r="SVK1" s="903"/>
      <c r="SVL1" s="903"/>
      <c r="SVM1" s="903"/>
      <c r="SVN1" s="903"/>
      <c r="SVO1" s="903"/>
      <c r="SVP1" s="903"/>
      <c r="SVQ1" s="903"/>
      <c r="SVR1" s="903"/>
      <c r="SVS1" s="903"/>
      <c r="SVT1" s="903"/>
      <c r="SVU1" s="903"/>
      <c r="SVV1" s="903"/>
      <c r="SVW1" s="903"/>
      <c r="SVX1" s="903"/>
      <c r="SVY1" s="903"/>
      <c r="SVZ1" s="903"/>
      <c r="SWA1" s="903"/>
      <c r="SWB1" s="903"/>
      <c r="SWC1" s="903"/>
      <c r="SWD1" s="903"/>
      <c r="SWE1" s="903"/>
      <c r="SWF1" s="903"/>
      <c r="SWG1" s="903"/>
      <c r="SWH1" s="903"/>
      <c r="SWI1" s="903"/>
      <c r="SWJ1" s="903"/>
      <c r="SWK1" s="903"/>
      <c r="SWL1" s="903"/>
      <c r="SWM1" s="903"/>
      <c r="SWN1" s="903"/>
      <c r="SWO1" s="903"/>
      <c r="SWP1" s="903"/>
      <c r="SWQ1" s="903"/>
      <c r="SWR1" s="903"/>
      <c r="SWS1" s="903"/>
      <c r="SWT1" s="903"/>
      <c r="SWU1" s="903"/>
      <c r="SWV1" s="903"/>
      <c r="SWW1" s="903"/>
      <c r="SWX1" s="903"/>
      <c r="SWY1" s="903"/>
      <c r="SWZ1" s="903"/>
      <c r="SXA1" s="903"/>
      <c r="SXB1" s="903"/>
      <c r="SXC1" s="903"/>
      <c r="SXD1" s="903"/>
      <c r="SXE1" s="903"/>
      <c r="SXF1" s="903"/>
      <c r="SXG1" s="903"/>
      <c r="SXH1" s="903"/>
      <c r="SXI1" s="903"/>
      <c r="SXJ1" s="903"/>
      <c r="SXK1" s="903"/>
      <c r="SXL1" s="903"/>
      <c r="SXM1" s="903"/>
      <c r="SXN1" s="903"/>
      <c r="SXO1" s="903"/>
      <c r="SXP1" s="903"/>
      <c r="SXQ1" s="903"/>
      <c r="SXR1" s="903"/>
      <c r="SXS1" s="903"/>
      <c r="SXT1" s="903"/>
      <c r="SXU1" s="903"/>
      <c r="SXV1" s="903"/>
      <c r="SXW1" s="903"/>
      <c r="SXX1" s="903"/>
      <c r="SXY1" s="903"/>
      <c r="SXZ1" s="903"/>
      <c r="SYA1" s="903"/>
      <c r="SYB1" s="903"/>
      <c r="SYC1" s="903"/>
      <c r="SYD1" s="903"/>
      <c r="SYE1" s="903"/>
      <c r="SYF1" s="903"/>
      <c r="SYG1" s="903"/>
      <c r="SYH1" s="903"/>
      <c r="SYI1" s="903"/>
      <c r="SYJ1" s="903"/>
      <c r="SYK1" s="903"/>
      <c r="SYL1" s="903"/>
      <c r="SYM1" s="903"/>
      <c r="SYN1" s="903"/>
      <c r="SYO1" s="903"/>
      <c r="SYP1" s="903"/>
      <c r="SYQ1" s="903"/>
      <c r="SYR1" s="903"/>
      <c r="SYS1" s="903"/>
      <c r="SYT1" s="903"/>
      <c r="SYU1" s="903"/>
      <c r="SYV1" s="903"/>
      <c r="SYW1" s="903"/>
      <c r="SYX1" s="903"/>
      <c r="SYY1" s="903"/>
      <c r="SYZ1" s="903"/>
      <c r="SZA1" s="903"/>
      <c r="SZB1" s="903"/>
      <c r="SZC1" s="903"/>
      <c r="SZD1" s="903"/>
      <c r="SZE1" s="903"/>
      <c r="SZF1" s="903"/>
      <c r="SZG1" s="903"/>
      <c r="SZH1" s="903"/>
      <c r="SZI1" s="903"/>
      <c r="SZJ1" s="903"/>
      <c r="SZK1" s="903"/>
      <c r="SZL1" s="903"/>
      <c r="SZM1" s="903"/>
      <c r="SZN1" s="903"/>
      <c r="SZO1" s="903"/>
      <c r="SZP1" s="903"/>
      <c r="SZQ1" s="903"/>
      <c r="SZR1" s="903"/>
      <c r="SZS1" s="903"/>
      <c r="SZT1" s="903"/>
      <c r="SZU1" s="903"/>
      <c r="SZV1" s="903"/>
      <c r="SZW1" s="903"/>
      <c r="SZX1" s="903"/>
      <c r="SZY1" s="903"/>
      <c r="SZZ1" s="903"/>
      <c r="TAA1" s="903"/>
      <c r="TAB1" s="903"/>
      <c r="TAC1" s="903"/>
      <c r="TAD1" s="903"/>
      <c r="TAE1" s="903"/>
      <c r="TAF1" s="903"/>
      <c r="TAG1" s="903"/>
      <c r="TAH1" s="903"/>
      <c r="TAI1" s="903"/>
      <c r="TAJ1" s="903"/>
      <c r="TAK1" s="903"/>
      <c r="TAL1" s="903"/>
      <c r="TAM1" s="903"/>
      <c r="TAN1" s="903"/>
      <c r="TAO1" s="903"/>
      <c r="TAP1" s="903"/>
      <c r="TAQ1" s="903"/>
      <c r="TAR1" s="903"/>
      <c r="TAS1" s="903"/>
      <c r="TAT1" s="903"/>
      <c r="TAU1" s="903"/>
      <c r="TAV1" s="903"/>
      <c r="TAW1" s="903"/>
      <c r="TAX1" s="903"/>
      <c r="TAY1" s="903"/>
      <c r="TAZ1" s="903"/>
      <c r="TBA1" s="903"/>
      <c r="TBB1" s="903"/>
      <c r="TBC1" s="903"/>
      <c r="TBD1" s="903"/>
      <c r="TBE1" s="903"/>
      <c r="TBF1" s="903"/>
      <c r="TBG1" s="903"/>
      <c r="TBH1" s="903"/>
      <c r="TBI1" s="903"/>
      <c r="TBJ1" s="903"/>
      <c r="TBK1" s="903"/>
      <c r="TBL1" s="903"/>
      <c r="TBM1" s="903"/>
      <c r="TBN1" s="903"/>
      <c r="TBO1" s="903"/>
      <c r="TBP1" s="903"/>
      <c r="TBQ1" s="903"/>
      <c r="TBR1" s="903"/>
      <c r="TBS1" s="903"/>
      <c r="TBT1" s="903"/>
      <c r="TBU1" s="903"/>
      <c r="TBV1" s="903"/>
      <c r="TBW1" s="903"/>
      <c r="TBX1" s="903"/>
      <c r="TBY1" s="903"/>
      <c r="TBZ1" s="903"/>
      <c r="TCA1" s="903"/>
      <c r="TCB1" s="903"/>
      <c r="TCC1" s="903"/>
      <c r="TCD1" s="903"/>
      <c r="TCE1" s="903"/>
      <c r="TCF1" s="903"/>
      <c r="TCG1" s="903"/>
      <c r="TCH1" s="903"/>
      <c r="TCI1" s="903"/>
      <c r="TCJ1" s="903"/>
      <c r="TCK1" s="903"/>
      <c r="TCL1" s="903"/>
      <c r="TCM1" s="903"/>
      <c r="TCN1" s="903"/>
      <c r="TCO1" s="903"/>
      <c r="TCP1" s="903"/>
      <c r="TCQ1" s="903"/>
      <c r="TCR1" s="903"/>
      <c r="TCS1" s="903"/>
      <c r="TCT1" s="903"/>
      <c r="TCU1" s="903"/>
      <c r="TCV1" s="903"/>
      <c r="TCW1" s="903"/>
      <c r="TCX1" s="903"/>
      <c r="TCY1" s="903"/>
      <c r="TCZ1" s="903"/>
      <c r="TDA1" s="903"/>
      <c r="TDB1" s="903"/>
      <c r="TDC1" s="903"/>
      <c r="TDD1" s="903"/>
      <c r="TDE1" s="903"/>
      <c r="TDF1" s="903"/>
      <c r="TDG1" s="903"/>
      <c r="TDH1" s="903"/>
      <c r="TDI1" s="903"/>
      <c r="TDJ1" s="903"/>
      <c r="TDK1" s="903"/>
      <c r="TDL1" s="903"/>
      <c r="TDM1" s="903"/>
      <c r="TDN1" s="903"/>
      <c r="TDO1" s="903"/>
      <c r="TDP1" s="903"/>
      <c r="TDQ1" s="903"/>
      <c r="TDR1" s="903"/>
      <c r="TDS1" s="903"/>
      <c r="TDT1" s="903"/>
      <c r="TDU1" s="903"/>
      <c r="TDV1" s="903"/>
      <c r="TDW1" s="903"/>
      <c r="TDX1" s="903"/>
      <c r="TDY1" s="903"/>
      <c r="TDZ1" s="903"/>
      <c r="TEA1" s="903"/>
      <c r="TEB1" s="903"/>
      <c r="TEC1" s="903"/>
      <c r="TED1" s="903"/>
      <c r="TEE1" s="903"/>
      <c r="TEF1" s="903"/>
      <c r="TEG1" s="903"/>
      <c r="TEH1" s="903"/>
      <c r="TEI1" s="903"/>
      <c r="TEJ1" s="903"/>
      <c r="TEK1" s="903"/>
      <c r="TEL1" s="903"/>
      <c r="TEM1" s="903"/>
      <c r="TEN1" s="903"/>
      <c r="TEO1" s="903"/>
      <c r="TEP1" s="903"/>
      <c r="TEQ1" s="903"/>
      <c r="TER1" s="903"/>
      <c r="TES1" s="903"/>
      <c r="TET1" s="903"/>
      <c r="TEU1" s="903"/>
      <c r="TEV1" s="903"/>
      <c r="TEW1" s="903"/>
      <c r="TEX1" s="903"/>
      <c r="TEY1" s="903"/>
      <c r="TEZ1" s="903"/>
      <c r="TFA1" s="903"/>
      <c r="TFB1" s="903"/>
      <c r="TFC1" s="903"/>
      <c r="TFD1" s="903"/>
      <c r="TFE1" s="903"/>
      <c r="TFF1" s="903"/>
      <c r="TFG1" s="903"/>
      <c r="TFH1" s="903"/>
      <c r="TFI1" s="903"/>
      <c r="TFJ1" s="903"/>
      <c r="TFK1" s="903"/>
      <c r="TFL1" s="903"/>
      <c r="TFM1" s="903"/>
      <c r="TFN1" s="903"/>
      <c r="TFO1" s="903"/>
      <c r="TFP1" s="903"/>
      <c r="TFQ1" s="903"/>
      <c r="TFR1" s="903"/>
      <c r="TFS1" s="903"/>
      <c r="TFT1" s="903"/>
      <c r="TFU1" s="903"/>
      <c r="TFV1" s="903"/>
      <c r="TFW1" s="903"/>
      <c r="TFX1" s="903"/>
      <c r="TFY1" s="903"/>
      <c r="TFZ1" s="903"/>
      <c r="TGA1" s="903"/>
      <c r="TGB1" s="903"/>
      <c r="TGC1" s="903"/>
      <c r="TGD1" s="903"/>
      <c r="TGE1" s="903"/>
      <c r="TGF1" s="903"/>
      <c r="TGG1" s="903"/>
      <c r="TGH1" s="903"/>
      <c r="TGI1" s="903"/>
      <c r="TGJ1" s="903"/>
      <c r="TGK1" s="903"/>
      <c r="TGL1" s="903"/>
      <c r="TGM1" s="903"/>
      <c r="TGN1" s="903"/>
      <c r="TGO1" s="903"/>
      <c r="TGP1" s="903"/>
      <c r="TGQ1" s="903"/>
      <c r="TGR1" s="903"/>
      <c r="TGS1" s="903"/>
      <c r="TGT1" s="903"/>
      <c r="TGU1" s="903"/>
      <c r="TGV1" s="903"/>
      <c r="TGW1" s="903"/>
      <c r="TGX1" s="903"/>
      <c r="TGY1" s="903"/>
      <c r="TGZ1" s="903"/>
      <c r="THA1" s="903"/>
      <c r="THB1" s="903"/>
      <c r="THC1" s="903"/>
      <c r="THD1" s="903"/>
      <c r="THE1" s="903"/>
      <c r="THF1" s="903"/>
      <c r="THG1" s="903"/>
      <c r="THH1" s="903"/>
      <c r="THI1" s="903"/>
      <c r="THJ1" s="903"/>
      <c r="THK1" s="903"/>
      <c r="THL1" s="903"/>
      <c r="THM1" s="903"/>
      <c r="THN1" s="903"/>
      <c r="THO1" s="903"/>
      <c r="THP1" s="903"/>
      <c r="THQ1" s="903"/>
      <c r="THR1" s="903"/>
      <c r="THS1" s="903"/>
      <c r="THT1" s="903"/>
      <c r="THU1" s="903"/>
      <c r="THV1" s="903"/>
      <c r="THW1" s="903"/>
      <c r="THX1" s="903"/>
      <c r="THY1" s="903"/>
      <c r="THZ1" s="903"/>
      <c r="TIA1" s="903"/>
      <c r="TIB1" s="903"/>
      <c r="TIC1" s="903"/>
      <c r="TID1" s="903"/>
      <c r="TIE1" s="903"/>
      <c r="TIF1" s="903"/>
      <c r="TIG1" s="903"/>
      <c r="TIH1" s="903"/>
      <c r="TII1" s="903"/>
      <c r="TIJ1" s="903"/>
      <c r="TIK1" s="903"/>
      <c r="TIL1" s="903"/>
      <c r="TIM1" s="903"/>
      <c r="TIN1" s="903"/>
      <c r="TIO1" s="903"/>
      <c r="TIP1" s="903"/>
      <c r="TIQ1" s="903"/>
      <c r="TIR1" s="903"/>
      <c r="TIS1" s="903"/>
      <c r="TIT1" s="903"/>
      <c r="TIU1" s="903"/>
      <c r="TIV1" s="903"/>
      <c r="TIW1" s="903"/>
      <c r="TIX1" s="903"/>
      <c r="TIY1" s="903"/>
      <c r="TIZ1" s="903"/>
      <c r="TJA1" s="903"/>
      <c r="TJB1" s="903"/>
      <c r="TJC1" s="903"/>
      <c r="TJD1" s="903"/>
      <c r="TJE1" s="903"/>
      <c r="TJF1" s="903"/>
      <c r="TJG1" s="903"/>
      <c r="TJH1" s="903"/>
      <c r="TJI1" s="903"/>
      <c r="TJJ1" s="903"/>
      <c r="TJK1" s="903"/>
      <c r="TJL1" s="903"/>
      <c r="TJM1" s="903"/>
      <c r="TJN1" s="903"/>
      <c r="TJO1" s="903"/>
      <c r="TJP1" s="903"/>
      <c r="TJQ1" s="903"/>
      <c r="TJR1" s="903"/>
      <c r="TJS1" s="903"/>
      <c r="TJT1" s="903"/>
      <c r="TJU1" s="903"/>
      <c r="TJV1" s="903"/>
      <c r="TJW1" s="903"/>
      <c r="TJX1" s="903"/>
      <c r="TJY1" s="903"/>
      <c r="TJZ1" s="903"/>
      <c r="TKA1" s="903"/>
      <c r="TKB1" s="903"/>
      <c r="TKC1" s="903"/>
      <c r="TKD1" s="903"/>
      <c r="TKE1" s="903"/>
      <c r="TKF1" s="903"/>
      <c r="TKG1" s="903"/>
      <c r="TKH1" s="903"/>
      <c r="TKI1" s="903"/>
      <c r="TKJ1" s="903"/>
      <c r="TKK1" s="903"/>
      <c r="TKL1" s="903"/>
      <c r="TKM1" s="903"/>
      <c r="TKN1" s="903"/>
      <c r="TKO1" s="903"/>
      <c r="TKP1" s="903"/>
      <c r="TKQ1" s="903"/>
      <c r="TKR1" s="903"/>
      <c r="TKS1" s="903"/>
      <c r="TKT1" s="903"/>
      <c r="TKU1" s="903"/>
      <c r="TKV1" s="903"/>
      <c r="TKW1" s="903"/>
      <c r="TKX1" s="903"/>
      <c r="TKY1" s="903"/>
      <c r="TKZ1" s="903"/>
      <c r="TLA1" s="903"/>
      <c r="TLB1" s="903"/>
      <c r="TLC1" s="903"/>
      <c r="TLD1" s="903"/>
      <c r="TLE1" s="903"/>
      <c r="TLF1" s="903"/>
      <c r="TLG1" s="903"/>
      <c r="TLH1" s="903"/>
      <c r="TLI1" s="903"/>
      <c r="TLJ1" s="903"/>
      <c r="TLK1" s="903"/>
      <c r="TLL1" s="903"/>
      <c r="TLM1" s="903"/>
      <c r="TLN1" s="903"/>
      <c r="TLO1" s="903"/>
      <c r="TLP1" s="903"/>
      <c r="TLQ1" s="903"/>
      <c r="TLR1" s="903"/>
      <c r="TLS1" s="903"/>
      <c r="TLT1" s="903"/>
      <c r="TLU1" s="903"/>
      <c r="TLV1" s="903"/>
      <c r="TLW1" s="903"/>
      <c r="TLX1" s="903"/>
      <c r="TLY1" s="903"/>
      <c r="TLZ1" s="903"/>
      <c r="TMA1" s="903"/>
      <c r="TMB1" s="903"/>
      <c r="TMC1" s="903"/>
      <c r="TMD1" s="903"/>
      <c r="TME1" s="903"/>
      <c r="TMF1" s="903"/>
      <c r="TMG1" s="903"/>
      <c r="TMH1" s="903"/>
      <c r="TMI1" s="903"/>
      <c r="TMJ1" s="903"/>
      <c r="TMK1" s="903"/>
      <c r="TML1" s="903"/>
      <c r="TMM1" s="903"/>
      <c r="TMN1" s="903"/>
      <c r="TMO1" s="903"/>
      <c r="TMP1" s="903"/>
      <c r="TMQ1" s="903"/>
      <c r="TMR1" s="903"/>
      <c r="TMS1" s="903"/>
      <c r="TMT1" s="903"/>
      <c r="TMU1" s="903"/>
      <c r="TMV1" s="903"/>
      <c r="TMW1" s="903"/>
      <c r="TMX1" s="903"/>
      <c r="TMY1" s="903"/>
      <c r="TMZ1" s="903"/>
      <c r="TNA1" s="903"/>
      <c r="TNB1" s="903"/>
      <c r="TNC1" s="903"/>
      <c r="TND1" s="903"/>
      <c r="TNE1" s="903"/>
      <c r="TNF1" s="903"/>
      <c r="TNG1" s="903"/>
      <c r="TNH1" s="903"/>
      <c r="TNI1" s="903"/>
      <c r="TNJ1" s="903"/>
      <c r="TNK1" s="903"/>
      <c r="TNL1" s="903"/>
      <c r="TNM1" s="903"/>
      <c r="TNN1" s="903"/>
      <c r="TNO1" s="903"/>
      <c r="TNP1" s="903"/>
      <c r="TNQ1" s="903"/>
      <c r="TNR1" s="903"/>
      <c r="TNS1" s="903"/>
      <c r="TNT1" s="903"/>
      <c r="TNU1" s="903"/>
      <c r="TNV1" s="903"/>
      <c r="TNW1" s="903"/>
      <c r="TNX1" s="903"/>
      <c r="TNY1" s="903"/>
      <c r="TNZ1" s="903"/>
      <c r="TOA1" s="903"/>
      <c r="TOB1" s="903"/>
      <c r="TOC1" s="903"/>
      <c r="TOD1" s="903"/>
      <c r="TOE1" s="903"/>
      <c r="TOF1" s="903"/>
      <c r="TOG1" s="903"/>
      <c r="TOH1" s="903"/>
      <c r="TOI1" s="903"/>
      <c r="TOJ1" s="903"/>
      <c r="TOK1" s="903"/>
      <c r="TOL1" s="903"/>
      <c r="TOM1" s="903"/>
      <c r="TON1" s="903"/>
      <c r="TOO1" s="903"/>
      <c r="TOP1" s="903"/>
      <c r="TOQ1" s="903"/>
      <c r="TOR1" s="903"/>
      <c r="TOS1" s="903"/>
      <c r="TOT1" s="903"/>
      <c r="TOU1" s="903"/>
      <c r="TOV1" s="903"/>
      <c r="TOW1" s="903"/>
      <c r="TOX1" s="903"/>
      <c r="TOY1" s="903"/>
      <c r="TOZ1" s="903"/>
      <c r="TPA1" s="903"/>
      <c r="TPB1" s="903"/>
      <c r="TPC1" s="903"/>
      <c r="TPD1" s="903"/>
      <c r="TPE1" s="903"/>
      <c r="TPF1" s="903"/>
      <c r="TPG1" s="903"/>
      <c r="TPH1" s="903"/>
      <c r="TPI1" s="903"/>
      <c r="TPJ1" s="903"/>
      <c r="TPK1" s="903"/>
      <c r="TPL1" s="903"/>
      <c r="TPM1" s="903"/>
      <c r="TPN1" s="903"/>
      <c r="TPO1" s="903"/>
      <c r="TPP1" s="903"/>
      <c r="TPQ1" s="903"/>
      <c r="TPR1" s="903"/>
      <c r="TPS1" s="903"/>
      <c r="TPT1" s="903"/>
      <c r="TPU1" s="903"/>
      <c r="TPV1" s="903"/>
      <c r="TPW1" s="903"/>
      <c r="TPX1" s="903"/>
      <c r="TPY1" s="903"/>
      <c r="TPZ1" s="903"/>
      <c r="TQA1" s="903"/>
      <c r="TQB1" s="903"/>
      <c r="TQC1" s="903"/>
      <c r="TQD1" s="903"/>
      <c r="TQE1" s="903"/>
      <c r="TQF1" s="903"/>
      <c r="TQG1" s="903"/>
      <c r="TQH1" s="903"/>
      <c r="TQI1" s="903"/>
      <c r="TQJ1" s="903"/>
      <c r="TQK1" s="903"/>
      <c r="TQL1" s="903"/>
      <c r="TQM1" s="903"/>
      <c r="TQN1" s="903"/>
      <c r="TQO1" s="903"/>
      <c r="TQP1" s="903"/>
      <c r="TQQ1" s="903"/>
      <c r="TQR1" s="903"/>
      <c r="TQS1" s="903"/>
      <c r="TQT1" s="903"/>
      <c r="TQU1" s="903"/>
      <c r="TQV1" s="903"/>
      <c r="TQW1" s="903"/>
      <c r="TQX1" s="903"/>
      <c r="TQY1" s="903"/>
      <c r="TQZ1" s="903"/>
      <c r="TRA1" s="903"/>
      <c r="TRB1" s="903"/>
      <c r="TRC1" s="903"/>
      <c r="TRD1" s="903"/>
      <c r="TRE1" s="903"/>
      <c r="TRF1" s="903"/>
      <c r="TRG1" s="903"/>
      <c r="TRH1" s="903"/>
      <c r="TRI1" s="903"/>
      <c r="TRJ1" s="903"/>
      <c r="TRK1" s="903"/>
      <c r="TRL1" s="903"/>
      <c r="TRM1" s="903"/>
      <c r="TRN1" s="903"/>
      <c r="TRO1" s="903"/>
      <c r="TRP1" s="903"/>
      <c r="TRQ1" s="903"/>
      <c r="TRR1" s="903"/>
      <c r="TRS1" s="903"/>
      <c r="TRT1" s="903"/>
      <c r="TRU1" s="903"/>
      <c r="TRV1" s="903"/>
      <c r="TRW1" s="903"/>
      <c r="TRX1" s="903"/>
      <c r="TRY1" s="903"/>
      <c r="TRZ1" s="903"/>
      <c r="TSA1" s="903"/>
      <c r="TSB1" s="903"/>
      <c r="TSC1" s="903"/>
      <c r="TSD1" s="903"/>
      <c r="TSE1" s="903"/>
      <c r="TSF1" s="903"/>
      <c r="TSG1" s="903"/>
      <c r="TSH1" s="903"/>
      <c r="TSI1" s="903"/>
      <c r="TSJ1" s="903"/>
      <c r="TSK1" s="903"/>
      <c r="TSL1" s="903"/>
      <c r="TSM1" s="903"/>
      <c r="TSN1" s="903"/>
      <c r="TSO1" s="903"/>
      <c r="TSP1" s="903"/>
      <c r="TSQ1" s="903"/>
      <c r="TSR1" s="903"/>
      <c r="TSS1" s="903"/>
      <c r="TST1" s="903"/>
      <c r="TSU1" s="903"/>
      <c r="TSV1" s="903"/>
      <c r="TSW1" s="903"/>
      <c r="TSX1" s="903"/>
      <c r="TSY1" s="903"/>
      <c r="TSZ1" s="903"/>
      <c r="TTA1" s="903"/>
      <c r="TTB1" s="903"/>
      <c r="TTC1" s="903"/>
      <c r="TTD1" s="903"/>
      <c r="TTE1" s="903"/>
      <c r="TTF1" s="903"/>
      <c r="TTG1" s="903"/>
      <c r="TTH1" s="903"/>
      <c r="TTI1" s="903"/>
      <c r="TTJ1" s="903"/>
      <c r="TTK1" s="903"/>
      <c r="TTL1" s="903"/>
      <c r="TTM1" s="903"/>
      <c r="TTN1" s="903"/>
      <c r="TTO1" s="903"/>
      <c r="TTP1" s="903"/>
      <c r="TTQ1" s="903"/>
      <c r="TTR1" s="903"/>
      <c r="TTS1" s="903"/>
      <c r="TTT1" s="903"/>
      <c r="TTU1" s="903"/>
      <c r="TTV1" s="903"/>
      <c r="TTW1" s="903"/>
      <c r="TTX1" s="903"/>
      <c r="TTY1" s="903"/>
      <c r="TTZ1" s="903"/>
      <c r="TUA1" s="903"/>
      <c r="TUB1" s="903"/>
      <c r="TUC1" s="903"/>
      <c r="TUD1" s="903"/>
      <c r="TUE1" s="903"/>
      <c r="TUF1" s="903"/>
      <c r="TUG1" s="903"/>
      <c r="TUH1" s="903"/>
      <c r="TUI1" s="903"/>
      <c r="TUJ1" s="903"/>
      <c r="TUK1" s="903"/>
      <c r="TUL1" s="903"/>
      <c r="TUM1" s="903"/>
      <c r="TUN1" s="903"/>
      <c r="TUO1" s="903"/>
      <c r="TUP1" s="903"/>
      <c r="TUQ1" s="903"/>
      <c r="TUR1" s="903"/>
      <c r="TUS1" s="903"/>
      <c r="TUT1" s="903"/>
      <c r="TUU1" s="903"/>
      <c r="TUV1" s="903"/>
      <c r="TUW1" s="903"/>
      <c r="TUX1" s="903"/>
      <c r="TUY1" s="903"/>
      <c r="TUZ1" s="903"/>
      <c r="TVA1" s="903"/>
      <c r="TVB1" s="903"/>
      <c r="TVC1" s="903"/>
      <c r="TVD1" s="903"/>
      <c r="TVE1" s="903"/>
      <c r="TVF1" s="903"/>
      <c r="TVG1" s="903"/>
      <c r="TVH1" s="903"/>
      <c r="TVI1" s="903"/>
      <c r="TVJ1" s="903"/>
      <c r="TVK1" s="903"/>
      <c r="TVL1" s="903"/>
      <c r="TVM1" s="903"/>
      <c r="TVN1" s="903"/>
      <c r="TVO1" s="903"/>
      <c r="TVP1" s="903"/>
      <c r="TVQ1" s="903"/>
      <c r="TVR1" s="903"/>
      <c r="TVS1" s="903"/>
      <c r="TVT1" s="903"/>
      <c r="TVU1" s="903"/>
      <c r="TVV1" s="903"/>
      <c r="TVW1" s="903"/>
      <c r="TVX1" s="903"/>
      <c r="TVY1" s="903"/>
      <c r="TVZ1" s="903"/>
      <c r="TWA1" s="903"/>
      <c r="TWB1" s="903"/>
      <c r="TWC1" s="903"/>
      <c r="TWD1" s="903"/>
      <c r="TWE1" s="903"/>
      <c r="TWF1" s="903"/>
      <c r="TWG1" s="903"/>
      <c r="TWH1" s="903"/>
      <c r="TWI1" s="903"/>
      <c r="TWJ1" s="903"/>
      <c r="TWK1" s="903"/>
      <c r="TWL1" s="903"/>
      <c r="TWM1" s="903"/>
      <c r="TWN1" s="903"/>
      <c r="TWO1" s="903"/>
      <c r="TWP1" s="903"/>
      <c r="TWQ1" s="903"/>
      <c r="TWR1" s="903"/>
      <c r="TWS1" s="903"/>
      <c r="TWT1" s="903"/>
      <c r="TWU1" s="903"/>
      <c r="TWV1" s="903"/>
      <c r="TWW1" s="903"/>
      <c r="TWX1" s="903"/>
      <c r="TWY1" s="903"/>
      <c r="TWZ1" s="903"/>
      <c r="TXA1" s="903"/>
      <c r="TXB1" s="903"/>
      <c r="TXC1" s="903"/>
      <c r="TXD1" s="903"/>
      <c r="TXE1" s="903"/>
      <c r="TXF1" s="903"/>
      <c r="TXG1" s="903"/>
      <c r="TXH1" s="903"/>
      <c r="TXI1" s="903"/>
      <c r="TXJ1" s="903"/>
      <c r="TXK1" s="903"/>
      <c r="TXL1" s="903"/>
      <c r="TXM1" s="903"/>
      <c r="TXN1" s="903"/>
      <c r="TXO1" s="903"/>
      <c r="TXP1" s="903"/>
      <c r="TXQ1" s="903"/>
      <c r="TXR1" s="903"/>
      <c r="TXS1" s="903"/>
      <c r="TXT1" s="903"/>
      <c r="TXU1" s="903"/>
      <c r="TXV1" s="903"/>
      <c r="TXW1" s="903"/>
      <c r="TXX1" s="903"/>
      <c r="TXY1" s="903"/>
      <c r="TXZ1" s="903"/>
      <c r="TYA1" s="903"/>
      <c r="TYB1" s="903"/>
      <c r="TYC1" s="903"/>
      <c r="TYD1" s="903"/>
      <c r="TYE1" s="903"/>
      <c r="TYF1" s="903"/>
      <c r="TYG1" s="903"/>
      <c r="TYH1" s="903"/>
      <c r="TYI1" s="903"/>
      <c r="TYJ1" s="903"/>
      <c r="TYK1" s="903"/>
      <c r="TYL1" s="903"/>
      <c r="TYM1" s="903"/>
      <c r="TYN1" s="903"/>
      <c r="TYO1" s="903"/>
      <c r="TYP1" s="903"/>
      <c r="TYQ1" s="903"/>
      <c r="TYR1" s="903"/>
      <c r="TYS1" s="903"/>
      <c r="TYT1" s="903"/>
      <c r="TYU1" s="903"/>
      <c r="TYV1" s="903"/>
      <c r="TYW1" s="903"/>
      <c r="TYX1" s="903"/>
      <c r="TYY1" s="903"/>
      <c r="TYZ1" s="903"/>
      <c r="TZA1" s="903"/>
      <c r="TZB1" s="903"/>
      <c r="TZC1" s="903"/>
      <c r="TZD1" s="903"/>
      <c r="TZE1" s="903"/>
      <c r="TZF1" s="903"/>
      <c r="TZG1" s="903"/>
      <c r="TZH1" s="903"/>
      <c r="TZI1" s="903"/>
      <c r="TZJ1" s="903"/>
      <c r="TZK1" s="903"/>
      <c r="TZL1" s="903"/>
      <c r="TZM1" s="903"/>
      <c r="TZN1" s="903"/>
      <c r="TZO1" s="903"/>
      <c r="TZP1" s="903"/>
      <c r="TZQ1" s="903"/>
      <c r="TZR1" s="903"/>
      <c r="TZS1" s="903"/>
      <c r="TZT1" s="903"/>
      <c r="TZU1" s="903"/>
      <c r="TZV1" s="903"/>
      <c r="TZW1" s="903"/>
      <c r="TZX1" s="903"/>
      <c r="TZY1" s="903"/>
      <c r="TZZ1" s="903"/>
      <c r="UAA1" s="903"/>
      <c r="UAB1" s="903"/>
      <c r="UAC1" s="903"/>
      <c r="UAD1" s="903"/>
      <c r="UAE1" s="903"/>
      <c r="UAF1" s="903"/>
      <c r="UAG1" s="903"/>
      <c r="UAH1" s="903"/>
      <c r="UAI1" s="903"/>
      <c r="UAJ1" s="903"/>
      <c r="UAK1" s="903"/>
      <c r="UAL1" s="903"/>
      <c r="UAM1" s="903"/>
      <c r="UAN1" s="903"/>
      <c r="UAO1" s="903"/>
      <c r="UAP1" s="903"/>
      <c r="UAQ1" s="903"/>
      <c r="UAR1" s="903"/>
      <c r="UAS1" s="903"/>
      <c r="UAT1" s="903"/>
      <c r="UAU1" s="903"/>
      <c r="UAV1" s="903"/>
      <c r="UAW1" s="903"/>
      <c r="UAX1" s="903"/>
      <c r="UAY1" s="903"/>
      <c r="UAZ1" s="903"/>
      <c r="UBA1" s="903"/>
      <c r="UBB1" s="903"/>
      <c r="UBC1" s="903"/>
      <c r="UBD1" s="903"/>
      <c r="UBE1" s="903"/>
      <c r="UBF1" s="903"/>
      <c r="UBG1" s="903"/>
      <c r="UBH1" s="903"/>
      <c r="UBI1" s="903"/>
      <c r="UBJ1" s="903"/>
      <c r="UBK1" s="903"/>
      <c r="UBL1" s="903"/>
      <c r="UBM1" s="903"/>
      <c r="UBN1" s="903"/>
      <c r="UBO1" s="903"/>
      <c r="UBP1" s="903"/>
      <c r="UBQ1" s="903"/>
      <c r="UBR1" s="903"/>
      <c r="UBS1" s="903"/>
      <c r="UBT1" s="903"/>
      <c r="UBU1" s="903"/>
      <c r="UBV1" s="903"/>
      <c r="UBW1" s="903"/>
      <c r="UBX1" s="903"/>
      <c r="UBY1" s="903"/>
      <c r="UBZ1" s="903"/>
      <c r="UCA1" s="903"/>
      <c r="UCB1" s="903"/>
      <c r="UCC1" s="903"/>
      <c r="UCD1" s="903"/>
      <c r="UCE1" s="903"/>
      <c r="UCF1" s="903"/>
      <c r="UCG1" s="903"/>
      <c r="UCH1" s="903"/>
      <c r="UCI1" s="903"/>
      <c r="UCJ1" s="903"/>
      <c r="UCK1" s="903"/>
      <c r="UCL1" s="903"/>
      <c r="UCM1" s="903"/>
      <c r="UCN1" s="903"/>
      <c r="UCO1" s="903"/>
      <c r="UCP1" s="903"/>
      <c r="UCQ1" s="903"/>
      <c r="UCR1" s="903"/>
      <c r="UCS1" s="903"/>
      <c r="UCT1" s="903"/>
      <c r="UCU1" s="903"/>
      <c r="UCV1" s="903"/>
      <c r="UCW1" s="903"/>
      <c r="UCX1" s="903"/>
      <c r="UCY1" s="903"/>
      <c r="UCZ1" s="903"/>
      <c r="UDA1" s="903"/>
      <c r="UDB1" s="903"/>
      <c r="UDC1" s="903"/>
      <c r="UDD1" s="903"/>
      <c r="UDE1" s="903"/>
      <c r="UDF1" s="903"/>
      <c r="UDG1" s="903"/>
      <c r="UDH1" s="903"/>
      <c r="UDI1" s="903"/>
      <c r="UDJ1" s="903"/>
      <c r="UDK1" s="903"/>
      <c r="UDL1" s="903"/>
      <c r="UDM1" s="903"/>
      <c r="UDN1" s="903"/>
      <c r="UDO1" s="903"/>
      <c r="UDP1" s="903"/>
      <c r="UDQ1" s="903"/>
      <c r="UDR1" s="903"/>
      <c r="UDS1" s="903"/>
      <c r="UDT1" s="903"/>
      <c r="UDU1" s="903"/>
      <c r="UDV1" s="903"/>
      <c r="UDW1" s="903"/>
      <c r="UDX1" s="903"/>
      <c r="UDY1" s="903"/>
      <c r="UDZ1" s="903"/>
      <c r="UEA1" s="903"/>
      <c r="UEB1" s="903"/>
      <c r="UEC1" s="903"/>
      <c r="UED1" s="903"/>
      <c r="UEE1" s="903"/>
      <c r="UEF1" s="903"/>
      <c r="UEG1" s="903"/>
      <c r="UEH1" s="903"/>
      <c r="UEI1" s="903"/>
      <c r="UEJ1" s="903"/>
      <c r="UEK1" s="903"/>
      <c r="UEL1" s="903"/>
      <c r="UEM1" s="903"/>
      <c r="UEN1" s="903"/>
      <c r="UEO1" s="903"/>
      <c r="UEP1" s="903"/>
      <c r="UEQ1" s="903"/>
      <c r="UER1" s="903"/>
      <c r="UES1" s="903"/>
      <c r="UET1" s="903"/>
      <c r="UEU1" s="903"/>
      <c r="UEV1" s="903"/>
      <c r="UEW1" s="903"/>
      <c r="UEX1" s="903"/>
      <c r="UEY1" s="903"/>
      <c r="UEZ1" s="903"/>
      <c r="UFA1" s="903"/>
      <c r="UFB1" s="903"/>
      <c r="UFC1" s="903"/>
      <c r="UFD1" s="903"/>
      <c r="UFE1" s="903"/>
      <c r="UFF1" s="903"/>
      <c r="UFG1" s="903"/>
      <c r="UFH1" s="903"/>
      <c r="UFI1" s="903"/>
      <c r="UFJ1" s="903"/>
      <c r="UFK1" s="903"/>
      <c r="UFL1" s="903"/>
      <c r="UFM1" s="903"/>
      <c r="UFN1" s="903"/>
      <c r="UFO1" s="903"/>
      <c r="UFP1" s="903"/>
      <c r="UFQ1" s="903"/>
      <c r="UFR1" s="903"/>
      <c r="UFS1" s="903"/>
      <c r="UFT1" s="903"/>
      <c r="UFU1" s="903"/>
      <c r="UFV1" s="903"/>
      <c r="UFW1" s="903"/>
      <c r="UFX1" s="903"/>
      <c r="UFY1" s="903"/>
      <c r="UFZ1" s="903"/>
      <c r="UGA1" s="903"/>
      <c r="UGB1" s="903"/>
      <c r="UGC1" s="903"/>
      <c r="UGD1" s="903"/>
      <c r="UGE1" s="903"/>
      <c r="UGF1" s="903"/>
      <c r="UGG1" s="903"/>
      <c r="UGH1" s="903"/>
      <c r="UGI1" s="903"/>
      <c r="UGJ1" s="903"/>
      <c r="UGK1" s="903"/>
      <c r="UGL1" s="903"/>
      <c r="UGM1" s="903"/>
      <c r="UGN1" s="903"/>
      <c r="UGO1" s="903"/>
      <c r="UGP1" s="903"/>
      <c r="UGQ1" s="903"/>
      <c r="UGR1" s="903"/>
      <c r="UGS1" s="903"/>
      <c r="UGT1" s="903"/>
      <c r="UGU1" s="903"/>
      <c r="UGV1" s="903"/>
      <c r="UGW1" s="903"/>
      <c r="UGX1" s="903"/>
      <c r="UGY1" s="903"/>
      <c r="UGZ1" s="903"/>
      <c r="UHA1" s="903"/>
      <c r="UHB1" s="903"/>
      <c r="UHC1" s="903"/>
      <c r="UHD1" s="903"/>
      <c r="UHE1" s="903"/>
      <c r="UHF1" s="903"/>
      <c r="UHG1" s="903"/>
      <c r="UHH1" s="903"/>
      <c r="UHI1" s="903"/>
      <c r="UHJ1" s="903"/>
      <c r="UHK1" s="903"/>
      <c r="UHL1" s="903"/>
      <c r="UHM1" s="903"/>
      <c r="UHN1" s="903"/>
      <c r="UHO1" s="903"/>
      <c r="UHP1" s="903"/>
      <c r="UHQ1" s="903"/>
      <c r="UHR1" s="903"/>
      <c r="UHS1" s="903"/>
      <c r="UHT1" s="903"/>
      <c r="UHU1" s="903"/>
      <c r="UHV1" s="903"/>
      <c r="UHW1" s="903"/>
      <c r="UHX1" s="903"/>
      <c r="UHY1" s="903"/>
      <c r="UHZ1" s="903"/>
      <c r="UIA1" s="903"/>
      <c r="UIB1" s="903"/>
      <c r="UIC1" s="903"/>
      <c r="UID1" s="903"/>
      <c r="UIE1" s="903"/>
      <c r="UIF1" s="903"/>
      <c r="UIG1" s="903"/>
      <c r="UIH1" s="903"/>
      <c r="UII1" s="903"/>
      <c r="UIJ1" s="903"/>
      <c r="UIK1" s="903"/>
      <c r="UIL1" s="903"/>
      <c r="UIM1" s="903"/>
      <c r="UIN1" s="903"/>
      <c r="UIO1" s="903"/>
      <c r="UIP1" s="903"/>
      <c r="UIQ1" s="903"/>
      <c r="UIR1" s="903"/>
      <c r="UIS1" s="903"/>
      <c r="UIT1" s="903"/>
      <c r="UIU1" s="903"/>
      <c r="UIV1" s="903"/>
      <c r="UIW1" s="903"/>
      <c r="UIX1" s="903"/>
      <c r="UIY1" s="903"/>
      <c r="UIZ1" s="903"/>
      <c r="UJA1" s="903"/>
      <c r="UJB1" s="903"/>
      <c r="UJC1" s="903"/>
      <c r="UJD1" s="903"/>
      <c r="UJE1" s="903"/>
      <c r="UJF1" s="903"/>
      <c r="UJG1" s="903"/>
      <c r="UJH1" s="903"/>
      <c r="UJI1" s="903"/>
      <c r="UJJ1" s="903"/>
      <c r="UJK1" s="903"/>
      <c r="UJL1" s="903"/>
      <c r="UJM1" s="903"/>
      <c r="UJN1" s="903"/>
      <c r="UJO1" s="903"/>
      <c r="UJP1" s="903"/>
      <c r="UJQ1" s="903"/>
      <c r="UJR1" s="903"/>
      <c r="UJS1" s="903"/>
      <c r="UJT1" s="903"/>
      <c r="UJU1" s="903"/>
      <c r="UJV1" s="903"/>
      <c r="UJW1" s="903"/>
      <c r="UJX1" s="903"/>
      <c r="UJY1" s="903"/>
      <c r="UJZ1" s="903"/>
      <c r="UKA1" s="903"/>
      <c r="UKB1" s="903"/>
      <c r="UKC1" s="903"/>
      <c r="UKD1" s="903"/>
      <c r="UKE1" s="903"/>
      <c r="UKF1" s="903"/>
      <c r="UKG1" s="903"/>
      <c r="UKH1" s="903"/>
      <c r="UKI1" s="903"/>
      <c r="UKJ1" s="903"/>
      <c r="UKK1" s="903"/>
      <c r="UKL1" s="903"/>
      <c r="UKM1" s="903"/>
      <c r="UKN1" s="903"/>
      <c r="UKO1" s="903"/>
      <c r="UKP1" s="903"/>
      <c r="UKQ1" s="903"/>
      <c r="UKR1" s="903"/>
      <c r="UKS1" s="903"/>
      <c r="UKT1" s="903"/>
      <c r="UKU1" s="903"/>
      <c r="UKV1" s="903"/>
      <c r="UKW1" s="903"/>
      <c r="UKX1" s="903"/>
      <c r="UKY1" s="903"/>
      <c r="UKZ1" s="903"/>
      <c r="ULA1" s="903"/>
      <c r="ULB1" s="903"/>
      <c r="ULC1" s="903"/>
      <c r="ULD1" s="903"/>
      <c r="ULE1" s="903"/>
      <c r="ULF1" s="903"/>
      <c r="ULG1" s="903"/>
      <c r="ULH1" s="903"/>
      <c r="ULI1" s="903"/>
      <c r="ULJ1" s="903"/>
      <c r="ULK1" s="903"/>
      <c r="ULL1" s="903"/>
      <c r="ULM1" s="903"/>
      <c r="ULN1" s="903"/>
      <c r="ULO1" s="903"/>
      <c r="ULP1" s="903"/>
      <c r="ULQ1" s="903"/>
      <c r="ULR1" s="903"/>
      <c r="ULS1" s="903"/>
      <c r="ULT1" s="903"/>
      <c r="ULU1" s="903"/>
      <c r="ULV1" s="903"/>
      <c r="ULW1" s="903"/>
      <c r="ULX1" s="903"/>
      <c r="ULY1" s="903"/>
      <c r="ULZ1" s="903"/>
      <c r="UMA1" s="903"/>
      <c r="UMB1" s="903"/>
      <c r="UMC1" s="903"/>
      <c r="UMD1" s="903"/>
      <c r="UME1" s="903"/>
      <c r="UMF1" s="903"/>
      <c r="UMG1" s="903"/>
      <c r="UMH1" s="903"/>
      <c r="UMI1" s="903"/>
      <c r="UMJ1" s="903"/>
      <c r="UMK1" s="903"/>
      <c r="UML1" s="903"/>
      <c r="UMM1" s="903"/>
      <c r="UMN1" s="903"/>
      <c r="UMO1" s="903"/>
      <c r="UMP1" s="903"/>
      <c r="UMQ1" s="903"/>
      <c r="UMR1" s="903"/>
      <c r="UMS1" s="903"/>
      <c r="UMT1" s="903"/>
      <c r="UMU1" s="903"/>
      <c r="UMV1" s="903"/>
      <c r="UMW1" s="903"/>
      <c r="UMX1" s="903"/>
      <c r="UMY1" s="903"/>
      <c r="UMZ1" s="903"/>
      <c r="UNA1" s="903"/>
      <c r="UNB1" s="903"/>
      <c r="UNC1" s="903"/>
      <c r="UND1" s="903"/>
      <c r="UNE1" s="903"/>
      <c r="UNF1" s="903"/>
      <c r="UNG1" s="903"/>
      <c r="UNH1" s="903"/>
      <c r="UNI1" s="903"/>
      <c r="UNJ1" s="903"/>
      <c r="UNK1" s="903"/>
      <c r="UNL1" s="903"/>
      <c r="UNM1" s="903"/>
      <c r="UNN1" s="903"/>
      <c r="UNO1" s="903"/>
      <c r="UNP1" s="903"/>
      <c r="UNQ1" s="903"/>
      <c r="UNR1" s="903"/>
      <c r="UNS1" s="903"/>
      <c r="UNT1" s="903"/>
      <c r="UNU1" s="903"/>
      <c r="UNV1" s="903"/>
      <c r="UNW1" s="903"/>
      <c r="UNX1" s="903"/>
      <c r="UNY1" s="903"/>
      <c r="UNZ1" s="903"/>
      <c r="UOA1" s="903"/>
      <c r="UOB1" s="903"/>
      <c r="UOC1" s="903"/>
      <c r="UOD1" s="903"/>
      <c r="UOE1" s="903"/>
      <c r="UOF1" s="903"/>
      <c r="UOG1" s="903"/>
      <c r="UOH1" s="903"/>
      <c r="UOI1" s="903"/>
      <c r="UOJ1" s="903"/>
      <c r="UOK1" s="903"/>
      <c r="UOL1" s="903"/>
      <c r="UOM1" s="903"/>
      <c r="UON1" s="903"/>
      <c r="UOO1" s="903"/>
      <c r="UOP1" s="903"/>
      <c r="UOQ1" s="903"/>
      <c r="UOR1" s="903"/>
      <c r="UOS1" s="903"/>
      <c r="UOT1" s="903"/>
      <c r="UOU1" s="903"/>
      <c r="UOV1" s="903"/>
      <c r="UOW1" s="903"/>
      <c r="UOX1" s="903"/>
      <c r="UOY1" s="903"/>
      <c r="UOZ1" s="903"/>
      <c r="UPA1" s="903"/>
      <c r="UPB1" s="903"/>
      <c r="UPC1" s="903"/>
      <c r="UPD1" s="903"/>
      <c r="UPE1" s="903"/>
      <c r="UPF1" s="903"/>
      <c r="UPG1" s="903"/>
      <c r="UPH1" s="903"/>
      <c r="UPI1" s="903"/>
      <c r="UPJ1" s="903"/>
      <c r="UPK1" s="903"/>
      <c r="UPL1" s="903"/>
      <c r="UPM1" s="903"/>
      <c r="UPN1" s="903"/>
      <c r="UPO1" s="903"/>
      <c r="UPP1" s="903"/>
      <c r="UPQ1" s="903"/>
      <c r="UPR1" s="903"/>
      <c r="UPS1" s="903"/>
      <c r="UPT1" s="903"/>
      <c r="UPU1" s="903"/>
      <c r="UPV1" s="903"/>
      <c r="UPW1" s="903"/>
      <c r="UPX1" s="903"/>
      <c r="UPY1" s="903"/>
      <c r="UPZ1" s="903"/>
      <c r="UQA1" s="903"/>
      <c r="UQB1" s="903"/>
      <c r="UQC1" s="903"/>
      <c r="UQD1" s="903"/>
      <c r="UQE1" s="903"/>
      <c r="UQF1" s="903"/>
      <c r="UQG1" s="903"/>
      <c r="UQH1" s="903"/>
      <c r="UQI1" s="903"/>
      <c r="UQJ1" s="903"/>
      <c r="UQK1" s="903"/>
      <c r="UQL1" s="903"/>
      <c r="UQM1" s="903"/>
      <c r="UQN1" s="903"/>
      <c r="UQO1" s="903"/>
      <c r="UQP1" s="903"/>
      <c r="UQQ1" s="903"/>
      <c r="UQR1" s="903"/>
      <c r="UQS1" s="903"/>
      <c r="UQT1" s="903"/>
      <c r="UQU1" s="903"/>
      <c r="UQV1" s="903"/>
      <c r="UQW1" s="903"/>
      <c r="UQX1" s="903"/>
      <c r="UQY1" s="903"/>
      <c r="UQZ1" s="903"/>
      <c r="URA1" s="903"/>
      <c r="URB1" s="903"/>
      <c r="URC1" s="903"/>
      <c r="URD1" s="903"/>
      <c r="URE1" s="903"/>
      <c r="URF1" s="903"/>
      <c r="URG1" s="903"/>
      <c r="URH1" s="903"/>
      <c r="URI1" s="903"/>
      <c r="URJ1" s="903"/>
      <c r="URK1" s="903"/>
      <c r="URL1" s="903"/>
      <c r="URM1" s="903"/>
      <c r="URN1" s="903"/>
      <c r="URO1" s="903"/>
      <c r="URP1" s="903"/>
      <c r="URQ1" s="903"/>
      <c r="URR1" s="903"/>
      <c r="URS1" s="903"/>
      <c r="URT1" s="903"/>
      <c r="URU1" s="903"/>
      <c r="URV1" s="903"/>
      <c r="URW1" s="903"/>
      <c r="URX1" s="903"/>
      <c r="URY1" s="903"/>
      <c r="URZ1" s="903"/>
      <c r="USA1" s="903"/>
      <c r="USB1" s="903"/>
      <c r="USC1" s="903"/>
      <c r="USD1" s="903"/>
      <c r="USE1" s="903"/>
      <c r="USF1" s="903"/>
      <c r="USG1" s="903"/>
      <c r="USH1" s="903"/>
      <c r="USI1" s="903"/>
      <c r="USJ1" s="903"/>
      <c r="USK1" s="903"/>
      <c r="USL1" s="903"/>
      <c r="USM1" s="903"/>
      <c r="USN1" s="903"/>
      <c r="USO1" s="903"/>
      <c r="USP1" s="903"/>
      <c r="USQ1" s="903"/>
      <c r="USR1" s="903"/>
      <c r="USS1" s="903"/>
      <c r="UST1" s="903"/>
      <c r="USU1" s="903"/>
      <c r="USV1" s="903"/>
      <c r="USW1" s="903"/>
      <c r="USX1" s="903"/>
      <c r="USY1" s="903"/>
      <c r="USZ1" s="903"/>
      <c r="UTA1" s="903"/>
      <c r="UTB1" s="903"/>
      <c r="UTC1" s="903"/>
      <c r="UTD1" s="903"/>
      <c r="UTE1" s="903"/>
      <c r="UTF1" s="903"/>
      <c r="UTG1" s="903"/>
      <c r="UTH1" s="903"/>
      <c r="UTI1" s="903"/>
      <c r="UTJ1" s="903"/>
      <c r="UTK1" s="903"/>
      <c r="UTL1" s="903"/>
      <c r="UTM1" s="903"/>
      <c r="UTN1" s="903"/>
      <c r="UTO1" s="903"/>
      <c r="UTP1" s="903"/>
      <c r="UTQ1" s="903"/>
      <c r="UTR1" s="903"/>
      <c r="UTS1" s="903"/>
      <c r="UTT1" s="903"/>
      <c r="UTU1" s="903"/>
      <c r="UTV1" s="903"/>
      <c r="UTW1" s="903"/>
      <c r="UTX1" s="903"/>
      <c r="UTY1" s="903"/>
      <c r="UTZ1" s="903"/>
      <c r="UUA1" s="903"/>
      <c r="UUB1" s="903"/>
      <c r="UUC1" s="903"/>
      <c r="UUD1" s="903"/>
      <c r="UUE1" s="903"/>
      <c r="UUF1" s="903"/>
      <c r="UUG1" s="903"/>
      <c r="UUH1" s="903"/>
      <c r="UUI1" s="903"/>
      <c r="UUJ1" s="903"/>
      <c r="UUK1" s="903"/>
      <c r="UUL1" s="903"/>
      <c r="UUM1" s="903"/>
      <c r="UUN1" s="903"/>
      <c r="UUO1" s="903"/>
      <c r="UUP1" s="903"/>
      <c r="UUQ1" s="903"/>
      <c r="UUR1" s="903"/>
      <c r="UUS1" s="903"/>
      <c r="UUT1" s="903"/>
      <c r="UUU1" s="903"/>
      <c r="UUV1" s="903"/>
      <c r="UUW1" s="903"/>
      <c r="UUX1" s="903"/>
      <c r="UUY1" s="903"/>
      <c r="UUZ1" s="903"/>
      <c r="UVA1" s="903"/>
      <c r="UVB1" s="903"/>
      <c r="UVC1" s="903"/>
      <c r="UVD1" s="903"/>
      <c r="UVE1" s="903"/>
      <c r="UVF1" s="903"/>
      <c r="UVG1" s="903"/>
      <c r="UVH1" s="903"/>
      <c r="UVI1" s="903"/>
      <c r="UVJ1" s="903"/>
      <c r="UVK1" s="903"/>
      <c r="UVL1" s="903"/>
      <c r="UVM1" s="903"/>
      <c r="UVN1" s="903"/>
      <c r="UVO1" s="903"/>
      <c r="UVP1" s="903"/>
      <c r="UVQ1" s="903"/>
      <c r="UVR1" s="903"/>
      <c r="UVS1" s="903"/>
      <c r="UVT1" s="903"/>
      <c r="UVU1" s="903"/>
      <c r="UVV1" s="903"/>
      <c r="UVW1" s="903"/>
      <c r="UVX1" s="903"/>
      <c r="UVY1" s="903"/>
      <c r="UVZ1" s="903"/>
      <c r="UWA1" s="903"/>
      <c r="UWB1" s="903"/>
      <c r="UWC1" s="903"/>
      <c r="UWD1" s="903"/>
      <c r="UWE1" s="903"/>
      <c r="UWF1" s="903"/>
      <c r="UWG1" s="903"/>
      <c r="UWH1" s="903"/>
      <c r="UWI1" s="903"/>
      <c r="UWJ1" s="903"/>
      <c r="UWK1" s="903"/>
      <c r="UWL1" s="903"/>
      <c r="UWM1" s="903"/>
      <c r="UWN1" s="903"/>
      <c r="UWO1" s="903"/>
      <c r="UWP1" s="903"/>
      <c r="UWQ1" s="903"/>
      <c r="UWR1" s="903"/>
      <c r="UWS1" s="903"/>
      <c r="UWT1" s="903"/>
      <c r="UWU1" s="903"/>
      <c r="UWV1" s="903"/>
      <c r="UWW1" s="903"/>
      <c r="UWX1" s="903"/>
      <c r="UWY1" s="903"/>
      <c r="UWZ1" s="903"/>
      <c r="UXA1" s="903"/>
      <c r="UXB1" s="903"/>
      <c r="UXC1" s="903"/>
      <c r="UXD1" s="903"/>
      <c r="UXE1" s="903"/>
      <c r="UXF1" s="903"/>
      <c r="UXG1" s="903"/>
      <c r="UXH1" s="903"/>
      <c r="UXI1" s="903"/>
      <c r="UXJ1" s="903"/>
      <c r="UXK1" s="903"/>
      <c r="UXL1" s="903"/>
      <c r="UXM1" s="903"/>
      <c r="UXN1" s="903"/>
      <c r="UXO1" s="903"/>
      <c r="UXP1" s="903"/>
      <c r="UXQ1" s="903"/>
      <c r="UXR1" s="903"/>
      <c r="UXS1" s="903"/>
      <c r="UXT1" s="903"/>
      <c r="UXU1" s="903"/>
      <c r="UXV1" s="903"/>
      <c r="UXW1" s="903"/>
      <c r="UXX1" s="903"/>
      <c r="UXY1" s="903"/>
      <c r="UXZ1" s="903"/>
      <c r="UYA1" s="903"/>
      <c r="UYB1" s="903"/>
      <c r="UYC1" s="903"/>
      <c r="UYD1" s="903"/>
      <c r="UYE1" s="903"/>
      <c r="UYF1" s="903"/>
      <c r="UYG1" s="903"/>
      <c r="UYH1" s="903"/>
      <c r="UYI1" s="903"/>
      <c r="UYJ1" s="903"/>
      <c r="UYK1" s="903"/>
      <c r="UYL1" s="903"/>
      <c r="UYM1" s="903"/>
      <c r="UYN1" s="903"/>
      <c r="UYO1" s="903"/>
      <c r="UYP1" s="903"/>
      <c r="UYQ1" s="903"/>
      <c r="UYR1" s="903"/>
      <c r="UYS1" s="903"/>
      <c r="UYT1" s="903"/>
      <c r="UYU1" s="903"/>
      <c r="UYV1" s="903"/>
      <c r="UYW1" s="903"/>
      <c r="UYX1" s="903"/>
      <c r="UYY1" s="903"/>
      <c r="UYZ1" s="903"/>
      <c r="UZA1" s="903"/>
      <c r="UZB1" s="903"/>
      <c r="UZC1" s="903"/>
      <c r="UZD1" s="903"/>
      <c r="UZE1" s="903"/>
      <c r="UZF1" s="903"/>
      <c r="UZG1" s="903"/>
      <c r="UZH1" s="903"/>
      <c r="UZI1" s="903"/>
      <c r="UZJ1" s="903"/>
      <c r="UZK1" s="903"/>
      <c r="UZL1" s="903"/>
      <c r="UZM1" s="903"/>
      <c r="UZN1" s="903"/>
      <c r="UZO1" s="903"/>
      <c r="UZP1" s="903"/>
      <c r="UZQ1" s="903"/>
      <c r="UZR1" s="903"/>
      <c r="UZS1" s="903"/>
      <c r="UZT1" s="903"/>
      <c r="UZU1" s="903"/>
      <c r="UZV1" s="903"/>
      <c r="UZW1" s="903"/>
      <c r="UZX1" s="903"/>
      <c r="UZY1" s="903"/>
      <c r="UZZ1" s="903"/>
      <c r="VAA1" s="903"/>
      <c r="VAB1" s="903"/>
      <c r="VAC1" s="903"/>
      <c r="VAD1" s="903"/>
      <c r="VAE1" s="903"/>
      <c r="VAF1" s="903"/>
      <c r="VAG1" s="903"/>
      <c r="VAH1" s="903"/>
      <c r="VAI1" s="903"/>
      <c r="VAJ1" s="903"/>
      <c r="VAK1" s="903"/>
      <c r="VAL1" s="903"/>
      <c r="VAM1" s="903"/>
      <c r="VAN1" s="903"/>
      <c r="VAO1" s="903"/>
      <c r="VAP1" s="903"/>
      <c r="VAQ1" s="903"/>
      <c r="VAR1" s="903"/>
      <c r="VAS1" s="903"/>
      <c r="VAT1" s="903"/>
      <c r="VAU1" s="903"/>
      <c r="VAV1" s="903"/>
      <c r="VAW1" s="903"/>
      <c r="VAX1" s="903"/>
      <c r="VAY1" s="903"/>
      <c r="VAZ1" s="903"/>
      <c r="VBA1" s="903"/>
      <c r="VBB1" s="903"/>
      <c r="VBC1" s="903"/>
      <c r="VBD1" s="903"/>
      <c r="VBE1" s="903"/>
      <c r="VBF1" s="903"/>
      <c r="VBG1" s="903"/>
      <c r="VBH1" s="903"/>
      <c r="VBI1" s="903"/>
      <c r="VBJ1" s="903"/>
      <c r="VBK1" s="903"/>
      <c r="VBL1" s="903"/>
      <c r="VBM1" s="903"/>
      <c r="VBN1" s="903"/>
      <c r="VBO1" s="903"/>
      <c r="VBP1" s="903"/>
      <c r="VBQ1" s="903"/>
      <c r="VBR1" s="903"/>
      <c r="VBS1" s="903"/>
      <c r="VBT1" s="903"/>
      <c r="VBU1" s="903"/>
      <c r="VBV1" s="903"/>
      <c r="VBW1" s="903"/>
      <c r="VBX1" s="903"/>
      <c r="VBY1" s="903"/>
      <c r="VBZ1" s="903"/>
      <c r="VCA1" s="903"/>
      <c r="VCB1" s="903"/>
      <c r="VCC1" s="903"/>
      <c r="VCD1" s="903"/>
      <c r="VCE1" s="903"/>
      <c r="VCF1" s="903"/>
      <c r="VCG1" s="903"/>
      <c r="VCH1" s="903"/>
      <c r="VCI1" s="903"/>
      <c r="VCJ1" s="903"/>
      <c r="VCK1" s="903"/>
      <c r="VCL1" s="903"/>
      <c r="VCM1" s="903"/>
      <c r="VCN1" s="903"/>
      <c r="VCO1" s="903"/>
      <c r="VCP1" s="903"/>
      <c r="VCQ1" s="903"/>
      <c r="VCR1" s="903"/>
      <c r="VCS1" s="903"/>
      <c r="VCT1" s="903"/>
      <c r="VCU1" s="903"/>
      <c r="VCV1" s="903"/>
      <c r="VCW1" s="903"/>
      <c r="VCX1" s="903"/>
      <c r="VCY1" s="903"/>
      <c r="VCZ1" s="903"/>
      <c r="VDA1" s="903"/>
      <c r="VDB1" s="903"/>
      <c r="VDC1" s="903"/>
      <c r="VDD1" s="903"/>
      <c r="VDE1" s="903"/>
      <c r="VDF1" s="903"/>
      <c r="VDG1" s="903"/>
      <c r="VDH1" s="903"/>
      <c r="VDI1" s="903"/>
      <c r="VDJ1" s="903"/>
      <c r="VDK1" s="903"/>
      <c r="VDL1" s="903"/>
      <c r="VDM1" s="903"/>
      <c r="VDN1" s="903"/>
      <c r="VDO1" s="903"/>
      <c r="VDP1" s="903"/>
      <c r="VDQ1" s="903"/>
      <c r="VDR1" s="903"/>
      <c r="VDS1" s="903"/>
      <c r="VDT1" s="903"/>
      <c r="VDU1" s="903"/>
      <c r="VDV1" s="903"/>
      <c r="VDW1" s="903"/>
      <c r="VDX1" s="903"/>
      <c r="VDY1" s="903"/>
      <c r="VDZ1" s="903"/>
      <c r="VEA1" s="903"/>
      <c r="VEB1" s="903"/>
      <c r="VEC1" s="903"/>
      <c r="VED1" s="903"/>
      <c r="VEE1" s="903"/>
      <c r="VEF1" s="903"/>
      <c r="VEG1" s="903"/>
      <c r="VEH1" s="903"/>
      <c r="VEI1" s="903"/>
      <c r="VEJ1" s="903"/>
      <c r="VEK1" s="903"/>
      <c r="VEL1" s="903"/>
      <c r="VEM1" s="903"/>
      <c r="VEN1" s="903"/>
      <c r="VEO1" s="903"/>
      <c r="VEP1" s="903"/>
      <c r="VEQ1" s="903"/>
      <c r="VER1" s="903"/>
      <c r="VES1" s="903"/>
      <c r="VET1" s="903"/>
      <c r="VEU1" s="903"/>
      <c r="VEV1" s="903"/>
      <c r="VEW1" s="903"/>
      <c r="VEX1" s="903"/>
      <c r="VEY1" s="903"/>
      <c r="VEZ1" s="903"/>
      <c r="VFA1" s="903"/>
      <c r="VFB1" s="903"/>
      <c r="VFC1" s="903"/>
      <c r="VFD1" s="903"/>
      <c r="VFE1" s="903"/>
      <c r="VFF1" s="903"/>
      <c r="VFG1" s="903"/>
      <c r="VFH1" s="903"/>
      <c r="VFI1" s="903"/>
      <c r="VFJ1" s="903"/>
      <c r="VFK1" s="903"/>
      <c r="VFL1" s="903"/>
      <c r="VFM1" s="903"/>
      <c r="VFN1" s="903"/>
      <c r="VFO1" s="903"/>
      <c r="VFP1" s="903"/>
      <c r="VFQ1" s="903"/>
      <c r="VFR1" s="903"/>
      <c r="VFS1" s="903"/>
      <c r="VFT1" s="903"/>
      <c r="VFU1" s="903"/>
      <c r="VFV1" s="903"/>
      <c r="VFW1" s="903"/>
      <c r="VFX1" s="903"/>
      <c r="VFY1" s="903"/>
      <c r="VFZ1" s="903"/>
      <c r="VGA1" s="903"/>
      <c r="VGB1" s="903"/>
      <c r="VGC1" s="903"/>
      <c r="VGD1" s="903"/>
      <c r="VGE1" s="903"/>
      <c r="VGF1" s="903"/>
      <c r="VGG1" s="903"/>
      <c r="VGH1" s="903"/>
      <c r="VGI1" s="903"/>
      <c r="VGJ1" s="903"/>
      <c r="VGK1" s="903"/>
      <c r="VGL1" s="903"/>
      <c r="VGM1" s="903"/>
      <c r="VGN1" s="903"/>
      <c r="VGO1" s="903"/>
      <c r="VGP1" s="903"/>
      <c r="VGQ1" s="903"/>
      <c r="VGR1" s="903"/>
      <c r="VGS1" s="903"/>
      <c r="VGT1" s="903"/>
      <c r="VGU1" s="903"/>
      <c r="VGV1" s="903"/>
      <c r="VGW1" s="903"/>
      <c r="VGX1" s="903"/>
      <c r="VGY1" s="903"/>
      <c r="VGZ1" s="903"/>
      <c r="VHA1" s="903"/>
      <c r="VHB1" s="903"/>
      <c r="VHC1" s="903"/>
      <c r="VHD1" s="903"/>
      <c r="VHE1" s="903"/>
      <c r="VHF1" s="903"/>
      <c r="VHG1" s="903"/>
      <c r="VHH1" s="903"/>
      <c r="VHI1" s="903"/>
      <c r="VHJ1" s="903"/>
      <c r="VHK1" s="903"/>
      <c r="VHL1" s="903"/>
      <c r="VHM1" s="903"/>
      <c r="VHN1" s="903"/>
      <c r="VHO1" s="903"/>
      <c r="VHP1" s="903"/>
      <c r="VHQ1" s="903"/>
      <c r="VHR1" s="903"/>
      <c r="VHS1" s="903"/>
      <c r="VHT1" s="903"/>
      <c r="VHU1" s="903"/>
      <c r="VHV1" s="903"/>
      <c r="VHW1" s="903"/>
      <c r="VHX1" s="903"/>
      <c r="VHY1" s="903"/>
      <c r="VHZ1" s="903"/>
      <c r="VIA1" s="903"/>
      <c r="VIB1" s="903"/>
      <c r="VIC1" s="903"/>
      <c r="VID1" s="903"/>
      <c r="VIE1" s="903"/>
      <c r="VIF1" s="903"/>
      <c r="VIG1" s="903"/>
      <c r="VIH1" s="903"/>
      <c r="VII1" s="903"/>
      <c r="VIJ1" s="903"/>
      <c r="VIK1" s="903"/>
      <c r="VIL1" s="903"/>
      <c r="VIM1" s="903"/>
      <c r="VIN1" s="903"/>
      <c r="VIO1" s="903"/>
      <c r="VIP1" s="903"/>
      <c r="VIQ1" s="903"/>
      <c r="VIR1" s="903"/>
      <c r="VIS1" s="903"/>
      <c r="VIT1" s="903"/>
      <c r="VIU1" s="903"/>
      <c r="VIV1" s="903"/>
      <c r="VIW1" s="903"/>
      <c r="VIX1" s="903"/>
      <c r="VIY1" s="903"/>
      <c r="VIZ1" s="903"/>
      <c r="VJA1" s="903"/>
      <c r="VJB1" s="903"/>
      <c r="VJC1" s="903"/>
      <c r="VJD1" s="903"/>
      <c r="VJE1" s="903"/>
      <c r="VJF1" s="903"/>
      <c r="VJG1" s="903"/>
      <c r="VJH1" s="903"/>
      <c r="VJI1" s="903"/>
      <c r="VJJ1" s="903"/>
      <c r="VJK1" s="903"/>
      <c r="VJL1" s="903"/>
      <c r="VJM1" s="903"/>
      <c r="VJN1" s="903"/>
      <c r="VJO1" s="903"/>
      <c r="VJP1" s="903"/>
      <c r="VJQ1" s="903"/>
      <c r="VJR1" s="903"/>
      <c r="VJS1" s="903"/>
      <c r="VJT1" s="903"/>
      <c r="VJU1" s="903"/>
      <c r="VJV1" s="903"/>
      <c r="VJW1" s="903"/>
      <c r="VJX1" s="903"/>
      <c r="VJY1" s="903"/>
      <c r="VJZ1" s="903"/>
      <c r="VKA1" s="903"/>
      <c r="VKB1" s="903"/>
      <c r="VKC1" s="903"/>
      <c r="VKD1" s="903"/>
      <c r="VKE1" s="903"/>
      <c r="VKF1" s="903"/>
      <c r="VKG1" s="903"/>
      <c r="VKH1" s="903"/>
      <c r="VKI1" s="903"/>
      <c r="VKJ1" s="903"/>
      <c r="VKK1" s="903"/>
      <c r="VKL1" s="903"/>
      <c r="VKM1" s="903"/>
      <c r="VKN1" s="903"/>
      <c r="VKO1" s="903"/>
      <c r="VKP1" s="903"/>
      <c r="VKQ1" s="903"/>
      <c r="VKR1" s="903"/>
      <c r="VKS1" s="903"/>
      <c r="VKT1" s="903"/>
      <c r="VKU1" s="903"/>
      <c r="VKV1" s="903"/>
      <c r="VKW1" s="903"/>
      <c r="VKX1" s="903"/>
      <c r="VKY1" s="903"/>
      <c r="VKZ1" s="903"/>
      <c r="VLA1" s="903"/>
      <c r="VLB1" s="903"/>
      <c r="VLC1" s="903"/>
      <c r="VLD1" s="903"/>
      <c r="VLE1" s="903"/>
      <c r="VLF1" s="903"/>
      <c r="VLG1" s="903"/>
      <c r="VLH1" s="903"/>
      <c r="VLI1" s="903"/>
      <c r="VLJ1" s="903"/>
      <c r="VLK1" s="903"/>
      <c r="VLL1" s="903"/>
      <c r="VLM1" s="903"/>
      <c r="VLN1" s="903"/>
      <c r="VLO1" s="903"/>
      <c r="VLP1" s="903"/>
      <c r="VLQ1" s="903"/>
      <c r="VLR1" s="903"/>
      <c r="VLS1" s="903"/>
      <c r="VLT1" s="903"/>
      <c r="VLU1" s="903"/>
      <c r="VLV1" s="903"/>
      <c r="VLW1" s="903"/>
      <c r="VLX1" s="903"/>
      <c r="VLY1" s="903"/>
      <c r="VLZ1" s="903"/>
      <c r="VMA1" s="903"/>
      <c r="VMB1" s="903"/>
      <c r="VMC1" s="903"/>
      <c r="VMD1" s="903"/>
      <c r="VME1" s="903"/>
      <c r="VMF1" s="903"/>
      <c r="VMG1" s="903"/>
      <c r="VMH1" s="903"/>
      <c r="VMI1" s="903"/>
      <c r="VMJ1" s="903"/>
      <c r="VMK1" s="903"/>
      <c r="VML1" s="903"/>
      <c r="VMM1" s="903"/>
      <c r="VMN1" s="903"/>
      <c r="VMO1" s="903"/>
      <c r="VMP1" s="903"/>
      <c r="VMQ1" s="903"/>
      <c r="VMR1" s="903"/>
      <c r="VMS1" s="903"/>
      <c r="VMT1" s="903"/>
      <c r="VMU1" s="903"/>
      <c r="VMV1" s="903"/>
      <c r="VMW1" s="903"/>
      <c r="VMX1" s="903"/>
      <c r="VMY1" s="903"/>
      <c r="VMZ1" s="903"/>
      <c r="VNA1" s="903"/>
      <c r="VNB1" s="903"/>
      <c r="VNC1" s="903"/>
      <c r="VND1" s="903"/>
      <c r="VNE1" s="903"/>
      <c r="VNF1" s="903"/>
      <c r="VNG1" s="903"/>
      <c r="VNH1" s="903"/>
      <c r="VNI1" s="903"/>
      <c r="VNJ1" s="903"/>
      <c r="VNK1" s="903"/>
      <c r="VNL1" s="903"/>
      <c r="VNM1" s="903"/>
      <c r="VNN1" s="903"/>
      <c r="VNO1" s="903"/>
      <c r="VNP1" s="903"/>
      <c r="VNQ1" s="903"/>
      <c r="VNR1" s="903"/>
      <c r="VNS1" s="903"/>
      <c r="VNT1" s="903"/>
      <c r="VNU1" s="903"/>
      <c r="VNV1" s="903"/>
      <c r="VNW1" s="903"/>
      <c r="VNX1" s="903"/>
      <c r="VNY1" s="903"/>
      <c r="VNZ1" s="903"/>
      <c r="VOA1" s="903"/>
      <c r="VOB1" s="903"/>
      <c r="VOC1" s="903"/>
      <c r="VOD1" s="903"/>
      <c r="VOE1" s="903"/>
      <c r="VOF1" s="903"/>
      <c r="VOG1" s="903"/>
      <c r="VOH1" s="903"/>
      <c r="VOI1" s="903"/>
      <c r="VOJ1" s="903"/>
      <c r="VOK1" s="903"/>
      <c r="VOL1" s="903"/>
      <c r="VOM1" s="903"/>
      <c r="VON1" s="903"/>
      <c r="VOO1" s="903"/>
      <c r="VOP1" s="903"/>
      <c r="VOQ1" s="903"/>
      <c r="VOR1" s="903"/>
      <c r="VOS1" s="903"/>
      <c r="VOT1" s="903"/>
      <c r="VOU1" s="903"/>
      <c r="VOV1" s="903"/>
      <c r="VOW1" s="903"/>
      <c r="VOX1" s="903"/>
      <c r="VOY1" s="903"/>
      <c r="VOZ1" s="903"/>
      <c r="VPA1" s="903"/>
      <c r="VPB1" s="903"/>
      <c r="VPC1" s="903"/>
      <c r="VPD1" s="903"/>
      <c r="VPE1" s="903"/>
      <c r="VPF1" s="903"/>
      <c r="VPG1" s="903"/>
      <c r="VPH1" s="903"/>
      <c r="VPI1" s="903"/>
      <c r="VPJ1" s="903"/>
      <c r="VPK1" s="903"/>
      <c r="VPL1" s="903"/>
      <c r="VPM1" s="903"/>
      <c r="VPN1" s="903"/>
      <c r="VPO1" s="903"/>
      <c r="VPP1" s="903"/>
      <c r="VPQ1" s="903"/>
      <c r="VPR1" s="903"/>
      <c r="VPS1" s="903"/>
      <c r="VPT1" s="903"/>
      <c r="VPU1" s="903"/>
      <c r="VPV1" s="903"/>
      <c r="VPW1" s="903"/>
      <c r="VPX1" s="903"/>
      <c r="VPY1" s="903"/>
      <c r="VPZ1" s="903"/>
      <c r="VQA1" s="903"/>
      <c r="VQB1" s="903"/>
      <c r="VQC1" s="903"/>
      <c r="VQD1" s="903"/>
      <c r="VQE1" s="903"/>
      <c r="VQF1" s="903"/>
      <c r="VQG1" s="903"/>
      <c r="VQH1" s="903"/>
      <c r="VQI1" s="903"/>
      <c r="VQJ1" s="903"/>
      <c r="VQK1" s="903"/>
      <c r="VQL1" s="903"/>
      <c r="VQM1" s="903"/>
      <c r="VQN1" s="903"/>
      <c r="VQO1" s="903"/>
      <c r="VQP1" s="903"/>
      <c r="VQQ1" s="903"/>
      <c r="VQR1" s="903"/>
      <c r="VQS1" s="903"/>
      <c r="VQT1" s="903"/>
      <c r="VQU1" s="903"/>
      <c r="VQV1" s="903"/>
      <c r="VQW1" s="903"/>
      <c r="VQX1" s="903"/>
      <c r="VQY1" s="903"/>
      <c r="VQZ1" s="903"/>
      <c r="VRA1" s="903"/>
      <c r="VRB1" s="903"/>
      <c r="VRC1" s="903"/>
      <c r="VRD1" s="903"/>
      <c r="VRE1" s="903"/>
      <c r="VRF1" s="903"/>
      <c r="VRG1" s="903"/>
      <c r="VRH1" s="903"/>
      <c r="VRI1" s="903"/>
      <c r="VRJ1" s="903"/>
      <c r="VRK1" s="903"/>
      <c r="VRL1" s="903"/>
      <c r="VRM1" s="903"/>
      <c r="VRN1" s="903"/>
      <c r="VRO1" s="903"/>
      <c r="VRP1" s="903"/>
      <c r="VRQ1" s="903"/>
      <c r="VRR1" s="903"/>
      <c r="VRS1" s="903"/>
      <c r="VRT1" s="903"/>
      <c r="VRU1" s="903"/>
      <c r="VRV1" s="903"/>
      <c r="VRW1" s="903"/>
      <c r="VRX1" s="903"/>
      <c r="VRY1" s="903"/>
      <c r="VRZ1" s="903"/>
      <c r="VSA1" s="903"/>
      <c r="VSB1" s="903"/>
      <c r="VSC1" s="903"/>
      <c r="VSD1" s="903"/>
      <c r="VSE1" s="903"/>
      <c r="VSF1" s="903"/>
      <c r="VSG1" s="903"/>
      <c r="VSH1" s="903"/>
      <c r="VSI1" s="903"/>
      <c r="VSJ1" s="903"/>
      <c r="VSK1" s="903"/>
      <c r="VSL1" s="903"/>
      <c r="VSM1" s="903"/>
      <c r="VSN1" s="903"/>
      <c r="VSO1" s="903"/>
      <c r="VSP1" s="903"/>
      <c r="VSQ1" s="903"/>
      <c r="VSR1" s="903"/>
      <c r="VSS1" s="903"/>
      <c r="VST1" s="903"/>
      <c r="VSU1" s="903"/>
      <c r="VSV1" s="903"/>
      <c r="VSW1" s="903"/>
      <c r="VSX1" s="903"/>
      <c r="VSY1" s="903"/>
      <c r="VSZ1" s="903"/>
      <c r="VTA1" s="903"/>
      <c r="VTB1" s="903"/>
      <c r="VTC1" s="903"/>
      <c r="VTD1" s="903"/>
      <c r="VTE1" s="903"/>
      <c r="VTF1" s="903"/>
      <c r="VTG1" s="903"/>
      <c r="VTH1" s="903"/>
      <c r="VTI1" s="903"/>
      <c r="VTJ1" s="903"/>
      <c r="VTK1" s="903"/>
      <c r="VTL1" s="903"/>
      <c r="VTM1" s="903"/>
      <c r="VTN1" s="903"/>
      <c r="VTO1" s="903"/>
      <c r="VTP1" s="903"/>
      <c r="VTQ1" s="903"/>
      <c r="VTR1" s="903"/>
      <c r="VTS1" s="903"/>
      <c r="VTT1" s="903"/>
      <c r="VTU1" s="903"/>
      <c r="VTV1" s="903"/>
      <c r="VTW1" s="903"/>
      <c r="VTX1" s="903"/>
      <c r="VTY1" s="903"/>
      <c r="VTZ1" s="903"/>
      <c r="VUA1" s="903"/>
      <c r="VUB1" s="903"/>
      <c r="VUC1" s="903"/>
      <c r="VUD1" s="903"/>
      <c r="VUE1" s="903"/>
      <c r="VUF1" s="903"/>
      <c r="VUG1" s="903"/>
      <c r="VUH1" s="903"/>
      <c r="VUI1" s="903"/>
      <c r="VUJ1" s="903"/>
      <c r="VUK1" s="903"/>
      <c r="VUL1" s="903"/>
      <c r="VUM1" s="903"/>
      <c r="VUN1" s="903"/>
      <c r="VUO1" s="903"/>
      <c r="VUP1" s="903"/>
      <c r="VUQ1" s="903"/>
      <c r="VUR1" s="903"/>
      <c r="VUS1" s="903"/>
      <c r="VUT1" s="903"/>
      <c r="VUU1" s="903"/>
      <c r="VUV1" s="903"/>
      <c r="VUW1" s="903"/>
      <c r="VUX1" s="903"/>
      <c r="VUY1" s="903"/>
      <c r="VUZ1" s="903"/>
      <c r="VVA1" s="903"/>
      <c r="VVB1" s="903"/>
      <c r="VVC1" s="903"/>
      <c r="VVD1" s="903"/>
      <c r="VVE1" s="903"/>
      <c r="VVF1" s="903"/>
      <c r="VVG1" s="903"/>
      <c r="VVH1" s="903"/>
      <c r="VVI1" s="903"/>
      <c r="VVJ1" s="903"/>
      <c r="VVK1" s="903"/>
      <c r="VVL1" s="903"/>
      <c r="VVM1" s="903"/>
      <c r="VVN1" s="903"/>
      <c r="VVO1" s="903"/>
      <c r="VVP1" s="903"/>
      <c r="VVQ1" s="903"/>
      <c r="VVR1" s="903"/>
      <c r="VVS1" s="903"/>
      <c r="VVT1" s="903"/>
      <c r="VVU1" s="903"/>
      <c r="VVV1" s="903"/>
      <c r="VVW1" s="903"/>
      <c r="VVX1" s="903"/>
      <c r="VVY1" s="903"/>
      <c r="VVZ1" s="903"/>
      <c r="VWA1" s="903"/>
      <c r="VWB1" s="903"/>
      <c r="VWC1" s="903"/>
      <c r="VWD1" s="903"/>
      <c r="VWE1" s="903"/>
      <c r="VWF1" s="903"/>
      <c r="VWG1" s="903"/>
      <c r="VWH1" s="903"/>
      <c r="VWI1" s="903"/>
      <c r="VWJ1" s="903"/>
      <c r="VWK1" s="903"/>
      <c r="VWL1" s="903"/>
      <c r="VWM1" s="903"/>
      <c r="VWN1" s="903"/>
      <c r="VWO1" s="903"/>
      <c r="VWP1" s="903"/>
      <c r="VWQ1" s="903"/>
      <c r="VWR1" s="903"/>
      <c r="VWS1" s="903"/>
      <c r="VWT1" s="903"/>
      <c r="VWU1" s="903"/>
      <c r="VWV1" s="903"/>
      <c r="VWW1" s="903"/>
      <c r="VWX1" s="903"/>
      <c r="VWY1" s="903"/>
      <c r="VWZ1" s="903"/>
      <c r="VXA1" s="903"/>
      <c r="VXB1" s="903"/>
      <c r="VXC1" s="903"/>
      <c r="VXD1" s="903"/>
      <c r="VXE1" s="903"/>
      <c r="VXF1" s="903"/>
      <c r="VXG1" s="903"/>
      <c r="VXH1" s="903"/>
      <c r="VXI1" s="903"/>
      <c r="VXJ1" s="903"/>
      <c r="VXK1" s="903"/>
      <c r="VXL1" s="903"/>
      <c r="VXM1" s="903"/>
      <c r="VXN1" s="903"/>
      <c r="VXO1" s="903"/>
      <c r="VXP1" s="903"/>
      <c r="VXQ1" s="903"/>
      <c r="VXR1" s="903"/>
      <c r="VXS1" s="903"/>
      <c r="VXT1" s="903"/>
      <c r="VXU1" s="903"/>
      <c r="VXV1" s="903"/>
      <c r="VXW1" s="903"/>
      <c r="VXX1" s="903"/>
      <c r="VXY1" s="903"/>
      <c r="VXZ1" s="903"/>
      <c r="VYA1" s="903"/>
      <c r="VYB1" s="903"/>
      <c r="VYC1" s="903"/>
      <c r="VYD1" s="903"/>
      <c r="VYE1" s="903"/>
      <c r="VYF1" s="903"/>
      <c r="VYG1" s="903"/>
      <c r="VYH1" s="903"/>
      <c r="VYI1" s="903"/>
      <c r="VYJ1" s="903"/>
      <c r="VYK1" s="903"/>
      <c r="VYL1" s="903"/>
      <c r="VYM1" s="903"/>
      <c r="VYN1" s="903"/>
      <c r="VYO1" s="903"/>
      <c r="VYP1" s="903"/>
      <c r="VYQ1" s="903"/>
      <c r="VYR1" s="903"/>
      <c r="VYS1" s="903"/>
      <c r="VYT1" s="903"/>
      <c r="VYU1" s="903"/>
      <c r="VYV1" s="903"/>
      <c r="VYW1" s="903"/>
      <c r="VYX1" s="903"/>
      <c r="VYY1" s="903"/>
      <c r="VYZ1" s="903"/>
      <c r="VZA1" s="903"/>
      <c r="VZB1" s="903"/>
      <c r="VZC1" s="903"/>
      <c r="VZD1" s="903"/>
      <c r="VZE1" s="903"/>
      <c r="VZF1" s="903"/>
      <c r="VZG1" s="903"/>
      <c r="VZH1" s="903"/>
      <c r="VZI1" s="903"/>
      <c r="VZJ1" s="903"/>
      <c r="VZK1" s="903"/>
      <c r="VZL1" s="903"/>
      <c r="VZM1" s="903"/>
      <c r="VZN1" s="903"/>
      <c r="VZO1" s="903"/>
      <c r="VZP1" s="903"/>
      <c r="VZQ1" s="903"/>
      <c r="VZR1" s="903"/>
      <c r="VZS1" s="903"/>
      <c r="VZT1" s="903"/>
      <c r="VZU1" s="903"/>
      <c r="VZV1" s="903"/>
      <c r="VZW1" s="903"/>
      <c r="VZX1" s="903"/>
      <c r="VZY1" s="903"/>
      <c r="VZZ1" s="903"/>
      <c r="WAA1" s="903"/>
      <c r="WAB1" s="903"/>
      <c r="WAC1" s="903"/>
      <c r="WAD1" s="903"/>
      <c r="WAE1" s="903"/>
      <c r="WAF1" s="903"/>
      <c r="WAG1" s="903"/>
      <c r="WAH1" s="903"/>
      <c r="WAI1" s="903"/>
      <c r="WAJ1" s="903"/>
      <c r="WAK1" s="903"/>
      <c r="WAL1" s="903"/>
      <c r="WAM1" s="903"/>
      <c r="WAN1" s="903"/>
      <c r="WAO1" s="903"/>
      <c r="WAP1" s="903"/>
      <c r="WAQ1" s="903"/>
      <c r="WAR1" s="903"/>
      <c r="WAS1" s="903"/>
      <c r="WAT1" s="903"/>
      <c r="WAU1" s="903"/>
      <c r="WAV1" s="903"/>
      <c r="WAW1" s="903"/>
      <c r="WAX1" s="903"/>
      <c r="WAY1" s="903"/>
      <c r="WAZ1" s="903"/>
      <c r="WBA1" s="903"/>
      <c r="WBB1" s="903"/>
      <c r="WBC1" s="903"/>
      <c r="WBD1" s="903"/>
      <c r="WBE1" s="903"/>
      <c r="WBF1" s="903"/>
      <c r="WBG1" s="903"/>
      <c r="WBH1" s="903"/>
      <c r="WBI1" s="903"/>
      <c r="WBJ1" s="903"/>
      <c r="WBK1" s="903"/>
      <c r="WBL1" s="903"/>
      <c r="WBM1" s="903"/>
      <c r="WBN1" s="903"/>
      <c r="WBO1" s="903"/>
      <c r="WBP1" s="903"/>
      <c r="WBQ1" s="903"/>
      <c r="WBR1" s="903"/>
      <c r="WBS1" s="903"/>
      <c r="WBT1" s="903"/>
      <c r="WBU1" s="903"/>
      <c r="WBV1" s="903"/>
      <c r="WBW1" s="903"/>
      <c r="WBX1" s="903"/>
      <c r="WBY1" s="903"/>
      <c r="WBZ1" s="903"/>
      <c r="WCA1" s="903"/>
      <c r="WCB1" s="903"/>
      <c r="WCC1" s="903"/>
      <c r="WCD1" s="903"/>
      <c r="WCE1" s="903"/>
      <c r="WCF1" s="903"/>
      <c r="WCG1" s="903"/>
      <c r="WCH1" s="903"/>
      <c r="WCI1" s="903"/>
      <c r="WCJ1" s="903"/>
      <c r="WCK1" s="903"/>
      <c r="WCL1" s="903"/>
      <c r="WCM1" s="903"/>
      <c r="WCN1" s="903"/>
      <c r="WCO1" s="903"/>
      <c r="WCP1" s="903"/>
      <c r="WCQ1" s="903"/>
      <c r="WCR1" s="903"/>
      <c r="WCS1" s="903"/>
      <c r="WCT1" s="903"/>
      <c r="WCU1" s="903"/>
      <c r="WCV1" s="903"/>
      <c r="WCW1" s="903"/>
      <c r="WCX1" s="903"/>
      <c r="WCY1" s="903"/>
      <c r="WCZ1" s="903"/>
      <c r="WDA1" s="903"/>
      <c r="WDB1" s="903"/>
      <c r="WDC1" s="903"/>
      <c r="WDD1" s="903"/>
      <c r="WDE1" s="903"/>
      <c r="WDF1" s="903"/>
      <c r="WDG1" s="903"/>
      <c r="WDH1" s="903"/>
      <c r="WDI1" s="903"/>
      <c r="WDJ1" s="903"/>
      <c r="WDK1" s="903"/>
      <c r="WDL1" s="903"/>
      <c r="WDM1" s="903"/>
      <c r="WDN1" s="903"/>
      <c r="WDO1" s="903"/>
      <c r="WDP1" s="903"/>
      <c r="WDQ1" s="903"/>
      <c r="WDR1" s="903"/>
      <c r="WDS1" s="903"/>
      <c r="WDT1" s="903"/>
      <c r="WDU1" s="903"/>
      <c r="WDV1" s="903"/>
      <c r="WDW1" s="903"/>
      <c r="WDX1" s="903"/>
      <c r="WDY1" s="903"/>
      <c r="WDZ1" s="903"/>
      <c r="WEA1" s="903"/>
      <c r="WEB1" s="903"/>
      <c r="WEC1" s="903"/>
      <c r="WED1" s="903"/>
      <c r="WEE1" s="903"/>
      <c r="WEF1" s="903"/>
      <c r="WEG1" s="903"/>
      <c r="WEH1" s="903"/>
      <c r="WEI1" s="903"/>
      <c r="WEJ1" s="903"/>
      <c r="WEK1" s="903"/>
      <c r="WEL1" s="903"/>
      <c r="WEM1" s="903"/>
      <c r="WEN1" s="903"/>
      <c r="WEO1" s="903"/>
      <c r="WEP1" s="903"/>
      <c r="WEQ1" s="903"/>
      <c r="WER1" s="903"/>
      <c r="WES1" s="903"/>
      <c r="WET1" s="903"/>
      <c r="WEU1" s="903"/>
      <c r="WEV1" s="903"/>
      <c r="WEW1" s="903"/>
      <c r="WEX1" s="903"/>
      <c r="WEY1" s="903"/>
      <c r="WEZ1" s="903"/>
      <c r="WFA1" s="903"/>
      <c r="WFB1" s="903"/>
      <c r="WFC1" s="903"/>
      <c r="WFD1" s="903"/>
      <c r="WFE1" s="903"/>
      <c r="WFF1" s="903"/>
      <c r="WFG1" s="903"/>
      <c r="WFH1" s="903"/>
      <c r="WFI1" s="903"/>
      <c r="WFJ1" s="903"/>
      <c r="WFK1" s="903"/>
      <c r="WFL1" s="903"/>
      <c r="WFM1" s="903"/>
      <c r="WFN1" s="903"/>
      <c r="WFO1" s="903"/>
      <c r="WFP1" s="903"/>
      <c r="WFQ1" s="903"/>
      <c r="WFR1" s="903"/>
      <c r="WFS1" s="903"/>
      <c r="WFT1" s="903"/>
      <c r="WFU1" s="903"/>
      <c r="WFV1" s="903"/>
      <c r="WFW1" s="903"/>
      <c r="WFX1" s="903"/>
      <c r="WFY1" s="903"/>
      <c r="WFZ1" s="903"/>
      <c r="WGA1" s="903"/>
      <c r="WGB1" s="903"/>
      <c r="WGC1" s="903"/>
      <c r="WGD1" s="903"/>
      <c r="WGE1" s="903"/>
      <c r="WGF1" s="903"/>
      <c r="WGG1" s="903"/>
      <c r="WGH1" s="903"/>
      <c r="WGI1" s="903"/>
      <c r="WGJ1" s="903"/>
      <c r="WGK1" s="903"/>
      <c r="WGL1" s="903"/>
      <c r="WGM1" s="903"/>
      <c r="WGN1" s="903"/>
      <c r="WGO1" s="903"/>
      <c r="WGP1" s="903"/>
      <c r="WGQ1" s="903"/>
      <c r="WGR1" s="903"/>
      <c r="WGS1" s="903"/>
      <c r="WGT1" s="903"/>
      <c r="WGU1" s="903"/>
      <c r="WGV1" s="903"/>
      <c r="WGW1" s="903"/>
      <c r="WGX1" s="903"/>
      <c r="WGY1" s="903"/>
      <c r="WGZ1" s="903"/>
      <c r="WHA1" s="903"/>
      <c r="WHB1" s="903"/>
      <c r="WHC1" s="903"/>
      <c r="WHD1" s="903"/>
      <c r="WHE1" s="903"/>
      <c r="WHF1" s="903"/>
      <c r="WHG1" s="903"/>
      <c r="WHH1" s="903"/>
      <c r="WHI1" s="903"/>
      <c r="WHJ1" s="903"/>
      <c r="WHK1" s="903"/>
      <c r="WHL1" s="903"/>
      <c r="WHM1" s="903"/>
      <c r="WHN1" s="903"/>
      <c r="WHO1" s="903"/>
      <c r="WHP1" s="903"/>
      <c r="WHQ1" s="903"/>
      <c r="WHR1" s="903"/>
      <c r="WHS1" s="903"/>
      <c r="WHT1" s="903"/>
      <c r="WHU1" s="903"/>
      <c r="WHV1" s="903"/>
      <c r="WHW1" s="903"/>
      <c r="WHX1" s="903"/>
      <c r="WHY1" s="903"/>
      <c r="WHZ1" s="903"/>
      <c r="WIA1" s="903"/>
      <c r="WIB1" s="903"/>
      <c r="WIC1" s="903"/>
      <c r="WID1" s="903"/>
      <c r="WIE1" s="903"/>
      <c r="WIF1" s="903"/>
      <c r="WIG1" s="903"/>
      <c r="WIH1" s="903"/>
      <c r="WII1" s="903"/>
      <c r="WIJ1" s="903"/>
      <c r="WIK1" s="903"/>
      <c r="WIL1" s="903"/>
      <c r="WIM1" s="903"/>
      <c r="WIN1" s="903"/>
      <c r="WIO1" s="903"/>
      <c r="WIP1" s="903"/>
      <c r="WIQ1" s="903"/>
      <c r="WIR1" s="903"/>
      <c r="WIS1" s="903"/>
      <c r="WIT1" s="903"/>
      <c r="WIU1" s="903"/>
      <c r="WIV1" s="903"/>
      <c r="WIW1" s="903"/>
      <c r="WIX1" s="903"/>
      <c r="WIY1" s="903"/>
      <c r="WIZ1" s="903"/>
      <c r="WJA1" s="903"/>
      <c r="WJB1" s="903"/>
      <c r="WJC1" s="903"/>
      <c r="WJD1" s="903"/>
      <c r="WJE1" s="903"/>
      <c r="WJF1" s="903"/>
      <c r="WJG1" s="903"/>
      <c r="WJH1" s="903"/>
      <c r="WJI1" s="903"/>
      <c r="WJJ1" s="903"/>
      <c r="WJK1" s="903"/>
      <c r="WJL1" s="903"/>
      <c r="WJM1" s="903"/>
      <c r="WJN1" s="903"/>
      <c r="WJO1" s="903"/>
      <c r="WJP1" s="903"/>
      <c r="WJQ1" s="903"/>
      <c r="WJR1" s="903"/>
      <c r="WJS1" s="903"/>
      <c r="WJT1" s="903"/>
      <c r="WJU1" s="903"/>
      <c r="WJV1" s="903"/>
      <c r="WJW1" s="903"/>
      <c r="WJX1" s="903"/>
      <c r="WJY1" s="903"/>
      <c r="WJZ1" s="903"/>
      <c r="WKA1" s="903"/>
      <c r="WKB1" s="903"/>
      <c r="WKC1" s="903"/>
      <c r="WKD1" s="903"/>
      <c r="WKE1" s="903"/>
      <c r="WKF1" s="903"/>
      <c r="WKG1" s="903"/>
      <c r="WKH1" s="903"/>
      <c r="WKI1" s="903"/>
      <c r="WKJ1" s="903"/>
      <c r="WKK1" s="903"/>
      <c r="WKL1" s="903"/>
      <c r="WKM1" s="903"/>
      <c r="WKN1" s="903"/>
      <c r="WKO1" s="903"/>
      <c r="WKP1" s="903"/>
      <c r="WKQ1" s="903"/>
      <c r="WKR1" s="903"/>
      <c r="WKS1" s="903"/>
      <c r="WKT1" s="903"/>
      <c r="WKU1" s="903"/>
      <c r="WKV1" s="903"/>
      <c r="WKW1" s="903"/>
      <c r="WKX1" s="903"/>
      <c r="WKY1" s="903"/>
      <c r="WKZ1" s="903"/>
      <c r="WLA1" s="903"/>
      <c r="WLB1" s="903"/>
      <c r="WLC1" s="903"/>
      <c r="WLD1" s="903"/>
      <c r="WLE1" s="903"/>
      <c r="WLF1" s="903"/>
      <c r="WLG1" s="903"/>
      <c r="WLH1" s="903"/>
      <c r="WLI1" s="903"/>
      <c r="WLJ1" s="903"/>
      <c r="WLK1" s="903"/>
      <c r="WLL1" s="903"/>
      <c r="WLM1" s="903"/>
      <c r="WLN1" s="903"/>
      <c r="WLO1" s="903"/>
      <c r="WLP1" s="903"/>
      <c r="WLQ1" s="903"/>
      <c r="WLR1" s="903"/>
      <c r="WLS1" s="903"/>
      <c r="WLT1" s="903"/>
      <c r="WLU1" s="903"/>
      <c r="WLV1" s="903"/>
      <c r="WLW1" s="903"/>
      <c r="WLX1" s="903"/>
      <c r="WLY1" s="903"/>
      <c r="WLZ1" s="903"/>
      <c r="WMA1" s="903"/>
      <c r="WMB1" s="903"/>
      <c r="WMC1" s="903"/>
      <c r="WMD1" s="903"/>
      <c r="WME1" s="903"/>
      <c r="WMF1" s="903"/>
      <c r="WMG1" s="903"/>
      <c r="WMH1" s="903"/>
      <c r="WMI1" s="903"/>
      <c r="WMJ1" s="903"/>
      <c r="WMK1" s="903"/>
      <c r="WML1" s="903"/>
      <c r="WMM1" s="903"/>
      <c r="WMN1" s="903"/>
      <c r="WMO1" s="903"/>
      <c r="WMP1" s="903"/>
      <c r="WMQ1" s="903"/>
      <c r="WMR1" s="903"/>
      <c r="WMS1" s="903"/>
      <c r="WMT1" s="903"/>
      <c r="WMU1" s="903"/>
      <c r="WMV1" s="903"/>
      <c r="WMW1" s="903"/>
      <c r="WMX1" s="903"/>
      <c r="WMY1" s="903"/>
      <c r="WMZ1" s="903"/>
      <c r="WNA1" s="903"/>
      <c r="WNB1" s="903"/>
      <c r="WNC1" s="903"/>
      <c r="WND1" s="903"/>
      <c r="WNE1" s="903"/>
      <c r="WNF1" s="903"/>
      <c r="WNG1" s="903"/>
      <c r="WNH1" s="903"/>
      <c r="WNI1" s="903"/>
      <c r="WNJ1" s="903"/>
      <c r="WNK1" s="903"/>
      <c r="WNL1" s="903"/>
      <c r="WNM1" s="903"/>
      <c r="WNN1" s="903"/>
      <c r="WNO1" s="903"/>
      <c r="WNP1" s="903"/>
      <c r="WNQ1" s="903"/>
      <c r="WNR1" s="903"/>
      <c r="WNS1" s="903"/>
      <c r="WNT1" s="903"/>
      <c r="WNU1" s="903"/>
      <c r="WNV1" s="903"/>
      <c r="WNW1" s="903"/>
      <c r="WNX1" s="903"/>
      <c r="WNY1" s="903"/>
      <c r="WNZ1" s="903"/>
      <c r="WOA1" s="903"/>
      <c r="WOB1" s="903"/>
      <c r="WOC1" s="903"/>
      <c r="WOD1" s="903"/>
      <c r="WOE1" s="903"/>
      <c r="WOF1" s="903"/>
      <c r="WOG1" s="903"/>
      <c r="WOH1" s="903"/>
      <c r="WOI1" s="903"/>
      <c r="WOJ1" s="903"/>
      <c r="WOK1" s="903"/>
      <c r="WOL1" s="903"/>
      <c r="WOM1" s="903"/>
      <c r="WON1" s="903"/>
      <c r="WOO1" s="903"/>
      <c r="WOP1" s="903"/>
      <c r="WOQ1" s="903"/>
      <c r="WOR1" s="903"/>
      <c r="WOS1" s="903"/>
      <c r="WOT1" s="903"/>
      <c r="WOU1" s="903"/>
      <c r="WOV1" s="903"/>
      <c r="WOW1" s="903"/>
      <c r="WOX1" s="903"/>
      <c r="WOY1" s="903"/>
      <c r="WOZ1" s="903"/>
      <c r="WPA1" s="903"/>
      <c r="WPB1" s="903"/>
      <c r="WPC1" s="903"/>
      <c r="WPD1" s="903"/>
      <c r="WPE1" s="903"/>
      <c r="WPF1" s="903"/>
      <c r="WPG1" s="903"/>
      <c r="WPH1" s="903"/>
      <c r="WPI1" s="903"/>
      <c r="WPJ1" s="903"/>
      <c r="WPK1" s="903"/>
      <c r="WPL1" s="903"/>
      <c r="WPM1" s="903"/>
      <c r="WPN1" s="903"/>
      <c r="WPO1" s="903"/>
      <c r="WPP1" s="903"/>
      <c r="WPQ1" s="903"/>
      <c r="WPR1" s="903"/>
      <c r="WPS1" s="903"/>
      <c r="WPT1" s="903"/>
      <c r="WPU1" s="903"/>
      <c r="WPV1" s="903"/>
      <c r="WPW1" s="903"/>
      <c r="WPX1" s="903"/>
      <c r="WPY1" s="903"/>
      <c r="WPZ1" s="903"/>
      <c r="WQA1" s="903"/>
      <c r="WQB1" s="903"/>
      <c r="WQC1" s="903"/>
      <c r="WQD1" s="903"/>
      <c r="WQE1" s="903"/>
      <c r="WQF1" s="903"/>
      <c r="WQG1" s="903"/>
      <c r="WQH1" s="903"/>
      <c r="WQI1" s="903"/>
      <c r="WQJ1" s="903"/>
      <c r="WQK1" s="903"/>
      <c r="WQL1" s="903"/>
      <c r="WQM1" s="903"/>
      <c r="WQN1" s="903"/>
      <c r="WQO1" s="903"/>
      <c r="WQP1" s="903"/>
      <c r="WQQ1" s="903"/>
      <c r="WQR1" s="903"/>
      <c r="WQS1" s="903"/>
      <c r="WQT1" s="903"/>
      <c r="WQU1" s="903"/>
      <c r="WQV1" s="903"/>
      <c r="WQW1" s="903"/>
      <c r="WQX1" s="903"/>
      <c r="WQY1" s="903"/>
      <c r="WQZ1" s="903"/>
      <c r="WRA1" s="903"/>
      <c r="WRB1" s="903"/>
      <c r="WRC1" s="903"/>
      <c r="WRD1" s="903"/>
      <c r="WRE1" s="903"/>
      <c r="WRF1" s="903"/>
      <c r="WRG1" s="903"/>
      <c r="WRH1" s="903"/>
      <c r="WRI1" s="903"/>
      <c r="WRJ1" s="903"/>
      <c r="WRK1" s="903"/>
      <c r="WRL1" s="903"/>
      <c r="WRM1" s="903"/>
      <c r="WRN1" s="903"/>
      <c r="WRO1" s="903"/>
      <c r="WRP1" s="903"/>
      <c r="WRQ1" s="903"/>
      <c r="WRR1" s="903"/>
      <c r="WRS1" s="903"/>
      <c r="WRT1" s="903"/>
      <c r="WRU1" s="903"/>
      <c r="WRV1" s="903"/>
      <c r="WRW1" s="903"/>
      <c r="WRX1" s="903"/>
      <c r="WRY1" s="903"/>
      <c r="WRZ1" s="903"/>
      <c r="WSA1" s="903"/>
      <c r="WSB1" s="903"/>
      <c r="WSC1" s="903"/>
      <c r="WSD1" s="903"/>
      <c r="WSE1" s="903"/>
      <c r="WSF1" s="903"/>
      <c r="WSG1" s="903"/>
      <c r="WSH1" s="903"/>
      <c r="WSI1" s="903"/>
      <c r="WSJ1" s="903"/>
      <c r="WSK1" s="903"/>
      <c r="WSL1" s="903"/>
      <c r="WSM1" s="903"/>
      <c r="WSN1" s="903"/>
      <c r="WSO1" s="903"/>
      <c r="WSP1" s="903"/>
      <c r="WSQ1" s="903"/>
      <c r="WSR1" s="903"/>
      <c r="WSS1" s="903"/>
      <c r="WST1" s="903"/>
      <c r="WSU1" s="903"/>
      <c r="WSV1" s="903"/>
      <c r="WSW1" s="903"/>
      <c r="WSX1" s="903"/>
      <c r="WSY1" s="903"/>
      <c r="WSZ1" s="903"/>
      <c r="WTA1" s="903"/>
      <c r="WTB1" s="903"/>
      <c r="WTC1" s="903"/>
      <c r="WTD1" s="903"/>
      <c r="WTE1" s="903"/>
      <c r="WTF1" s="903"/>
      <c r="WTG1" s="903"/>
      <c r="WTH1" s="903"/>
      <c r="WTI1" s="903"/>
      <c r="WTJ1" s="903"/>
      <c r="WTK1" s="903"/>
      <c r="WTL1" s="903"/>
      <c r="WTM1" s="903"/>
      <c r="WTN1" s="903"/>
      <c r="WTO1" s="903"/>
      <c r="WTP1" s="903"/>
      <c r="WTQ1" s="903"/>
      <c r="WTR1" s="903"/>
      <c r="WTS1" s="903"/>
      <c r="WTT1" s="903"/>
      <c r="WTU1" s="903"/>
      <c r="WTV1" s="903"/>
      <c r="WTW1" s="903"/>
      <c r="WTX1" s="903"/>
      <c r="WTY1" s="903"/>
      <c r="WTZ1" s="903"/>
      <c r="WUA1" s="903"/>
      <c r="WUB1" s="903"/>
      <c r="WUC1" s="903"/>
      <c r="WUD1" s="903"/>
      <c r="WUE1" s="903"/>
      <c r="WUF1" s="903"/>
      <c r="WUG1" s="903"/>
      <c r="WUH1" s="903"/>
      <c r="WUI1" s="903"/>
      <c r="WUJ1" s="903"/>
      <c r="WUK1" s="903"/>
      <c r="WUL1" s="903"/>
      <c r="WUM1" s="903"/>
      <c r="WUN1" s="903"/>
      <c r="WUO1" s="903"/>
      <c r="WUP1" s="903"/>
      <c r="WUQ1" s="903"/>
      <c r="WUR1" s="903"/>
      <c r="WUS1" s="903"/>
      <c r="WUT1" s="903"/>
      <c r="WUU1" s="903"/>
      <c r="WUV1" s="903"/>
      <c r="WUW1" s="903"/>
      <c r="WUX1" s="903"/>
      <c r="WUY1" s="903"/>
      <c r="WUZ1" s="903"/>
      <c r="WVA1" s="903"/>
      <c r="WVB1" s="903"/>
      <c r="WVC1" s="903"/>
      <c r="WVD1" s="903"/>
      <c r="WVE1" s="903"/>
      <c r="WVF1" s="903"/>
      <c r="WVG1" s="903"/>
      <c r="WVH1" s="903"/>
      <c r="WVI1" s="903"/>
      <c r="WVJ1" s="903"/>
      <c r="WVK1" s="903"/>
      <c r="WVL1" s="903"/>
      <c r="WVM1" s="903"/>
      <c r="WVN1" s="903"/>
      <c r="WVO1" s="903"/>
      <c r="WVP1" s="903"/>
      <c r="WVQ1" s="903"/>
      <c r="WVR1" s="903"/>
      <c r="WVS1" s="903"/>
      <c r="WVT1" s="903"/>
      <c r="WVU1" s="903"/>
      <c r="WVV1" s="903"/>
      <c r="WVW1" s="903"/>
      <c r="WVX1" s="903"/>
      <c r="WVY1" s="903"/>
      <c r="WVZ1" s="903"/>
      <c r="WWA1" s="903"/>
      <c r="WWB1" s="903"/>
      <c r="WWC1" s="903"/>
      <c r="WWD1" s="903"/>
      <c r="WWE1" s="903"/>
      <c r="WWF1" s="903"/>
      <c r="WWG1" s="903"/>
      <c r="WWH1" s="903"/>
      <c r="WWI1" s="903"/>
      <c r="WWJ1" s="903"/>
      <c r="WWK1" s="903"/>
      <c r="WWL1" s="903"/>
      <c r="WWM1" s="903"/>
      <c r="WWN1" s="903"/>
      <c r="WWO1" s="903"/>
      <c r="WWP1" s="903"/>
      <c r="WWQ1" s="903"/>
      <c r="WWR1" s="903"/>
      <c r="WWS1" s="903"/>
      <c r="WWT1" s="903"/>
      <c r="WWU1" s="903"/>
      <c r="WWV1" s="903"/>
      <c r="WWW1" s="903"/>
      <c r="WWX1" s="903"/>
      <c r="WWY1" s="903"/>
      <c r="WWZ1" s="903"/>
      <c r="WXA1" s="903"/>
      <c r="WXB1" s="903"/>
      <c r="WXC1" s="903"/>
      <c r="WXD1" s="903"/>
      <c r="WXE1" s="903"/>
      <c r="WXF1" s="903"/>
      <c r="WXG1" s="903"/>
      <c r="WXH1" s="903"/>
      <c r="WXI1" s="903"/>
      <c r="WXJ1" s="903"/>
      <c r="WXK1" s="903"/>
      <c r="WXL1" s="903"/>
      <c r="WXM1" s="903"/>
      <c r="WXN1" s="903"/>
      <c r="WXO1" s="903"/>
      <c r="WXP1" s="903"/>
      <c r="WXQ1" s="903"/>
      <c r="WXR1" s="903"/>
      <c r="WXS1" s="903"/>
      <c r="WXT1" s="903"/>
      <c r="WXU1" s="903"/>
      <c r="WXV1" s="903"/>
      <c r="WXW1" s="903"/>
      <c r="WXX1" s="903"/>
      <c r="WXY1" s="903"/>
      <c r="WXZ1" s="903"/>
      <c r="WYA1" s="903"/>
      <c r="WYB1" s="903"/>
      <c r="WYC1" s="903"/>
      <c r="WYD1" s="903"/>
      <c r="WYE1" s="903"/>
      <c r="WYF1" s="903"/>
      <c r="WYG1" s="903"/>
      <c r="WYH1" s="903"/>
      <c r="WYI1" s="903"/>
      <c r="WYJ1" s="903"/>
      <c r="WYK1" s="903"/>
      <c r="WYL1" s="903"/>
      <c r="WYM1" s="903"/>
      <c r="WYN1" s="903"/>
      <c r="WYO1" s="903"/>
      <c r="WYP1" s="903"/>
      <c r="WYQ1" s="903"/>
      <c r="WYR1" s="903"/>
      <c r="WYS1" s="903"/>
      <c r="WYT1" s="903"/>
      <c r="WYU1" s="903"/>
      <c r="WYV1" s="903"/>
      <c r="WYW1" s="903"/>
      <c r="WYX1" s="903"/>
      <c r="WYY1" s="903"/>
      <c r="WYZ1" s="903"/>
      <c r="WZA1" s="903"/>
      <c r="WZB1" s="903"/>
      <c r="WZC1" s="903"/>
      <c r="WZD1" s="903"/>
      <c r="WZE1" s="903"/>
      <c r="WZF1" s="903"/>
      <c r="WZG1" s="903"/>
      <c r="WZH1" s="903"/>
      <c r="WZI1" s="903"/>
      <c r="WZJ1" s="903"/>
      <c r="WZK1" s="903"/>
      <c r="WZL1" s="903"/>
      <c r="WZM1" s="903"/>
      <c r="WZN1" s="903"/>
      <c r="WZO1" s="903"/>
      <c r="WZP1" s="903"/>
      <c r="WZQ1" s="903"/>
      <c r="WZR1" s="903"/>
      <c r="WZS1" s="903"/>
      <c r="WZT1" s="903"/>
      <c r="WZU1" s="903"/>
      <c r="WZV1" s="903"/>
      <c r="WZW1" s="903"/>
      <c r="WZX1" s="903"/>
      <c r="WZY1" s="903"/>
      <c r="WZZ1" s="903"/>
      <c r="XAA1" s="903"/>
      <c r="XAB1" s="903"/>
      <c r="XAC1" s="903"/>
      <c r="XAD1" s="903"/>
      <c r="XAE1" s="903"/>
      <c r="XAF1" s="903"/>
      <c r="XAG1" s="903"/>
      <c r="XAH1" s="903"/>
      <c r="XAI1" s="903"/>
      <c r="XAJ1" s="903"/>
      <c r="XAK1" s="903"/>
      <c r="XAL1" s="903"/>
      <c r="XAM1" s="903"/>
      <c r="XAN1" s="903"/>
      <c r="XAO1" s="903"/>
      <c r="XAP1" s="903"/>
      <c r="XAQ1" s="903"/>
      <c r="XAR1" s="903"/>
      <c r="XAS1" s="903"/>
      <c r="XAT1" s="903"/>
      <c r="XAU1" s="903"/>
      <c r="XAV1" s="903"/>
      <c r="XAW1" s="903"/>
      <c r="XAX1" s="903"/>
      <c r="XAY1" s="903"/>
      <c r="XAZ1" s="903"/>
      <c r="XBA1" s="903"/>
      <c r="XBB1" s="903"/>
      <c r="XBC1" s="903"/>
      <c r="XBD1" s="903"/>
      <c r="XBE1" s="903"/>
      <c r="XBF1" s="903"/>
      <c r="XBG1" s="903"/>
      <c r="XBH1" s="903"/>
      <c r="XBI1" s="903"/>
      <c r="XBJ1" s="903"/>
      <c r="XBK1" s="903"/>
      <c r="XBL1" s="903"/>
      <c r="XBM1" s="903"/>
      <c r="XBN1" s="903"/>
      <c r="XBO1" s="903"/>
      <c r="XBP1" s="903"/>
      <c r="XBQ1" s="903"/>
      <c r="XBR1" s="903"/>
      <c r="XBS1" s="903"/>
      <c r="XBT1" s="903"/>
      <c r="XBU1" s="903"/>
      <c r="XBV1" s="903"/>
      <c r="XBW1" s="903"/>
      <c r="XBX1" s="903"/>
      <c r="XBY1" s="903"/>
      <c r="XBZ1" s="903"/>
      <c r="XCA1" s="903"/>
      <c r="XCB1" s="903"/>
      <c r="XCC1" s="903"/>
      <c r="XCD1" s="903"/>
      <c r="XCE1" s="903"/>
      <c r="XCF1" s="903"/>
      <c r="XCG1" s="903"/>
      <c r="XCH1" s="903"/>
      <c r="XCI1" s="903"/>
      <c r="XCJ1" s="903"/>
      <c r="XCK1" s="903"/>
      <c r="XCL1" s="903"/>
      <c r="XCM1" s="903"/>
      <c r="XCN1" s="903"/>
      <c r="XCO1" s="903"/>
      <c r="XCP1" s="903"/>
      <c r="XCQ1" s="903"/>
      <c r="XCR1" s="903"/>
      <c r="XCS1" s="903"/>
      <c r="XCT1" s="903"/>
      <c r="XCU1" s="903"/>
      <c r="XCV1" s="903"/>
      <c r="XCW1" s="903"/>
      <c r="XCX1" s="903"/>
      <c r="XCY1" s="903"/>
      <c r="XCZ1" s="903"/>
      <c r="XDA1" s="903"/>
      <c r="XDB1" s="903"/>
      <c r="XDC1" s="903"/>
      <c r="XDD1" s="903"/>
      <c r="XDE1" s="903"/>
      <c r="XDF1" s="903"/>
      <c r="XDG1" s="903"/>
      <c r="XDH1" s="903"/>
      <c r="XDI1" s="903"/>
      <c r="XDJ1" s="903"/>
      <c r="XDK1" s="903"/>
      <c r="XDL1" s="903"/>
      <c r="XDM1" s="903"/>
      <c r="XDN1" s="903"/>
      <c r="XDO1" s="903"/>
      <c r="XDP1" s="903"/>
      <c r="XDQ1" s="903"/>
      <c r="XDR1" s="903"/>
      <c r="XDS1" s="903"/>
      <c r="XDT1" s="903"/>
      <c r="XDU1" s="903"/>
      <c r="XDV1" s="903"/>
      <c r="XDW1" s="903"/>
      <c r="XDX1" s="903"/>
      <c r="XDY1" s="903"/>
      <c r="XDZ1" s="903"/>
      <c r="XEA1" s="903"/>
      <c r="XEB1" s="903"/>
      <c r="XEC1" s="903"/>
      <c r="XED1" s="903"/>
      <c r="XEE1" s="903"/>
      <c r="XEF1" s="903"/>
      <c r="XEG1" s="903"/>
      <c r="XEH1" s="903"/>
      <c r="XEI1" s="903"/>
      <c r="XEJ1" s="903"/>
      <c r="XEK1" s="903"/>
      <c r="XEL1" s="903"/>
      <c r="XEM1" s="903"/>
      <c r="XEN1" s="903"/>
      <c r="XEO1" s="903"/>
      <c r="XEP1" s="903"/>
      <c r="XEQ1" s="903"/>
      <c r="XER1" s="903"/>
      <c r="XES1" s="903"/>
      <c r="XET1" s="903"/>
      <c r="XEU1" s="903"/>
      <c r="XEV1" s="903"/>
      <c r="XEW1" s="903"/>
      <c r="XEX1" s="903"/>
      <c r="XEY1" s="903"/>
      <c r="XEZ1" s="903"/>
      <c r="XFA1" s="903"/>
      <c r="XFB1" s="903"/>
      <c r="XFC1" s="903"/>
      <c r="XFD1" s="903"/>
    </row>
    <row r="2" spans="1:16384">
      <c r="A2" s="353"/>
    </row>
    <row r="3" spans="1:16384" ht="18">
      <c r="A3" s="372" t="s">
        <v>448</v>
      </c>
      <c r="B3" s="174" t="s">
        <v>449</v>
      </c>
      <c r="C3" s="175" t="s">
        <v>450</v>
      </c>
    </row>
    <row r="4" spans="1:16384" ht="15" customHeight="1">
      <c r="A4" s="835" t="s">
        <v>451</v>
      </c>
      <c r="B4" s="172" t="s">
        <v>452</v>
      </c>
      <c r="C4" s="173" t="s">
        <v>453</v>
      </c>
    </row>
    <row r="5" spans="1:16384" ht="15" customHeight="1">
      <c r="A5" s="835" t="s">
        <v>454</v>
      </c>
      <c r="B5" s="172" t="s">
        <v>455</v>
      </c>
      <c r="C5" s="173" t="s">
        <v>456</v>
      </c>
    </row>
    <row r="6" spans="1:16384" ht="15" customHeight="1">
      <c r="A6" s="835" t="s">
        <v>457</v>
      </c>
      <c r="B6" s="172" t="s">
        <v>455</v>
      </c>
      <c r="C6" s="173" t="s">
        <v>456</v>
      </c>
    </row>
    <row r="7" spans="1:16384" ht="15" customHeight="1">
      <c r="A7" s="835" t="s">
        <v>458</v>
      </c>
      <c r="B7" s="172" t="s">
        <v>459</v>
      </c>
      <c r="C7" s="173" t="s">
        <v>456</v>
      </c>
    </row>
    <row r="8" spans="1:16384" ht="15" customHeight="1">
      <c r="A8" s="835" t="s">
        <v>460</v>
      </c>
      <c r="B8" s="172" t="s">
        <v>461</v>
      </c>
      <c r="C8" s="173" t="s">
        <v>462</v>
      </c>
    </row>
    <row r="9" spans="1:16384" ht="15" customHeight="1">
      <c r="A9" s="835" t="s">
        <v>463</v>
      </c>
      <c r="B9" s="172" t="s">
        <v>464</v>
      </c>
      <c r="C9" s="173" t="s">
        <v>456</v>
      </c>
    </row>
    <row r="10" spans="1:16384" ht="15" customHeight="1">
      <c r="A10" s="835" t="s">
        <v>465</v>
      </c>
      <c r="B10" s="172" t="s">
        <v>466</v>
      </c>
      <c r="C10" s="173"/>
    </row>
    <row r="11" spans="1:16384" ht="15" customHeight="1">
      <c r="A11" s="836" t="s">
        <v>467</v>
      </c>
      <c r="B11" s="172" t="s">
        <v>466</v>
      </c>
      <c r="C11" s="173"/>
    </row>
    <row r="12" spans="1:16384" ht="15" customHeight="1">
      <c r="A12" s="835" t="s">
        <v>468</v>
      </c>
      <c r="B12" s="172" t="s">
        <v>452</v>
      </c>
      <c r="C12" s="173" t="s">
        <v>162</v>
      </c>
    </row>
    <row r="13" spans="1:16384" ht="15" customHeight="1">
      <c r="A13" s="835" t="s">
        <v>469</v>
      </c>
      <c r="B13" s="172" t="s">
        <v>466</v>
      </c>
      <c r="C13" s="173"/>
    </row>
    <row r="14" spans="1:16384" ht="39.950000000000003" customHeight="1">
      <c r="A14" s="835" t="s">
        <v>470</v>
      </c>
      <c r="B14" s="172" t="s">
        <v>461</v>
      </c>
      <c r="C14" s="173" t="s">
        <v>471</v>
      </c>
    </row>
    <row r="15" spans="1:16384" ht="15" customHeight="1">
      <c r="A15" s="835" t="s">
        <v>472</v>
      </c>
      <c r="B15" s="172" t="s">
        <v>452</v>
      </c>
      <c r="C15" s="173" t="s">
        <v>473</v>
      </c>
    </row>
    <row r="16" spans="1:16384" ht="15" customHeight="1">
      <c r="A16" s="835" t="s">
        <v>474</v>
      </c>
      <c r="B16" s="172" t="s">
        <v>459</v>
      </c>
      <c r="C16" s="173" t="s">
        <v>475</v>
      </c>
    </row>
    <row r="17" spans="1:3" ht="15" customHeight="1">
      <c r="A17" s="835" t="s">
        <v>476</v>
      </c>
      <c r="B17" s="172" t="s">
        <v>452</v>
      </c>
      <c r="C17" s="173" t="s">
        <v>162</v>
      </c>
    </row>
    <row r="18" spans="1:3" ht="15" customHeight="1">
      <c r="A18" s="837" t="s">
        <v>477</v>
      </c>
      <c r="B18" s="172" t="s">
        <v>478</v>
      </c>
      <c r="C18" s="173" t="s">
        <v>479</v>
      </c>
    </row>
    <row r="19" spans="1:3" ht="15" customHeight="1">
      <c r="A19" s="837" t="s">
        <v>480</v>
      </c>
      <c r="B19" s="172" t="s">
        <v>461</v>
      </c>
      <c r="C19" s="173" t="s">
        <v>481</v>
      </c>
    </row>
    <row r="20" spans="1:3" ht="15" customHeight="1">
      <c r="A20" s="835" t="s">
        <v>482</v>
      </c>
      <c r="B20" s="172" t="s">
        <v>455</v>
      </c>
      <c r="C20" s="173" t="s">
        <v>483</v>
      </c>
    </row>
    <row r="21" spans="1:3" ht="15" customHeight="1">
      <c r="A21" s="836" t="s">
        <v>484</v>
      </c>
      <c r="B21" s="172" t="s">
        <v>466</v>
      </c>
      <c r="C21" s="173"/>
    </row>
    <row r="22" spans="1:3" ht="15" customHeight="1">
      <c r="A22" s="835" t="s">
        <v>485</v>
      </c>
      <c r="B22" s="172" t="s">
        <v>466</v>
      </c>
      <c r="C22" s="173"/>
    </row>
    <row r="23" spans="1:3" ht="15" customHeight="1">
      <c r="A23" s="835" t="s">
        <v>486</v>
      </c>
      <c r="B23" s="172" t="s">
        <v>466</v>
      </c>
      <c r="C23" s="173"/>
    </row>
    <row r="24" spans="1:3" ht="15" customHeight="1">
      <c r="A24" s="836" t="s">
        <v>487</v>
      </c>
      <c r="B24" s="172" t="s">
        <v>466</v>
      </c>
      <c r="C24" s="173"/>
    </row>
    <row r="25" spans="1:3" ht="39.950000000000003" customHeight="1">
      <c r="A25" s="835" t="s">
        <v>488</v>
      </c>
      <c r="B25" s="172" t="s">
        <v>461</v>
      </c>
      <c r="C25" s="173" t="s">
        <v>489</v>
      </c>
    </row>
    <row r="26" spans="1:3" ht="39.950000000000003" customHeight="1">
      <c r="A26" s="835" t="s">
        <v>490</v>
      </c>
      <c r="B26" s="172" t="s">
        <v>455</v>
      </c>
      <c r="C26" s="173" t="s">
        <v>491</v>
      </c>
    </row>
    <row r="27" spans="1:3" ht="15" customHeight="1">
      <c r="A27" s="835" t="s">
        <v>492</v>
      </c>
      <c r="B27" s="172" t="s">
        <v>452</v>
      </c>
      <c r="C27" s="173" t="s">
        <v>162</v>
      </c>
    </row>
    <row r="28" spans="1:3" ht="15" customHeight="1">
      <c r="A28" s="835" t="s">
        <v>493</v>
      </c>
      <c r="B28" s="172" t="s">
        <v>452</v>
      </c>
      <c r="C28" s="173" t="s">
        <v>162</v>
      </c>
    </row>
    <row r="29" spans="1:3" ht="15" customHeight="1">
      <c r="A29" s="835" t="s">
        <v>494</v>
      </c>
      <c r="B29" s="172" t="s">
        <v>452</v>
      </c>
      <c r="C29" s="173" t="s">
        <v>162</v>
      </c>
    </row>
    <row r="30" spans="1:3" ht="39.950000000000003" customHeight="1">
      <c r="A30" s="835" t="s">
        <v>495</v>
      </c>
      <c r="B30" s="172" t="s">
        <v>459</v>
      </c>
      <c r="C30" s="173" t="s">
        <v>489</v>
      </c>
    </row>
    <row r="31" spans="1:3" ht="15" customHeight="1">
      <c r="A31" s="835" t="s">
        <v>496</v>
      </c>
      <c r="B31" s="172" t="s">
        <v>466</v>
      </c>
      <c r="C31" s="173"/>
    </row>
    <row r="32" spans="1:3" ht="54.95" customHeight="1">
      <c r="A32" s="835" t="s">
        <v>497</v>
      </c>
      <c r="B32" s="172" t="s">
        <v>498</v>
      </c>
      <c r="C32" s="173" t="s">
        <v>499</v>
      </c>
    </row>
    <row r="33" spans="1:3" ht="39.950000000000003" customHeight="1">
      <c r="A33" s="835" t="s">
        <v>500</v>
      </c>
      <c r="B33" s="172" t="s">
        <v>452</v>
      </c>
      <c r="C33" s="173" t="s">
        <v>501</v>
      </c>
    </row>
    <row r="34" spans="1:3" ht="15" customHeight="1">
      <c r="A34" s="835" t="s">
        <v>502</v>
      </c>
      <c r="B34" s="172" t="s">
        <v>466</v>
      </c>
      <c r="C34" s="173"/>
    </row>
    <row r="35" spans="1:3" ht="15" customHeight="1">
      <c r="A35" s="835" t="s">
        <v>503</v>
      </c>
      <c r="B35" s="172" t="s">
        <v>455</v>
      </c>
      <c r="C35" s="173" t="s">
        <v>504</v>
      </c>
    </row>
    <row r="36" spans="1:3" ht="15" customHeight="1">
      <c r="A36" s="837" t="s">
        <v>505</v>
      </c>
      <c r="B36" s="172" t="s">
        <v>461</v>
      </c>
      <c r="C36" s="173" t="s">
        <v>456</v>
      </c>
    </row>
    <row r="37" spans="1:3" ht="15" customHeight="1">
      <c r="A37" s="837" t="s">
        <v>506</v>
      </c>
      <c r="B37" s="172" t="s">
        <v>452</v>
      </c>
      <c r="C37" s="173" t="s">
        <v>456</v>
      </c>
    </row>
    <row r="38" spans="1:3" ht="15" customHeight="1">
      <c r="A38" s="835" t="s">
        <v>507</v>
      </c>
      <c r="B38" s="172" t="s">
        <v>452</v>
      </c>
      <c r="C38" s="173" t="s">
        <v>453</v>
      </c>
    </row>
    <row r="39" spans="1:3" ht="15" customHeight="1">
      <c r="A39" s="835" t="s">
        <v>508</v>
      </c>
      <c r="B39" s="172" t="s">
        <v>498</v>
      </c>
      <c r="C39" s="173" t="s">
        <v>453</v>
      </c>
    </row>
    <row r="40" spans="1:3" ht="15" customHeight="1">
      <c r="A40" s="835" t="s">
        <v>509</v>
      </c>
      <c r="B40" s="172" t="s">
        <v>478</v>
      </c>
      <c r="C40" s="173" t="s">
        <v>510</v>
      </c>
    </row>
    <row r="41" spans="1:3"/>
    <row r="42" spans="1:3">
      <c r="A42" s="145" t="s">
        <v>511</v>
      </c>
    </row>
    <row r="43" spans="1:3"/>
    <row r="44" spans="1:3"/>
    <row r="45" spans="1:3"/>
    <row r="46" spans="1:3"/>
    <row r="47" spans="1:3"/>
    <row r="48" spans="1:3"/>
    <row r="49"/>
  </sheetData>
  <sheetProtection algorithmName="SHA-512" hashValue="9yJW748pn5ylAr6DfdBkF2EMtg/7DxaIetdSCNW0fgOOx+FzHlyrF6GYV7Sb7QTrHAzuW377GwVMw5bxaVmPCA==" saltValue="VMK7FddkKXp7aix5a3SOpQ==" spinCount="100000" sheet="1" objects="1" scenarios="1"/>
  <mergeCells count="8192">
    <mergeCell ref="Y1:Z1"/>
    <mergeCell ref="AA1:AB1"/>
    <mergeCell ref="AC1:AD1"/>
    <mergeCell ref="AE1:AF1"/>
    <mergeCell ref="AG1:AH1"/>
    <mergeCell ref="AI1:AJ1"/>
    <mergeCell ref="M1:N1"/>
    <mergeCell ref="O1:P1"/>
    <mergeCell ref="Q1:R1"/>
    <mergeCell ref="S1:T1"/>
    <mergeCell ref="U1:V1"/>
    <mergeCell ref="W1:X1"/>
    <mergeCell ref="A1:B1"/>
    <mergeCell ref="C1:D1"/>
    <mergeCell ref="E1:F1"/>
    <mergeCell ref="G1:H1"/>
    <mergeCell ref="I1:J1"/>
    <mergeCell ref="K1:L1"/>
    <mergeCell ref="BI1:BJ1"/>
    <mergeCell ref="BK1:BL1"/>
    <mergeCell ref="BM1:BN1"/>
    <mergeCell ref="BO1:BP1"/>
    <mergeCell ref="BQ1:BR1"/>
    <mergeCell ref="BS1:BT1"/>
    <mergeCell ref="AW1:AX1"/>
    <mergeCell ref="AY1:AZ1"/>
    <mergeCell ref="BA1:BB1"/>
    <mergeCell ref="BC1:BD1"/>
    <mergeCell ref="BE1:BF1"/>
    <mergeCell ref="BG1:BH1"/>
    <mergeCell ref="AK1:AL1"/>
    <mergeCell ref="AM1:AN1"/>
    <mergeCell ref="AO1:AP1"/>
    <mergeCell ref="AQ1:AR1"/>
    <mergeCell ref="AS1:AT1"/>
    <mergeCell ref="AU1:AV1"/>
    <mergeCell ref="CS1:CT1"/>
    <mergeCell ref="CU1:CV1"/>
    <mergeCell ref="CW1:CX1"/>
    <mergeCell ref="CY1:CZ1"/>
    <mergeCell ref="DA1:DB1"/>
    <mergeCell ref="DC1:DD1"/>
    <mergeCell ref="CG1:CH1"/>
    <mergeCell ref="CI1:CJ1"/>
    <mergeCell ref="CK1:CL1"/>
    <mergeCell ref="CM1:CN1"/>
    <mergeCell ref="CO1:CP1"/>
    <mergeCell ref="CQ1:CR1"/>
    <mergeCell ref="BU1:BV1"/>
    <mergeCell ref="BW1:BX1"/>
    <mergeCell ref="BY1:BZ1"/>
    <mergeCell ref="CA1:CB1"/>
    <mergeCell ref="CC1:CD1"/>
    <mergeCell ref="CE1:CF1"/>
    <mergeCell ref="EC1:ED1"/>
    <mergeCell ref="EE1:EF1"/>
    <mergeCell ref="EG1:EH1"/>
    <mergeCell ref="EI1:EJ1"/>
    <mergeCell ref="EK1:EL1"/>
    <mergeCell ref="EM1:EN1"/>
    <mergeCell ref="DQ1:DR1"/>
    <mergeCell ref="DS1:DT1"/>
    <mergeCell ref="DU1:DV1"/>
    <mergeCell ref="DW1:DX1"/>
    <mergeCell ref="DY1:DZ1"/>
    <mergeCell ref="EA1:EB1"/>
    <mergeCell ref="DE1:DF1"/>
    <mergeCell ref="DG1:DH1"/>
    <mergeCell ref="DI1:DJ1"/>
    <mergeCell ref="DK1:DL1"/>
    <mergeCell ref="DM1:DN1"/>
    <mergeCell ref="DO1:DP1"/>
    <mergeCell ref="FM1:FN1"/>
    <mergeCell ref="FO1:FP1"/>
    <mergeCell ref="FQ1:FR1"/>
    <mergeCell ref="FS1:FT1"/>
    <mergeCell ref="FU1:FV1"/>
    <mergeCell ref="FW1:FX1"/>
    <mergeCell ref="FA1:FB1"/>
    <mergeCell ref="FC1:FD1"/>
    <mergeCell ref="FE1:FF1"/>
    <mergeCell ref="FG1:FH1"/>
    <mergeCell ref="FI1:FJ1"/>
    <mergeCell ref="FK1:FL1"/>
    <mergeCell ref="EO1:EP1"/>
    <mergeCell ref="EQ1:ER1"/>
    <mergeCell ref="ES1:ET1"/>
    <mergeCell ref="EU1:EV1"/>
    <mergeCell ref="EW1:EX1"/>
    <mergeCell ref="EY1:EZ1"/>
    <mergeCell ref="GW1:GX1"/>
    <mergeCell ref="GY1:GZ1"/>
    <mergeCell ref="HA1:HB1"/>
    <mergeCell ref="HC1:HD1"/>
    <mergeCell ref="HE1:HF1"/>
    <mergeCell ref="HG1:HH1"/>
    <mergeCell ref="GK1:GL1"/>
    <mergeCell ref="GM1:GN1"/>
    <mergeCell ref="GO1:GP1"/>
    <mergeCell ref="GQ1:GR1"/>
    <mergeCell ref="GS1:GT1"/>
    <mergeCell ref="GU1:GV1"/>
    <mergeCell ref="FY1:FZ1"/>
    <mergeCell ref="GA1:GB1"/>
    <mergeCell ref="GC1:GD1"/>
    <mergeCell ref="GE1:GF1"/>
    <mergeCell ref="GG1:GH1"/>
    <mergeCell ref="GI1:GJ1"/>
    <mergeCell ref="IG1:IH1"/>
    <mergeCell ref="II1:IJ1"/>
    <mergeCell ref="IK1:IL1"/>
    <mergeCell ref="IM1:IN1"/>
    <mergeCell ref="IO1:IP1"/>
    <mergeCell ref="IQ1:IR1"/>
    <mergeCell ref="HU1:HV1"/>
    <mergeCell ref="HW1:HX1"/>
    <mergeCell ref="HY1:HZ1"/>
    <mergeCell ref="IA1:IB1"/>
    <mergeCell ref="IC1:ID1"/>
    <mergeCell ref="IE1:IF1"/>
    <mergeCell ref="HI1:HJ1"/>
    <mergeCell ref="HK1:HL1"/>
    <mergeCell ref="HM1:HN1"/>
    <mergeCell ref="HO1:HP1"/>
    <mergeCell ref="HQ1:HR1"/>
    <mergeCell ref="HS1:HT1"/>
    <mergeCell ref="JQ1:JR1"/>
    <mergeCell ref="JS1:JT1"/>
    <mergeCell ref="JU1:JV1"/>
    <mergeCell ref="JW1:JX1"/>
    <mergeCell ref="JY1:JZ1"/>
    <mergeCell ref="KA1:KB1"/>
    <mergeCell ref="JE1:JF1"/>
    <mergeCell ref="JG1:JH1"/>
    <mergeCell ref="JI1:JJ1"/>
    <mergeCell ref="JK1:JL1"/>
    <mergeCell ref="JM1:JN1"/>
    <mergeCell ref="JO1:JP1"/>
    <mergeCell ref="IS1:IT1"/>
    <mergeCell ref="IU1:IV1"/>
    <mergeCell ref="IW1:IX1"/>
    <mergeCell ref="IY1:IZ1"/>
    <mergeCell ref="JA1:JB1"/>
    <mergeCell ref="JC1:JD1"/>
    <mergeCell ref="LA1:LB1"/>
    <mergeCell ref="LC1:LD1"/>
    <mergeCell ref="LE1:LF1"/>
    <mergeCell ref="LG1:LH1"/>
    <mergeCell ref="LI1:LJ1"/>
    <mergeCell ref="LK1:LL1"/>
    <mergeCell ref="KO1:KP1"/>
    <mergeCell ref="KQ1:KR1"/>
    <mergeCell ref="KS1:KT1"/>
    <mergeCell ref="KU1:KV1"/>
    <mergeCell ref="KW1:KX1"/>
    <mergeCell ref="KY1:KZ1"/>
    <mergeCell ref="KC1:KD1"/>
    <mergeCell ref="KE1:KF1"/>
    <mergeCell ref="KG1:KH1"/>
    <mergeCell ref="KI1:KJ1"/>
    <mergeCell ref="KK1:KL1"/>
    <mergeCell ref="KM1:KN1"/>
    <mergeCell ref="MK1:ML1"/>
    <mergeCell ref="MM1:MN1"/>
    <mergeCell ref="MO1:MP1"/>
    <mergeCell ref="MQ1:MR1"/>
    <mergeCell ref="MS1:MT1"/>
    <mergeCell ref="MU1:MV1"/>
    <mergeCell ref="LY1:LZ1"/>
    <mergeCell ref="MA1:MB1"/>
    <mergeCell ref="MC1:MD1"/>
    <mergeCell ref="ME1:MF1"/>
    <mergeCell ref="MG1:MH1"/>
    <mergeCell ref="MI1:MJ1"/>
    <mergeCell ref="LM1:LN1"/>
    <mergeCell ref="LO1:LP1"/>
    <mergeCell ref="LQ1:LR1"/>
    <mergeCell ref="LS1:LT1"/>
    <mergeCell ref="LU1:LV1"/>
    <mergeCell ref="LW1:LX1"/>
    <mergeCell ref="NU1:NV1"/>
    <mergeCell ref="NW1:NX1"/>
    <mergeCell ref="NY1:NZ1"/>
    <mergeCell ref="OA1:OB1"/>
    <mergeCell ref="OC1:OD1"/>
    <mergeCell ref="OE1:OF1"/>
    <mergeCell ref="NI1:NJ1"/>
    <mergeCell ref="NK1:NL1"/>
    <mergeCell ref="NM1:NN1"/>
    <mergeCell ref="NO1:NP1"/>
    <mergeCell ref="NQ1:NR1"/>
    <mergeCell ref="NS1:NT1"/>
    <mergeCell ref="MW1:MX1"/>
    <mergeCell ref="MY1:MZ1"/>
    <mergeCell ref="NA1:NB1"/>
    <mergeCell ref="NC1:ND1"/>
    <mergeCell ref="NE1:NF1"/>
    <mergeCell ref="NG1:NH1"/>
    <mergeCell ref="PE1:PF1"/>
    <mergeCell ref="PG1:PH1"/>
    <mergeCell ref="PI1:PJ1"/>
    <mergeCell ref="PK1:PL1"/>
    <mergeCell ref="PM1:PN1"/>
    <mergeCell ref="PO1:PP1"/>
    <mergeCell ref="OS1:OT1"/>
    <mergeCell ref="OU1:OV1"/>
    <mergeCell ref="OW1:OX1"/>
    <mergeCell ref="OY1:OZ1"/>
    <mergeCell ref="PA1:PB1"/>
    <mergeCell ref="PC1:PD1"/>
    <mergeCell ref="OG1:OH1"/>
    <mergeCell ref="OI1:OJ1"/>
    <mergeCell ref="OK1:OL1"/>
    <mergeCell ref="OM1:ON1"/>
    <mergeCell ref="OO1:OP1"/>
    <mergeCell ref="OQ1:OR1"/>
    <mergeCell ref="QO1:QP1"/>
    <mergeCell ref="QQ1:QR1"/>
    <mergeCell ref="QS1:QT1"/>
    <mergeCell ref="QU1:QV1"/>
    <mergeCell ref="QW1:QX1"/>
    <mergeCell ref="QY1:QZ1"/>
    <mergeCell ref="QC1:QD1"/>
    <mergeCell ref="QE1:QF1"/>
    <mergeCell ref="QG1:QH1"/>
    <mergeCell ref="QI1:QJ1"/>
    <mergeCell ref="QK1:QL1"/>
    <mergeCell ref="QM1:QN1"/>
    <mergeCell ref="PQ1:PR1"/>
    <mergeCell ref="PS1:PT1"/>
    <mergeCell ref="PU1:PV1"/>
    <mergeCell ref="PW1:PX1"/>
    <mergeCell ref="PY1:PZ1"/>
    <mergeCell ref="QA1:QB1"/>
    <mergeCell ref="RY1:RZ1"/>
    <mergeCell ref="SA1:SB1"/>
    <mergeCell ref="SC1:SD1"/>
    <mergeCell ref="SE1:SF1"/>
    <mergeCell ref="SG1:SH1"/>
    <mergeCell ref="SI1:SJ1"/>
    <mergeCell ref="RM1:RN1"/>
    <mergeCell ref="RO1:RP1"/>
    <mergeCell ref="RQ1:RR1"/>
    <mergeCell ref="RS1:RT1"/>
    <mergeCell ref="RU1:RV1"/>
    <mergeCell ref="RW1:RX1"/>
    <mergeCell ref="RA1:RB1"/>
    <mergeCell ref="RC1:RD1"/>
    <mergeCell ref="RE1:RF1"/>
    <mergeCell ref="RG1:RH1"/>
    <mergeCell ref="RI1:RJ1"/>
    <mergeCell ref="RK1:RL1"/>
    <mergeCell ref="TI1:TJ1"/>
    <mergeCell ref="TK1:TL1"/>
    <mergeCell ref="TM1:TN1"/>
    <mergeCell ref="TO1:TP1"/>
    <mergeCell ref="TQ1:TR1"/>
    <mergeCell ref="TS1:TT1"/>
    <mergeCell ref="SW1:SX1"/>
    <mergeCell ref="SY1:SZ1"/>
    <mergeCell ref="TA1:TB1"/>
    <mergeCell ref="TC1:TD1"/>
    <mergeCell ref="TE1:TF1"/>
    <mergeCell ref="TG1:TH1"/>
    <mergeCell ref="SK1:SL1"/>
    <mergeCell ref="SM1:SN1"/>
    <mergeCell ref="SO1:SP1"/>
    <mergeCell ref="SQ1:SR1"/>
    <mergeCell ref="SS1:ST1"/>
    <mergeCell ref="SU1:SV1"/>
    <mergeCell ref="US1:UT1"/>
    <mergeCell ref="UU1:UV1"/>
    <mergeCell ref="UW1:UX1"/>
    <mergeCell ref="UY1:UZ1"/>
    <mergeCell ref="VA1:VB1"/>
    <mergeCell ref="VC1:VD1"/>
    <mergeCell ref="UG1:UH1"/>
    <mergeCell ref="UI1:UJ1"/>
    <mergeCell ref="UK1:UL1"/>
    <mergeCell ref="UM1:UN1"/>
    <mergeCell ref="UO1:UP1"/>
    <mergeCell ref="UQ1:UR1"/>
    <mergeCell ref="TU1:TV1"/>
    <mergeCell ref="TW1:TX1"/>
    <mergeCell ref="TY1:TZ1"/>
    <mergeCell ref="UA1:UB1"/>
    <mergeCell ref="UC1:UD1"/>
    <mergeCell ref="UE1:UF1"/>
    <mergeCell ref="WC1:WD1"/>
    <mergeCell ref="WE1:WF1"/>
    <mergeCell ref="WG1:WH1"/>
    <mergeCell ref="WI1:WJ1"/>
    <mergeCell ref="WK1:WL1"/>
    <mergeCell ref="WM1:WN1"/>
    <mergeCell ref="VQ1:VR1"/>
    <mergeCell ref="VS1:VT1"/>
    <mergeCell ref="VU1:VV1"/>
    <mergeCell ref="VW1:VX1"/>
    <mergeCell ref="VY1:VZ1"/>
    <mergeCell ref="WA1:WB1"/>
    <mergeCell ref="VE1:VF1"/>
    <mergeCell ref="VG1:VH1"/>
    <mergeCell ref="VI1:VJ1"/>
    <mergeCell ref="VK1:VL1"/>
    <mergeCell ref="VM1:VN1"/>
    <mergeCell ref="VO1:VP1"/>
    <mergeCell ref="XM1:XN1"/>
    <mergeCell ref="XO1:XP1"/>
    <mergeCell ref="XQ1:XR1"/>
    <mergeCell ref="XS1:XT1"/>
    <mergeCell ref="XU1:XV1"/>
    <mergeCell ref="XW1:XX1"/>
    <mergeCell ref="XA1:XB1"/>
    <mergeCell ref="XC1:XD1"/>
    <mergeCell ref="XE1:XF1"/>
    <mergeCell ref="XG1:XH1"/>
    <mergeCell ref="XI1:XJ1"/>
    <mergeCell ref="XK1:XL1"/>
    <mergeCell ref="WO1:WP1"/>
    <mergeCell ref="WQ1:WR1"/>
    <mergeCell ref="WS1:WT1"/>
    <mergeCell ref="WU1:WV1"/>
    <mergeCell ref="WW1:WX1"/>
    <mergeCell ref="WY1:WZ1"/>
    <mergeCell ref="YW1:YX1"/>
    <mergeCell ref="YY1:YZ1"/>
    <mergeCell ref="ZA1:ZB1"/>
    <mergeCell ref="ZC1:ZD1"/>
    <mergeCell ref="ZE1:ZF1"/>
    <mergeCell ref="ZG1:ZH1"/>
    <mergeCell ref="YK1:YL1"/>
    <mergeCell ref="YM1:YN1"/>
    <mergeCell ref="YO1:YP1"/>
    <mergeCell ref="YQ1:YR1"/>
    <mergeCell ref="YS1:YT1"/>
    <mergeCell ref="YU1:YV1"/>
    <mergeCell ref="XY1:XZ1"/>
    <mergeCell ref="YA1:YB1"/>
    <mergeCell ref="YC1:YD1"/>
    <mergeCell ref="YE1:YF1"/>
    <mergeCell ref="YG1:YH1"/>
    <mergeCell ref="YI1:YJ1"/>
    <mergeCell ref="AAG1:AAH1"/>
    <mergeCell ref="AAI1:AAJ1"/>
    <mergeCell ref="AAK1:AAL1"/>
    <mergeCell ref="AAM1:AAN1"/>
    <mergeCell ref="AAO1:AAP1"/>
    <mergeCell ref="AAQ1:AAR1"/>
    <mergeCell ref="ZU1:ZV1"/>
    <mergeCell ref="ZW1:ZX1"/>
    <mergeCell ref="ZY1:ZZ1"/>
    <mergeCell ref="AAA1:AAB1"/>
    <mergeCell ref="AAC1:AAD1"/>
    <mergeCell ref="AAE1:AAF1"/>
    <mergeCell ref="ZI1:ZJ1"/>
    <mergeCell ref="ZK1:ZL1"/>
    <mergeCell ref="ZM1:ZN1"/>
    <mergeCell ref="ZO1:ZP1"/>
    <mergeCell ref="ZQ1:ZR1"/>
    <mergeCell ref="ZS1:ZT1"/>
    <mergeCell ref="ABQ1:ABR1"/>
    <mergeCell ref="ABS1:ABT1"/>
    <mergeCell ref="ABU1:ABV1"/>
    <mergeCell ref="ABW1:ABX1"/>
    <mergeCell ref="ABY1:ABZ1"/>
    <mergeCell ref="ACA1:ACB1"/>
    <mergeCell ref="ABE1:ABF1"/>
    <mergeCell ref="ABG1:ABH1"/>
    <mergeCell ref="ABI1:ABJ1"/>
    <mergeCell ref="ABK1:ABL1"/>
    <mergeCell ref="ABM1:ABN1"/>
    <mergeCell ref="ABO1:ABP1"/>
    <mergeCell ref="AAS1:AAT1"/>
    <mergeCell ref="AAU1:AAV1"/>
    <mergeCell ref="AAW1:AAX1"/>
    <mergeCell ref="AAY1:AAZ1"/>
    <mergeCell ref="ABA1:ABB1"/>
    <mergeCell ref="ABC1:ABD1"/>
    <mergeCell ref="ADA1:ADB1"/>
    <mergeCell ref="ADC1:ADD1"/>
    <mergeCell ref="ADE1:ADF1"/>
    <mergeCell ref="ADG1:ADH1"/>
    <mergeCell ref="ADI1:ADJ1"/>
    <mergeCell ref="ADK1:ADL1"/>
    <mergeCell ref="ACO1:ACP1"/>
    <mergeCell ref="ACQ1:ACR1"/>
    <mergeCell ref="ACS1:ACT1"/>
    <mergeCell ref="ACU1:ACV1"/>
    <mergeCell ref="ACW1:ACX1"/>
    <mergeCell ref="ACY1:ACZ1"/>
    <mergeCell ref="ACC1:ACD1"/>
    <mergeCell ref="ACE1:ACF1"/>
    <mergeCell ref="ACG1:ACH1"/>
    <mergeCell ref="ACI1:ACJ1"/>
    <mergeCell ref="ACK1:ACL1"/>
    <mergeCell ref="ACM1:ACN1"/>
    <mergeCell ref="AEK1:AEL1"/>
    <mergeCell ref="AEM1:AEN1"/>
    <mergeCell ref="AEO1:AEP1"/>
    <mergeCell ref="AEQ1:AER1"/>
    <mergeCell ref="AES1:AET1"/>
    <mergeCell ref="AEU1:AEV1"/>
    <mergeCell ref="ADY1:ADZ1"/>
    <mergeCell ref="AEA1:AEB1"/>
    <mergeCell ref="AEC1:AED1"/>
    <mergeCell ref="AEE1:AEF1"/>
    <mergeCell ref="AEG1:AEH1"/>
    <mergeCell ref="AEI1:AEJ1"/>
    <mergeCell ref="ADM1:ADN1"/>
    <mergeCell ref="ADO1:ADP1"/>
    <mergeCell ref="ADQ1:ADR1"/>
    <mergeCell ref="ADS1:ADT1"/>
    <mergeCell ref="ADU1:ADV1"/>
    <mergeCell ref="ADW1:ADX1"/>
    <mergeCell ref="AFU1:AFV1"/>
    <mergeCell ref="AFW1:AFX1"/>
    <mergeCell ref="AFY1:AFZ1"/>
    <mergeCell ref="AGA1:AGB1"/>
    <mergeCell ref="AGC1:AGD1"/>
    <mergeCell ref="AGE1:AGF1"/>
    <mergeCell ref="AFI1:AFJ1"/>
    <mergeCell ref="AFK1:AFL1"/>
    <mergeCell ref="AFM1:AFN1"/>
    <mergeCell ref="AFO1:AFP1"/>
    <mergeCell ref="AFQ1:AFR1"/>
    <mergeCell ref="AFS1:AFT1"/>
    <mergeCell ref="AEW1:AEX1"/>
    <mergeCell ref="AEY1:AEZ1"/>
    <mergeCell ref="AFA1:AFB1"/>
    <mergeCell ref="AFC1:AFD1"/>
    <mergeCell ref="AFE1:AFF1"/>
    <mergeCell ref="AFG1:AFH1"/>
    <mergeCell ref="AHE1:AHF1"/>
    <mergeCell ref="AHG1:AHH1"/>
    <mergeCell ref="AHI1:AHJ1"/>
    <mergeCell ref="AHK1:AHL1"/>
    <mergeCell ref="AHM1:AHN1"/>
    <mergeCell ref="AHO1:AHP1"/>
    <mergeCell ref="AGS1:AGT1"/>
    <mergeCell ref="AGU1:AGV1"/>
    <mergeCell ref="AGW1:AGX1"/>
    <mergeCell ref="AGY1:AGZ1"/>
    <mergeCell ref="AHA1:AHB1"/>
    <mergeCell ref="AHC1:AHD1"/>
    <mergeCell ref="AGG1:AGH1"/>
    <mergeCell ref="AGI1:AGJ1"/>
    <mergeCell ref="AGK1:AGL1"/>
    <mergeCell ref="AGM1:AGN1"/>
    <mergeCell ref="AGO1:AGP1"/>
    <mergeCell ref="AGQ1:AGR1"/>
    <mergeCell ref="AIO1:AIP1"/>
    <mergeCell ref="AIQ1:AIR1"/>
    <mergeCell ref="AIS1:AIT1"/>
    <mergeCell ref="AIU1:AIV1"/>
    <mergeCell ref="AIW1:AIX1"/>
    <mergeCell ref="AIY1:AIZ1"/>
    <mergeCell ref="AIC1:AID1"/>
    <mergeCell ref="AIE1:AIF1"/>
    <mergeCell ref="AIG1:AIH1"/>
    <mergeCell ref="AII1:AIJ1"/>
    <mergeCell ref="AIK1:AIL1"/>
    <mergeCell ref="AIM1:AIN1"/>
    <mergeCell ref="AHQ1:AHR1"/>
    <mergeCell ref="AHS1:AHT1"/>
    <mergeCell ref="AHU1:AHV1"/>
    <mergeCell ref="AHW1:AHX1"/>
    <mergeCell ref="AHY1:AHZ1"/>
    <mergeCell ref="AIA1:AIB1"/>
    <mergeCell ref="AJY1:AJZ1"/>
    <mergeCell ref="AKA1:AKB1"/>
    <mergeCell ref="AKC1:AKD1"/>
    <mergeCell ref="AKE1:AKF1"/>
    <mergeCell ref="AKG1:AKH1"/>
    <mergeCell ref="AKI1:AKJ1"/>
    <mergeCell ref="AJM1:AJN1"/>
    <mergeCell ref="AJO1:AJP1"/>
    <mergeCell ref="AJQ1:AJR1"/>
    <mergeCell ref="AJS1:AJT1"/>
    <mergeCell ref="AJU1:AJV1"/>
    <mergeCell ref="AJW1:AJX1"/>
    <mergeCell ref="AJA1:AJB1"/>
    <mergeCell ref="AJC1:AJD1"/>
    <mergeCell ref="AJE1:AJF1"/>
    <mergeCell ref="AJG1:AJH1"/>
    <mergeCell ref="AJI1:AJJ1"/>
    <mergeCell ref="AJK1:AJL1"/>
    <mergeCell ref="ALI1:ALJ1"/>
    <mergeCell ref="ALK1:ALL1"/>
    <mergeCell ref="ALM1:ALN1"/>
    <mergeCell ref="ALO1:ALP1"/>
    <mergeCell ref="ALQ1:ALR1"/>
    <mergeCell ref="ALS1:ALT1"/>
    <mergeCell ref="AKW1:AKX1"/>
    <mergeCell ref="AKY1:AKZ1"/>
    <mergeCell ref="ALA1:ALB1"/>
    <mergeCell ref="ALC1:ALD1"/>
    <mergeCell ref="ALE1:ALF1"/>
    <mergeCell ref="ALG1:ALH1"/>
    <mergeCell ref="AKK1:AKL1"/>
    <mergeCell ref="AKM1:AKN1"/>
    <mergeCell ref="AKO1:AKP1"/>
    <mergeCell ref="AKQ1:AKR1"/>
    <mergeCell ref="AKS1:AKT1"/>
    <mergeCell ref="AKU1:AKV1"/>
    <mergeCell ref="AMS1:AMT1"/>
    <mergeCell ref="AMU1:AMV1"/>
    <mergeCell ref="AMW1:AMX1"/>
    <mergeCell ref="AMY1:AMZ1"/>
    <mergeCell ref="ANA1:ANB1"/>
    <mergeCell ref="ANC1:AND1"/>
    <mergeCell ref="AMG1:AMH1"/>
    <mergeCell ref="AMI1:AMJ1"/>
    <mergeCell ref="AMK1:AML1"/>
    <mergeCell ref="AMM1:AMN1"/>
    <mergeCell ref="AMO1:AMP1"/>
    <mergeCell ref="AMQ1:AMR1"/>
    <mergeCell ref="ALU1:ALV1"/>
    <mergeCell ref="ALW1:ALX1"/>
    <mergeCell ref="ALY1:ALZ1"/>
    <mergeCell ref="AMA1:AMB1"/>
    <mergeCell ref="AMC1:AMD1"/>
    <mergeCell ref="AME1:AMF1"/>
    <mergeCell ref="AOC1:AOD1"/>
    <mergeCell ref="AOE1:AOF1"/>
    <mergeCell ref="AOG1:AOH1"/>
    <mergeCell ref="AOI1:AOJ1"/>
    <mergeCell ref="AOK1:AOL1"/>
    <mergeCell ref="AOM1:AON1"/>
    <mergeCell ref="ANQ1:ANR1"/>
    <mergeCell ref="ANS1:ANT1"/>
    <mergeCell ref="ANU1:ANV1"/>
    <mergeCell ref="ANW1:ANX1"/>
    <mergeCell ref="ANY1:ANZ1"/>
    <mergeCell ref="AOA1:AOB1"/>
    <mergeCell ref="ANE1:ANF1"/>
    <mergeCell ref="ANG1:ANH1"/>
    <mergeCell ref="ANI1:ANJ1"/>
    <mergeCell ref="ANK1:ANL1"/>
    <mergeCell ref="ANM1:ANN1"/>
    <mergeCell ref="ANO1:ANP1"/>
    <mergeCell ref="APM1:APN1"/>
    <mergeCell ref="APO1:APP1"/>
    <mergeCell ref="APQ1:APR1"/>
    <mergeCell ref="APS1:APT1"/>
    <mergeCell ref="APU1:APV1"/>
    <mergeCell ref="APW1:APX1"/>
    <mergeCell ref="APA1:APB1"/>
    <mergeCell ref="APC1:APD1"/>
    <mergeCell ref="APE1:APF1"/>
    <mergeCell ref="APG1:APH1"/>
    <mergeCell ref="API1:APJ1"/>
    <mergeCell ref="APK1:APL1"/>
    <mergeCell ref="AOO1:AOP1"/>
    <mergeCell ref="AOQ1:AOR1"/>
    <mergeCell ref="AOS1:AOT1"/>
    <mergeCell ref="AOU1:AOV1"/>
    <mergeCell ref="AOW1:AOX1"/>
    <mergeCell ref="AOY1:AOZ1"/>
    <mergeCell ref="AQW1:AQX1"/>
    <mergeCell ref="AQY1:AQZ1"/>
    <mergeCell ref="ARA1:ARB1"/>
    <mergeCell ref="ARC1:ARD1"/>
    <mergeCell ref="ARE1:ARF1"/>
    <mergeCell ref="ARG1:ARH1"/>
    <mergeCell ref="AQK1:AQL1"/>
    <mergeCell ref="AQM1:AQN1"/>
    <mergeCell ref="AQO1:AQP1"/>
    <mergeCell ref="AQQ1:AQR1"/>
    <mergeCell ref="AQS1:AQT1"/>
    <mergeCell ref="AQU1:AQV1"/>
    <mergeCell ref="APY1:APZ1"/>
    <mergeCell ref="AQA1:AQB1"/>
    <mergeCell ref="AQC1:AQD1"/>
    <mergeCell ref="AQE1:AQF1"/>
    <mergeCell ref="AQG1:AQH1"/>
    <mergeCell ref="AQI1:AQJ1"/>
    <mergeCell ref="ASG1:ASH1"/>
    <mergeCell ref="ASI1:ASJ1"/>
    <mergeCell ref="ASK1:ASL1"/>
    <mergeCell ref="ASM1:ASN1"/>
    <mergeCell ref="ASO1:ASP1"/>
    <mergeCell ref="ASQ1:ASR1"/>
    <mergeCell ref="ARU1:ARV1"/>
    <mergeCell ref="ARW1:ARX1"/>
    <mergeCell ref="ARY1:ARZ1"/>
    <mergeCell ref="ASA1:ASB1"/>
    <mergeCell ref="ASC1:ASD1"/>
    <mergeCell ref="ASE1:ASF1"/>
    <mergeCell ref="ARI1:ARJ1"/>
    <mergeCell ref="ARK1:ARL1"/>
    <mergeCell ref="ARM1:ARN1"/>
    <mergeCell ref="ARO1:ARP1"/>
    <mergeCell ref="ARQ1:ARR1"/>
    <mergeCell ref="ARS1:ART1"/>
    <mergeCell ref="ATQ1:ATR1"/>
    <mergeCell ref="ATS1:ATT1"/>
    <mergeCell ref="ATU1:ATV1"/>
    <mergeCell ref="ATW1:ATX1"/>
    <mergeCell ref="ATY1:ATZ1"/>
    <mergeCell ref="AUA1:AUB1"/>
    <mergeCell ref="ATE1:ATF1"/>
    <mergeCell ref="ATG1:ATH1"/>
    <mergeCell ref="ATI1:ATJ1"/>
    <mergeCell ref="ATK1:ATL1"/>
    <mergeCell ref="ATM1:ATN1"/>
    <mergeCell ref="ATO1:ATP1"/>
    <mergeCell ref="ASS1:AST1"/>
    <mergeCell ref="ASU1:ASV1"/>
    <mergeCell ref="ASW1:ASX1"/>
    <mergeCell ref="ASY1:ASZ1"/>
    <mergeCell ref="ATA1:ATB1"/>
    <mergeCell ref="ATC1:ATD1"/>
    <mergeCell ref="AVA1:AVB1"/>
    <mergeCell ref="AVC1:AVD1"/>
    <mergeCell ref="AVE1:AVF1"/>
    <mergeCell ref="AVG1:AVH1"/>
    <mergeCell ref="AVI1:AVJ1"/>
    <mergeCell ref="AVK1:AVL1"/>
    <mergeCell ref="AUO1:AUP1"/>
    <mergeCell ref="AUQ1:AUR1"/>
    <mergeCell ref="AUS1:AUT1"/>
    <mergeCell ref="AUU1:AUV1"/>
    <mergeCell ref="AUW1:AUX1"/>
    <mergeCell ref="AUY1:AUZ1"/>
    <mergeCell ref="AUC1:AUD1"/>
    <mergeCell ref="AUE1:AUF1"/>
    <mergeCell ref="AUG1:AUH1"/>
    <mergeCell ref="AUI1:AUJ1"/>
    <mergeCell ref="AUK1:AUL1"/>
    <mergeCell ref="AUM1:AUN1"/>
    <mergeCell ref="AWK1:AWL1"/>
    <mergeCell ref="AWM1:AWN1"/>
    <mergeCell ref="AWO1:AWP1"/>
    <mergeCell ref="AWQ1:AWR1"/>
    <mergeCell ref="AWS1:AWT1"/>
    <mergeCell ref="AWU1:AWV1"/>
    <mergeCell ref="AVY1:AVZ1"/>
    <mergeCell ref="AWA1:AWB1"/>
    <mergeCell ref="AWC1:AWD1"/>
    <mergeCell ref="AWE1:AWF1"/>
    <mergeCell ref="AWG1:AWH1"/>
    <mergeCell ref="AWI1:AWJ1"/>
    <mergeCell ref="AVM1:AVN1"/>
    <mergeCell ref="AVO1:AVP1"/>
    <mergeCell ref="AVQ1:AVR1"/>
    <mergeCell ref="AVS1:AVT1"/>
    <mergeCell ref="AVU1:AVV1"/>
    <mergeCell ref="AVW1:AVX1"/>
    <mergeCell ref="AXU1:AXV1"/>
    <mergeCell ref="AXW1:AXX1"/>
    <mergeCell ref="AXY1:AXZ1"/>
    <mergeCell ref="AYA1:AYB1"/>
    <mergeCell ref="AYC1:AYD1"/>
    <mergeCell ref="AYE1:AYF1"/>
    <mergeCell ref="AXI1:AXJ1"/>
    <mergeCell ref="AXK1:AXL1"/>
    <mergeCell ref="AXM1:AXN1"/>
    <mergeCell ref="AXO1:AXP1"/>
    <mergeCell ref="AXQ1:AXR1"/>
    <mergeCell ref="AXS1:AXT1"/>
    <mergeCell ref="AWW1:AWX1"/>
    <mergeCell ref="AWY1:AWZ1"/>
    <mergeCell ref="AXA1:AXB1"/>
    <mergeCell ref="AXC1:AXD1"/>
    <mergeCell ref="AXE1:AXF1"/>
    <mergeCell ref="AXG1:AXH1"/>
    <mergeCell ref="AZE1:AZF1"/>
    <mergeCell ref="AZG1:AZH1"/>
    <mergeCell ref="AZI1:AZJ1"/>
    <mergeCell ref="AZK1:AZL1"/>
    <mergeCell ref="AZM1:AZN1"/>
    <mergeCell ref="AZO1:AZP1"/>
    <mergeCell ref="AYS1:AYT1"/>
    <mergeCell ref="AYU1:AYV1"/>
    <mergeCell ref="AYW1:AYX1"/>
    <mergeCell ref="AYY1:AYZ1"/>
    <mergeCell ref="AZA1:AZB1"/>
    <mergeCell ref="AZC1:AZD1"/>
    <mergeCell ref="AYG1:AYH1"/>
    <mergeCell ref="AYI1:AYJ1"/>
    <mergeCell ref="AYK1:AYL1"/>
    <mergeCell ref="AYM1:AYN1"/>
    <mergeCell ref="AYO1:AYP1"/>
    <mergeCell ref="AYQ1:AYR1"/>
    <mergeCell ref="BAO1:BAP1"/>
    <mergeCell ref="BAQ1:BAR1"/>
    <mergeCell ref="BAS1:BAT1"/>
    <mergeCell ref="BAU1:BAV1"/>
    <mergeCell ref="BAW1:BAX1"/>
    <mergeCell ref="BAY1:BAZ1"/>
    <mergeCell ref="BAC1:BAD1"/>
    <mergeCell ref="BAE1:BAF1"/>
    <mergeCell ref="BAG1:BAH1"/>
    <mergeCell ref="BAI1:BAJ1"/>
    <mergeCell ref="BAK1:BAL1"/>
    <mergeCell ref="BAM1:BAN1"/>
    <mergeCell ref="AZQ1:AZR1"/>
    <mergeCell ref="AZS1:AZT1"/>
    <mergeCell ref="AZU1:AZV1"/>
    <mergeCell ref="AZW1:AZX1"/>
    <mergeCell ref="AZY1:AZZ1"/>
    <mergeCell ref="BAA1:BAB1"/>
    <mergeCell ref="BBY1:BBZ1"/>
    <mergeCell ref="BCA1:BCB1"/>
    <mergeCell ref="BCC1:BCD1"/>
    <mergeCell ref="BCE1:BCF1"/>
    <mergeCell ref="BCG1:BCH1"/>
    <mergeCell ref="BCI1:BCJ1"/>
    <mergeCell ref="BBM1:BBN1"/>
    <mergeCell ref="BBO1:BBP1"/>
    <mergeCell ref="BBQ1:BBR1"/>
    <mergeCell ref="BBS1:BBT1"/>
    <mergeCell ref="BBU1:BBV1"/>
    <mergeCell ref="BBW1:BBX1"/>
    <mergeCell ref="BBA1:BBB1"/>
    <mergeCell ref="BBC1:BBD1"/>
    <mergeCell ref="BBE1:BBF1"/>
    <mergeCell ref="BBG1:BBH1"/>
    <mergeCell ref="BBI1:BBJ1"/>
    <mergeCell ref="BBK1:BBL1"/>
    <mergeCell ref="BDI1:BDJ1"/>
    <mergeCell ref="BDK1:BDL1"/>
    <mergeCell ref="BDM1:BDN1"/>
    <mergeCell ref="BDO1:BDP1"/>
    <mergeCell ref="BDQ1:BDR1"/>
    <mergeCell ref="BDS1:BDT1"/>
    <mergeCell ref="BCW1:BCX1"/>
    <mergeCell ref="BCY1:BCZ1"/>
    <mergeCell ref="BDA1:BDB1"/>
    <mergeCell ref="BDC1:BDD1"/>
    <mergeCell ref="BDE1:BDF1"/>
    <mergeCell ref="BDG1:BDH1"/>
    <mergeCell ref="BCK1:BCL1"/>
    <mergeCell ref="BCM1:BCN1"/>
    <mergeCell ref="BCO1:BCP1"/>
    <mergeCell ref="BCQ1:BCR1"/>
    <mergeCell ref="BCS1:BCT1"/>
    <mergeCell ref="BCU1:BCV1"/>
    <mergeCell ref="BES1:BET1"/>
    <mergeCell ref="BEU1:BEV1"/>
    <mergeCell ref="BEW1:BEX1"/>
    <mergeCell ref="BEY1:BEZ1"/>
    <mergeCell ref="BFA1:BFB1"/>
    <mergeCell ref="BFC1:BFD1"/>
    <mergeCell ref="BEG1:BEH1"/>
    <mergeCell ref="BEI1:BEJ1"/>
    <mergeCell ref="BEK1:BEL1"/>
    <mergeCell ref="BEM1:BEN1"/>
    <mergeCell ref="BEO1:BEP1"/>
    <mergeCell ref="BEQ1:BER1"/>
    <mergeCell ref="BDU1:BDV1"/>
    <mergeCell ref="BDW1:BDX1"/>
    <mergeCell ref="BDY1:BDZ1"/>
    <mergeCell ref="BEA1:BEB1"/>
    <mergeCell ref="BEC1:BED1"/>
    <mergeCell ref="BEE1:BEF1"/>
    <mergeCell ref="BGC1:BGD1"/>
    <mergeCell ref="BGE1:BGF1"/>
    <mergeCell ref="BGG1:BGH1"/>
    <mergeCell ref="BGI1:BGJ1"/>
    <mergeCell ref="BGK1:BGL1"/>
    <mergeCell ref="BGM1:BGN1"/>
    <mergeCell ref="BFQ1:BFR1"/>
    <mergeCell ref="BFS1:BFT1"/>
    <mergeCell ref="BFU1:BFV1"/>
    <mergeCell ref="BFW1:BFX1"/>
    <mergeCell ref="BFY1:BFZ1"/>
    <mergeCell ref="BGA1:BGB1"/>
    <mergeCell ref="BFE1:BFF1"/>
    <mergeCell ref="BFG1:BFH1"/>
    <mergeCell ref="BFI1:BFJ1"/>
    <mergeCell ref="BFK1:BFL1"/>
    <mergeCell ref="BFM1:BFN1"/>
    <mergeCell ref="BFO1:BFP1"/>
    <mergeCell ref="BHM1:BHN1"/>
    <mergeCell ref="BHO1:BHP1"/>
    <mergeCell ref="BHQ1:BHR1"/>
    <mergeCell ref="BHS1:BHT1"/>
    <mergeCell ref="BHU1:BHV1"/>
    <mergeCell ref="BHW1:BHX1"/>
    <mergeCell ref="BHA1:BHB1"/>
    <mergeCell ref="BHC1:BHD1"/>
    <mergeCell ref="BHE1:BHF1"/>
    <mergeCell ref="BHG1:BHH1"/>
    <mergeCell ref="BHI1:BHJ1"/>
    <mergeCell ref="BHK1:BHL1"/>
    <mergeCell ref="BGO1:BGP1"/>
    <mergeCell ref="BGQ1:BGR1"/>
    <mergeCell ref="BGS1:BGT1"/>
    <mergeCell ref="BGU1:BGV1"/>
    <mergeCell ref="BGW1:BGX1"/>
    <mergeCell ref="BGY1:BGZ1"/>
    <mergeCell ref="BIW1:BIX1"/>
    <mergeCell ref="BIY1:BIZ1"/>
    <mergeCell ref="BJA1:BJB1"/>
    <mergeCell ref="BJC1:BJD1"/>
    <mergeCell ref="BJE1:BJF1"/>
    <mergeCell ref="BJG1:BJH1"/>
    <mergeCell ref="BIK1:BIL1"/>
    <mergeCell ref="BIM1:BIN1"/>
    <mergeCell ref="BIO1:BIP1"/>
    <mergeCell ref="BIQ1:BIR1"/>
    <mergeCell ref="BIS1:BIT1"/>
    <mergeCell ref="BIU1:BIV1"/>
    <mergeCell ref="BHY1:BHZ1"/>
    <mergeCell ref="BIA1:BIB1"/>
    <mergeCell ref="BIC1:BID1"/>
    <mergeCell ref="BIE1:BIF1"/>
    <mergeCell ref="BIG1:BIH1"/>
    <mergeCell ref="BII1:BIJ1"/>
    <mergeCell ref="BKG1:BKH1"/>
    <mergeCell ref="BKI1:BKJ1"/>
    <mergeCell ref="BKK1:BKL1"/>
    <mergeCell ref="BKM1:BKN1"/>
    <mergeCell ref="BKO1:BKP1"/>
    <mergeCell ref="BKQ1:BKR1"/>
    <mergeCell ref="BJU1:BJV1"/>
    <mergeCell ref="BJW1:BJX1"/>
    <mergeCell ref="BJY1:BJZ1"/>
    <mergeCell ref="BKA1:BKB1"/>
    <mergeCell ref="BKC1:BKD1"/>
    <mergeCell ref="BKE1:BKF1"/>
    <mergeCell ref="BJI1:BJJ1"/>
    <mergeCell ref="BJK1:BJL1"/>
    <mergeCell ref="BJM1:BJN1"/>
    <mergeCell ref="BJO1:BJP1"/>
    <mergeCell ref="BJQ1:BJR1"/>
    <mergeCell ref="BJS1:BJT1"/>
    <mergeCell ref="BLQ1:BLR1"/>
    <mergeCell ref="BLS1:BLT1"/>
    <mergeCell ref="BLU1:BLV1"/>
    <mergeCell ref="BLW1:BLX1"/>
    <mergeCell ref="BLY1:BLZ1"/>
    <mergeCell ref="BMA1:BMB1"/>
    <mergeCell ref="BLE1:BLF1"/>
    <mergeCell ref="BLG1:BLH1"/>
    <mergeCell ref="BLI1:BLJ1"/>
    <mergeCell ref="BLK1:BLL1"/>
    <mergeCell ref="BLM1:BLN1"/>
    <mergeCell ref="BLO1:BLP1"/>
    <mergeCell ref="BKS1:BKT1"/>
    <mergeCell ref="BKU1:BKV1"/>
    <mergeCell ref="BKW1:BKX1"/>
    <mergeCell ref="BKY1:BKZ1"/>
    <mergeCell ref="BLA1:BLB1"/>
    <mergeCell ref="BLC1:BLD1"/>
    <mergeCell ref="BNA1:BNB1"/>
    <mergeCell ref="BNC1:BND1"/>
    <mergeCell ref="BNE1:BNF1"/>
    <mergeCell ref="BNG1:BNH1"/>
    <mergeCell ref="BNI1:BNJ1"/>
    <mergeCell ref="BNK1:BNL1"/>
    <mergeCell ref="BMO1:BMP1"/>
    <mergeCell ref="BMQ1:BMR1"/>
    <mergeCell ref="BMS1:BMT1"/>
    <mergeCell ref="BMU1:BMV1"/>
    <mergeCell ref="BMW1:BMX1"/>
    <mergeCell ref="BMY1:BMZ1"/>
    <mergeCell ref="BMC1:BMD1"/>
    <mergeCell ref="BME1:BMF1"/>
    <mergeCell ref="BMG1:BMH1"/>
    <mergeCell ref="BMI1:BMJ1"/>
    <mergeCell ref="BMK1:BML1"/>
    <mergeCell ref="BMM1:BMN1"/>
    <mergeCell ref="BOK1:BOL1"/>
    <mergeCell ref="BOM1:BON1"/>
    <mergeCell ref="BOO1:BOP1"/>
    <mergeCell ref="BOQ1:BOR1"/>
    <mergeCell ref="BOS1:BOT1"/>
    <mergeCell ref="BOU1:BOV1"/>
    <mergeCell ref="BNY1:BNZ1"/>
    <mergeCell ref="BOA1:BOB1"/>
    <mergeCell ref="BOC1:BOD1"/>
    <mergeCell ref="BOE1:BOF1"/>
    <mergeCell ref="BOG1:BOH1"/>
    <mergeCell ref="BOI1:BOJ1"/>
    <mergeCell ref="BNM1:BNN1"/>
    <mergeCell ref="BNO1:BNP1"/>
    <mergeCell ref="BNQ1:BNR1"/>
    <mergeCell ref="BNS1:BNT1"/>
    <mergeCell ref="BNU1:BNV1"/>
    <mergeCell ref="BNW1:BNX1"/>
    <mergeCell ref="BPU1:BPV1"/>
    <mergeCell ref="BPW1:BPX1"/>
    <mergeCell ref="BPY1:BPZ1"/>
    <mergeCell ref="BQA1:BQB1"/>
    <mergeCell ref="BQC1:BQD1"/>
    <mergeCell ref="BQE1:BQF1"/>
    <mergeCell ref="BPI1:BPJ1"/>
    <mergeCell ref="BPK1:BPL1"/>
    <mergeCell ref="BPM1:BPN1"/>
    <mergeCell ref="BPO1:BPP1"/>
    <mergeCell ref="BPQ1:BPR1"/>
    <mergeCell ref="BPS1:BPT1"/>
    <mergeCell ref="BOW1:BOX1"/>
    <mergeCell ref="BOY1:BOZ1"/>
    <mergeCell ref="BPA1:BPB1"/>
    <mergeCell ref="BPC1:BPD1"/>
    <mergeCell ref="BPE1:BPF1"/>
    <mergeCell ref="BPG1:BPH1"/>
    <mergeCell ref="BRE1:BRF1"/>
    <mergeCell ref="BRG1:BRH1"/>
    <mergeCell ref="BRI1:BRJ1"/>
    <mergeCell ref="BRK1:BRL1"/>
    <mergeCell ref="BRM1:BRN1"/>
    <mergeCell ref="BRO1:BRP1"/>
    <mergeCell ref="BQS1:BQT1"/>
    <mergeCell ref="BQU1:BQV1"/>
    <mergeCell ref="BQW1:BQX1"/>
    <mergeCell ref="BQY1:BQZ1"/>
    <mergeCell ref="BRA1:BRB1"/>
    <mergeCell ref="BRC1:BRD1"/>
    <mergeCell ref="BQG1:BQH1"/>
    <mergeCell ref="BQI1:BQJ1"/>
    <mergeCell ref="BQK1:BQL1"/>
    <mergeCell ref="BQM1:BQN1"/>
    <mergeCell ref="BQO1:BQP1"/>
    <mergeCell ref="BQQ1:BQR1"/>
    <mergeCell ref="BSO1:BSP1"/>
    <mergeCell ref="BSQ1:BSR1"/>
    <mergeCell ref="BSS1:BST1"/>
    <mergeCell ref="BSU1:BSV1"/>
    <mergeCell ref="BSW1:BSX1"/>
    <mergeCell ref="BSY1:BSZ1"/>
    <mergeCell ref="BSC1:BSD1"/>
    <mergeCell ref="BSE1:BSF1"/>
    <mergeCell ref="BSG1:BSH1"/>
    <mergeCell ref="BSI1:BSJ1"/>
    <mergeCell ref="BSK1:BSL1"/>
    <mergeCell ref="BSM1:BSN1"/>
    <mergeCell ref="BRQ1:BRR1"/>
    <mergeCell ref="BRS1:BRT1"/>
    <mergeCell ref="BRU1:BRV1"/>
    <mergeCell ref="BRW1:BRX1"/>
    <mergeCell ref="BRY1:BRZ1"/>
    <mergeCell ref="BSA1:BSB1"/>
    <mergeCell ref="BTY1:BTZ1"/>
    <mergeCell ref="BUA1:BUB1"/>
    <mergeCell ref="BUC1:BUD1"/>
    <mergeCell ref="BUE1:BUF1"/>
    <mergeCell ref="BUG1:BUH1"/>
    <mergeCell ref="BUI1:BUJ1"/>
    <mergeCell ref="BTM1:BTN1"/>
    <mergeCell ref="BTO1:BTP1"/>
    <mergeCell ref="BTQ1:BTR1"/>
    <mergeCell ref="BTS1:BTT1"/>
    <mergeCell ref="BTU1:BTV1"/>
    <mergeCell ref="BTW1:BTX1"/>
    <mergeCell ref="BTA1:BTB1"/>
    <mergeCell ref="BTC1:BTD1"/>
    <mergeCell ref="BTE1:BTF1"/>
    <mergeCell ref="BTG1:BTH1"/>
    <mergeCell ref="BTI1:BTJ1"/>
    <mergeCell ref="BTK1:BTL1"/>
    <mergeCell ref="BVI1:BVJ1"/>
    <mergeCell ref="BVK1:BVL1"/>
    <mergeCell ref="BVM1:BVN1"/>
    <mergeCell ref="BVO1:BVP1"/>
    <mergeCell ref="BVQ1:BVR1"/>
    <mergeCell ref="BVS1:BVT1"/>
    <mergeCell ref="BUW1:BUX1"/>
    <mergeCell ref="BUY1:BUZ1"/>
    <mergeCell ref="BVA1:BVB1"/>
    <mergeCell ref="BVC1:BVD1"/>
    <mergeCell ref="BVE1:BVF1"/>
    <mergeCell ref="BVG1:BVH1"/>
    <mergeCell ref="BUK1:BUL1"/>
    <mergeCell ref="BUM1:BUN1"/>
    <mergeCell ref="BUO1:BUP1"/>
    <mergeCell ref="BUQ1:BUR1"/>
    <mergeCell ref="BUS1:BUT1"/>
    <mergeCell ref="BUU1:BUV1"/>
    <mergeCell ref="BWS1:BWT1"/>
    <mergeCell ref="BWU1:BWV1"/>
    <mergeCell ref="BWW1:BWX1"/>
    <mergeCell ref="BWY1:BWZ1"/>
    <mergeCell ref="BXA1:BXB1"/>
    <mergeCell ref="BXC1:BXD1"/>
    <mergeCell ref="BWG1:BWH1"/>
    <mergeCell ref="BWI1:BWJ1"/>
    <mergeCell ref="BWK1:BWL1"/>
    <mergeCell ref="BWM1:BWN1"/>
    <mergeCell ref="BWO1:BWP1"/>
    <mergeCell ref="BWQ1:BWR1"/>
    <mergeCell ref="BVU1:BVV1"/>
    <mergeCell ref="BVW1:BVX1"/>
    <mergeCell ref="BVY1:BVZ1"/>
    <mergeCell ref="BWA1:BWB1"/>
    <mergeCell ref="BWC1:BWD1"/>
    <mergeCell ref="BWE1:BWF1"/>
    <mergeCell ref="BYC1:BYD1"/>
    <mergeCell ref="BYE1:BYF1"/>
    <mergeCell ref="BYG1:BYH1"/>
    <mergeCell ref="BYI1:BYJ1"/>
    <mergeCell ref="BYK1:BYL1"/>
    <mergeCell ref="BYM1:BYN1"/>
    <mergeCell ref="BXQ1:BXR1"/>
    <mergeCell ref="BXS1:BXT1"/>
    <mergeCell ref="BXU1:BXV1"/>
    <mergeCell ref="BXW1:BXX1"/>
    <mergeCell ref="BXY1:BXZ1"/>
    <mergeCell ref="BYA1:BYB1"/>
    <mergeCell ref="BXE1:BXF1"/>
    <mergeCell ref="BXG1:BXH1"/>
    <mergeCell ref="BXI1:BXJ1"/>
    <mergeCell ref="BXK1:BXL1"/>
    <mergeCell ref="BXM1:BXN1"/>
    <mergeCell ref="BXO1:BXP1"/>
    <mergeCell ref="BZM1:BZN1"/>
    <mergeCell ref="BZO1:BZP1"/>
    <mergeCell ref="BZQ1:BZR1"/>
    <mergeCell ref="BZS1:BZT1"/>
    <mergeCell ref="BZU1:BZV1"/>
    <mergeCell ref="BZW1:BZX1"/>
    <mergeCell ref="BZA1:BZB1"/>
    <mergeCell ref="BZC1:BZD1"/>
    <mergeCell ref="BZE1:BZF1"/>
    <mergeCell ref="BZG1:BZH1"/>
    <mergeCell ref="BZI1:BZJ1"/>
    <mergeCell ref="BZK1:BZL1"/>
    <mergeCell ref="BYO1:BYP1"/>
    <mergeCell ref="BYQ1:BYR1"/>
    <mergeCell ref="BYS1:BYT1"/>
    <mergeCell ref="BYU1:BYV1"/>
    <mergeCell ref="BYW1:BYX1"/>
    <mergeCell ref="BYY1:BYZ1"/>
    <mergeCell ref="CAW1:CAX1"/>
    <mergeCell ref="CAY1:CAZ1"/>
    <mergeCell ref="CBA1:CBB1"/>
    <mergeCell ref="CBC1:CBD1"/>
    <mergeCell ref="CBE1:CBF1"/>
    <mergeCell ref="CBG1:CBH1"/>
    <mergeCell ref="CAK1:CAL1"/>
    <mergeCell ref="CAM1:CAN1"/>
    <mergeCell ref="CAO1:CAP1"/>
    <mergeCell ref="CAQ1:CAR1"/>
    <mergeCell ref="CAS1:CAT1"/>
    <mergeCell ref="CAU1:CAV1"/>
    <mergeCell ref="BZY1:BZZ1"/>
    <mergeCell ref="CAA1:CAB1"/>
    <mergeCell ref="CAC1:CAD1"/>
    <mergeCell ref="CAE1:CAF1"/>
    <mergeCell ref="CAG1:CAH1"/>
    <mergeCell ref="CAI1:CAJ1"/>
    <mergeCell ref="CCG1:CCH1"/>
    <mergeCell ref="CCI1:CCJ1"/>
    <mergeCell ref="CCK1:CCL1"/>
    <mergeCell ref="CCM1:CCN1"/>
    <mergeCell ref="CCO1:CCP1"/>
    <mergeCell ref="CCQ1:CCR1"/>
    <mergeCell ref="CBU1:CBV1"/>
    <mergeCell ref="CBW1:CBX1"/>
    <mergeCell ref="CBY1:CBZ1"/>
    <mergeCell ref="CCA1:CCB1"/>
    <mergeCell ref="CCC1:CCD1"/>
    <mergeCell ref="CCE1:CCF1"/>
    <mergeCell ref="CBI1:CBJ1"/>
    <mergeCell ref="CBK1:CBL1"/>
    <mergeCell ref="CBM1:CBN1"/>
    <mergeCell ref="CBO1:CBP1"/>
    <mergeCell ref="CBQ1:CBR1"/>
    <mergeCell ref="CBS1:CBT1"/>
    <mergeCell ref="CDQ1:CDR1"/>
    <mergeCell ref="CDS1:CDT1"/>
    <mergeCell ref="CDU1:CDV1"/>
    <mergeCell ref="CDW1:CDX1"/>
    <mergeCell ref="CDY1:CDZ1"/>
    <mergeCell ref="CEA1:CEB1"/>
    <mergeCell ref="CDE1:CDF1"/>
    <mergeCell ref="CDG1:CDH1"/>
    <mergeCell ref="CDI1:CDJ1"/>
    <mergeCell ref="CDK1:CDL1"/>
    <mergeCell ref="CDM1:CDN1"/>
    <mergeCell ref="CDO1:CDP1"/>
    <mergeCell ref="CCS1:CCT1"/>
    <mergeCell ref="CCU1:CCV1"/>
    <mergeCell ref="CCW1:CCX1"/>
    <mergeCell ref="CCY1:CCZ1"/>
    <mergeCell ref="CDA1:CDB1"/>
    <mergeCell ref="CDC1:CDD1"/>
    <mergeCell ref="CFA1:CFB1"/>
    <mergeCell ref="CFC1:CFD1"/>
    <mergeCell ref="CFE1:CFF1"/>
    <mergeCell ref="CFG1:CFH1"/>
    <mergeCell ref="CFI1:CFJ1"/>
    <mergeCell ref="CFK1:CFL1"/>
    <mergeCell ref="CEO1:CEP1"/>
    <mergeCell ref="CEQ1:CER1"/>
    <mergeCell ref="CES1:CET1"/>
    <mergeCell ref="CEU1:CEV1"/>
    <mergeCell ref="CEW1:CEX1"/>
    <mergeCell ref="CEY1:CEZ1"/>
    <mergeCell ref="CEC1:CED1"/>
    <mergeCell ref="CEE1:CEF1"/>
    <mergeCell ref="CEG1:CEH1"/>
    <mergeCell ref="CEI1:CEJ1"/>
    <mergeCell ref="CEK1:CEL1"/>
    <mergeCell ref="CEM1:CEN1"/>
    <mergeCell ref="CGK1:CGL1"/>
    <mergeCell ref="CGM1:CGN1"/>
    <mergeCell ref="CGO1:CGP1"/>
    <mergeCell ref="CGQ1:CGR1"/>
    <mergeCell ref="CGS1:CGT1"/>
    <mergeCell ref="CGU1:CGV1"/>
    <mergeCell ref="CFY1:CFZ1"/>
    <mergeCell ref="CGA1:CGB1"/>
    <mergeCell ref="CGC1:CGD1"/>
    <mergeCell ref="CGE1:CGF1"/>
    <mergeCell ref="CGG1:CGH1"/>
    <mergeCell ref="CGI1:CGJ1"/>
    <mergeCell ref="CFM1:CFN1"/>
    <mergeCell ref="CFO1:CFP1"/>
    <mergeCell ref="CFQ1:CFR1"/>
    <mergeCell ref="CFS1:CFT1"/>
    <mergeCell ref="CFU1:CFV1"/>
    <mergeCell ref="CFW1:CFX1"/>
    <mergeCell ref="CHU1:CHV1"/>
    <mergeCell ref="CHW1:CHX1"/>
    <mergeCell ref="CHY1:CHZ1"/>
    <mergeCell ref="CIA1:CIB1"/>
    <mergeCell ref="CIC1:CID1"/>
    <mergeCell ref="CIE1:CIF1"/>
    <mergeCell ref="CHI1:CHJ1"/>
    <mergeCell ref="CHK1:CHL1"/>
    <mergeCell ref="CHM1:CHN1"/>
    <mergeCell ref="CHO1:CHP1"/>
    <mergeCell ref="CHQ1:CHR1"/>
    <mergeCell ref="CHS1:CHT1"/>
    <mergeCell ref="CGW1:CGX1"/>
    <mergeCell ref="CGY1:CGZ1"/>
    <mergeCell ref="CHA1:CHB1"/>
    <mergeCell ref="CHC1:CHD1"/>
    <mergeCell ref="CHE1:CHF1"/>
    <mergeCell ref="CHG1:CHH1"/>
    <mergeCell ref="CJE1:CJF1"/>
    <mergeCell ref="CJG1:CJH1"/>
    <mergeCell ref="CJI1:CJJ1"/>
    <mergeCell ref="CJK1:CJL1"/>
    <mergeCell ref="CJM1:CJN1"/>
    <mergeCell ref="CJO1:CJP1"/>
    <mergeCell ref="CIS1:CIT1"/>
    <mergeCell ref="CIU1:CIV1"/>
    <mergeCell ref="CIW1:CIX1"/>
    <mergeCell ref="CIY1:CIZ1"/>
    <mergeCell ref="CJA1:CJB1"/>
    <mergeCell ref="CJC1:CJD1"/>
    <mergeCell ref="CIG1:CIH1"/>
    <mergeCell ref="CII1:CIJ1"/>
    <mergeCell ref="CIK1:CIL1"/>
    <mergeCell ref="CIM1:CIN1"/>
    <mergeCell ref="CIO1:CIP1"/>
    <mergeCell ref="CIQ1:CIR1"/>
    <mergeCell ref="CKO1:CKP1"/>
    <mergeCell ref="CKQ1:CKR1"/>
    <mergeCell ref="CKS1:CKT1"/>
    <mergeCell ref="CKU1:CKV1"/>
    <mergeCell ref="CKW1:CKX1"/>
    <mergeCell ref="CKY1:CKZ1"/>
    <mergeCell ref="CKC1:CKD1"/>
    <mergeCell ref="CKE1:CKF1"/>
    <mergeCell ref="CKG1:CKH1"/>
    <mergeCell ref="CKI1:CKJ1"/>
    <mergeCell ref="CKK1:CKL1"/>
    <mergeCell ref="CKM1:CKN1"/>
    <mergeCell ref="CJQ1:CJR1"/>
    <mergeCell ref="CJS1:CJT1"/>
    <mergeCell ref="CJU1:CJV1"/>
    <mergeCell ref="CJW1:CJX1"/>
    <mergeCell ref="CJY1:CJZ1"/>
    <mergeCell ref="CKA1:CKB1"/>
    <mergeCell ref="CLY1:CLZ1"/>
    <mergeCell ref="CMA1:CMB1"/>
    <mergeCell ref="CMC1:CMD1"/>
    <mergeCell ref="CME1:CMF1"/>
    <mergeCell ref="CMG1:CMH1"/>
    <mergeCell ref="CMI1:CMJ1"/>
    <mergeCell ref="CLM1:CLN1"/>
    <mergeCell ref="CLO1:CLP1"/>
    <mergeCell ref="CLQ1:CLR1"/>
    <mergeCell ref="CLS1:CLT1"/>
    <mergeCell ref="CLU1:CLV1"/>
    <mergeCell ref="CLW1:CLX1"/>
    <mergeCell ref="CLA1:CLB1"/>
    <mergeCell ref="CLC1:CLD1"/>
    <mergeCell ref="CLE1:CLF1"/>
    <mergeCell ref="CLG1:CLH1"/>
    <mergeCell ref="CLI1:CLJ1"/>
    <mergeCell ref="CLK1:CLL1"/>
    <mergeCell ref="CNI1:CNJ1"/>
    <mergeCell ref="CNK1:CNL1"/>
    <mergeCell ref="CNM1:CNN1"/>
    <mergeCell ref="CNO1:CNP1"/>
    <mergeCell ref="CNQ1:CNR1"/>
    <mergeCell ref="CNS1:CNT1"/>
    <mergeCell ref="CMW1:CMX1"/>
    <mergeCell ref="CMY1:CMZ1"/>
    <mergeCell ref="CNA1:CNB1"/>
    <mergeCell ref="CNC1:CND1"/>
    <mergeCell ref="CNE1:CNF1"/>
    <mergeCell ref="CNG1:CNH1"/>
    <mergeCell ref="CMK1:CML1"/>
    <mergeCell ref="CMM1:CMN1"/>
    <mergeCell ref="CMO1:CMP1"/>
    <mergeCell ref="CMQ1:CMR1"/>
    <mergeCell ref="CMS1:CMT1"/>
    <mergeCell ref="CMU1:CMV1"/>
    <mergeCell ref="COS1:COT1"/>
    <mergeCell ref="COU1:COV1"/>
    <mergeCell ref="COW1:COX1"/>
    <mergeCell ref="COY1:COZ1"/>
    <mergeCell ref="CPA1:CPB1"/>
    <mergeCell ref="CPC1:CPD1"/>
    <mergeCell ref="COG1:COH1"/>
    <mergeCell ref="COI1:COJ1"/>
    <mergeCell ref="COK1:COL1"/>
    <mergeCell ref="COM1:CON1"/>
    <mergeCell ref="COO1:COP1"/>
    <mergeCell ref="COQ1:COR1"/>
    <mergeCell ref="CNU1:CNV1"/>
    <mergeCell ref="CNW1:CNX1"/>
    <mergeCell ref="CNY1:CNZ1"/>
    <mergeCell ref="COA1:COB1"/>
    <mergeCell ref="COC1:COD1"/>
    <mergeCell ref="COE1:COF1"/>
    <mergeCell ref="CQC1:CQD1"/>
    <mergeCell ref="CQE1:CQF1"/>
    <mergeCell ref="CQG1:CQH1"/>
    <mergeCell ref="CQI1:CQJ1"/>
    <mergeCell ref="CQK1:CQL1"/>
    <mergeCell ref="CQM1:CQN1"/>
    <mergeCell ref="CPQ1:CPR1"/>
    <mergeCell ref="CPS1:CPT1"/>
    <mergeCell ref="CPU1:CPV1"/>
    <mergeCell ref="CPW1:CPX1"/>
    <mergeCell ref="CPY1:CPZ1"/>
    <mergeCell ref="CQA1:CQB1"/>
    <mergeCell ref="CPE1:CPF1"/>
    <mergeCell ref="CPG1:CPH1"/>
    <mergeCell ref="CPI1:CPJ1"/>
    <mergeCell ref="CPK1:CPL1"/>
    <mergeCell ref="CPM1:CPN1"/>
    <mergeCell ref="CPO1:CPP1"/>
    <mergeCell ref="CRM1:CRN1"/>
    <mergeCell ref="CRO1:CRP1"/>
    <mergeCell ref="CRQ1:CRR1"/>
    <mergeCell ref="CRS1:CRT1"/>
    <mergeCell ref="CRU1:CRV1"/>
    <mergeCell ref="CRW1:CRX1"/>
    <mergeCell ref="CRA1:CRB1"/>
    <mergeCell ref="CRC1:CRD1"/>
    <mergeCell ref="CRE1:CRF1"/>
    <mergeCell ref="CRG1:CRH1"/>
    <mergeCell ref="CRI1:CRJ1"/>
    <mergeCell ref="CRK1:CRL1"/>
    <mergeCell ref="CQO1:CQP1"/>
    <mergeCell ref="CQQ1:CQR1"/>
    <mergeCell ref="CQS1:CQT1"/>
    <mergeCell ref="CQU1:CQV1"/>
    <mergeCell ref="CQW1:CQX1"/>
    <mergeCell ref="CQY1:CQZ1"/>
    <mergeCell ref="CSW1:CSX1"/>
    <mergeCell ref="CSY1:CSZ1"/>
    <mergeCell ref="CTA1:CTB1"/>
    <mergeCell ref="CTC1:CTD1"/>
    <mergeCell ref="CTE1:CTF1"/>
    <mergeCell ref="CTG1:CTH1"/>
    <mergeCell ref="CSK1:CSL1"/>
    <mergeCell ref="CSM1:CSN1"/>
    <mergeCell ref="CSO1:CSP1"/>
    <mergeCell ref="CSQ1:CSR1"/>
    <mergeCell ref="CSS1:CST1"/>
    <mergeCell ref="CSU1:CSV1"/>
    <mergeCell ref="CRY1:CRZ1"/>
    <mergeCell ref="CSA1:CSB1"/>
    <mergeCell ref="CSC1:CSD1"/>
    <mergeCell ref="CSE1:CSF1"/>
    <mergeCell ref="CSG1:CSH1"/>
    <mergeCell ref="CSI1:CSJ1"/>
    <mergeCell ref="CUG1:CUH1"/>
    <mergeCell ref="CUI1:CUJ1"/>
    <mergeCell ref="CUK1:CUL1"/>
    <mergeCell ref="CUM1:CUN1"/>
    <mergeCell ref="CUO1:CUP1"/>
    <mergeCell ref="CUQ1:CUR1"/>
    <mergeCell ref="CTU1:CTV1"/>
    <mergeCell ref="CTW1:CTX1"/>
    <mergeCell ref="CTY1:CTZ1"/>
    <mergeCell ref="CUA1:CUB1"/>
    <mergeCell ref="CUC1:CUD1"/>
    <mergeCell ref="CUE1:CUF1"/>
    <mergeCell ref="CTI1:CTJ1"/>
    <mergeCell ref="CTK1:CTL1"/>
    <mergeCell ref="CTM1:CTN1"/>
    <mergeCell ref="CTO1:CTP1"/>
    <mergeCell ref="CTQ1:CTR1"/>
    <mergeCell ref="CTS1:CTT1"/>
    <mergeCell ref="CVQ1:CVR1"/>
    <mergeCell ref="CVS1:CVT1"/>
    <mergeCell ref="CVU1:CVV1"/>
    <mergeCell ref="CVW1:CVX1"/>
    <mergeCell ref="CVY1:CVZ1"/>
    <mergeCell ref="CWA1:CWB1"/>
    <mergeCell ref="CVE1:CVF1"/>
    <mergeCell ref="CVG1:CVH1"/>
    <mergeCell ref="CVI1:CVJ1"/>
    <mergeCell ref="CVK1:CVL1"/>
    <mergeCell ref="CVM1:CVN1"/>
    <mergeCell ref="CVO1:CVP1"/>
    <mergeCell ref="CUS1:CUT1"/>
    <mergeCell ref="CUU1:CUV1"/>
    <mergeCell ref="CUW1:CUX1"/>
    <mergeCell ref="CUY1:CUZ1"/>
    <mergeCell ref="CVA1:CVB1"/>
    <mergeCell ref="CVC1:CVD1"/>
    <mergeCell ref="CXA1:CXB1"/>
    <mergeCell ref="CXC1:CXD1"/>
    <mergeCell ref="CXE1:CXF1"/>
    <mergeCell ref="CXG1:CXH1"/>
    <mergeCell ref="CXI1:CXJ1"/>
    <mergeCell ref="CXK1:CXL1"/>
    <mergeCell ref="CWO1:CWP1"/>
    <mergeCell ref="CWQ1:CWR1"/>
    <mergeCell ref="CWS1:CWT1"/>
    <mergeCell ref="CWU1:CWV1"/>
    <mergeCell ref="CWW1:CWX1"/>
    <mergeCell ref="CWY1:CWZ1"/>
    <mergeCell ref="CWC1:CWD1"/>
    <mergeCell ref="CWE1:CWF1"/>
    <mergeCell ref="CWG1:CWH1"/>
    <mergeCell ref="CWI1:CWJ1"/>
    <mergeCell ref="CWK1:CWL1"/>
    <mergeCell ref="CWM1:CWN1"/>
    <mergeCell ref="CYK1:CYL1"/>
    <mergeCell ref="CYM1:CYN1"/>
    <mergeCell ref="CYO1:CYP1"/>
    <mergeCell ref="CYQ1:CYR1"/>
    <mergeCell ref="CYS1:CYT1"/>
    <mergeCell ref="CYU1:CYV1"/>
    <mergeCell ref="CXY1:CXZ1"/>
    <mergeCell ref="CYA1:CYB1"/>
    <mergeCell ref="CYC1:CYD1"/>
    <mergeCell ref="CYE1:CYF1"/>
    <mergeCell ref="CYG1:CYH1"/>
    <mergeCell ref="CYI1:CYJ1"/>
    <mergeCell ref="CXM1:CXN1"/>
    <mergeCell ref="CXO1:CXP1"/>
    <mergeCell ref="CXQ1:CXR1"/>
    <mergeCell ref="CXS1:CXT1"/>
    <mergeCell ref="CXU1:CXV1"/>
    <mergeCell ref="CXW1:CXX1"/>
    <mergeCell ref="CZU1:CZV1"/>
    <mergeCell ref="CZW1:CZX1"/>
    <mergeCell ref="CZY1:CZZ1"/>
    <mergeCell ref="DAA1:DAB1"/>
    <mergeCell ref="DAC1:DAD1"/>
    <mergeCell ref="DAE1:DAF1"/>
    <mergeCell ref="CZI1:CZJ1"/>
    <mergeCell ref="CZK1:CZL1"/>
    <mergeCell ref="CZM1:CZN1"/>
    <mergeCell ref="CZO1:CZP1"/>
    <mergeCell ref="CZQ1:CZR1"/>
    <mergeCell ref="CZS1:CZT1"/>
    <mergeCell ref="CYW1:CYX1"/>
    <mergeCell ref="CYY1:CYZ1"/>
    <mergeCell ref="CZA1:CZB1"/>
    <mergeCell ref="CZC1:CZD1"/>
    <mergeCell ref="CZE1:CZF1"/>
    <mergeCell ref="CZG1:CZH1"/>
    <mergeCell ref="DBE1:DBF1"/>
    <mergeCell ref="DBG1:DBH1"/>
    <mergeCell ref="DBI1:DBJ1"/>
    <mergeCell ref="DBK1:DBL1"/>
    <mergeCell ref="DBM1:DBN1"/>
    <mergeCell ref="DBO1:DBP1"/>
    <mergeCell ref="DAS1:DAT1"/>
    <mergeCell ref="DAU1:DAV1"/>
    <mergeCell ref="DAW1:DAX1"/>
    <mergeCell ref="DAY1:DAZ1"/>
    <mergeCell ref="DBA1:DBB1"/>
    <mergeCell ref="DBC1:DBD1"/>
    <mergeCell ref="DAG1:DAH1"/>
    <mergeCell ref="DAI1:DAJ1"/>
    <mergeCell ref="DAK1:DAL1"/>
    <mergeCell ref="DAM1:DAN1"/>
    <mergeCell ref="DAO1:DAP1"/>
    <mergeCell ref="DAQ1:DAR1"/>
    <mergeCell ref="DCO1:DCP1"/>
    <mergeCell ref="DCQ1:DCR1"/>
    <mergeCell ref="DCS1:DCT1"/>
    <mergeCell ref="DCU1:DCV1"/>
    <mergeCell ref="DCW1:DCX1"/>
    <mergeCell ref="DCY1:DCZ1"/>
    <mergeCell ref="DCC1:DCD1"/>
    <mergeCell ref="DCE1:DCF1"/>
    <mergeCell ref="DCG1:DCH1"/>
    <mergeCell ref="DCI1:DCJ1"/>
    <mergeCell ref="DCK1:DCL1"/>
    <mergeCell ref="DCM1:DCN1"/>
    <mergeCell ref="DBQ1:DBR1"/>
    <mergeCell ref="DBS1:DBT1"/>
    <mergeCell ref="DBU1:DBV1"/>
    <mergeCell ref="DBW1:DBX1"/>
    <mergeCell ref="DBY1:DBZ1"/>
    <mergeCell ref="DCA1:DCB1"/>
    <mergeCell ref="DDY1:DDZ1"/>
    <mergeCell ref="DEA1:DEB1"/>
    <mergeCell ref="DEC1:DED1"/>
    <mergeCell ref="DEE1:DEF1"/>
    <mergeCell ref="DEG1:DEH1"/>
    <mergeCell ref="DEI1:DEJ1"/>
    <mergeCell ref="DDM1:DDN1"/>
    <mergeCell ref="DDO1:DDP1"/>
    <mergeCell ref="DDQ1:DDR1"/>
    <mergeCell ref="DDS1:DDT1"/>
    <mergeCell ref="DDU1:DDV1"/>
    <mergeCell ref="DDW1:DDX1"/>
    <mergeCell ref="DDA1:DDB1"/>
    <mergeCell ref="DDC1:DDD1"/>
    <mergeCell ref="DDE1:DDF1"/>
    <mergeCell ref="DDG1:DDH1"/>
    <mergeCell ref="DDI1:DDJ1"/>
    <mergeCell ref="DDK1:DDL1"/>
    <mergeCell ref="DFI1:DFJ1"/>
    <mergeCell ref="DFK1:DFL1"/>
    <mergeCell ref="DFM1:DFN1"/>
    <mergeCell ref="DFO1:DFP1"/>
    <mergeCell ref="DFQ1:DFR1"/>
    <mergeCell ref="DFS1:DFT1"/>
    <mergeCell ref="DEW1:DEX1"/>
    <mergeCell ref="DEY1:DEZ1"/>
    <mergeCell ref="DFA1:DFB1"/>
    <mergeCell ref="DFC1:DFD1"/>
    <mergeCell ref="DFE1:DFF1"/>
    <mergeCell ref="DFG1:DFH1"/>
    <mergeCell ref="DEK1:DEL1"/>
    <mergeCell ref="DEM1:DEN1"/>
    <mergeCell ref="DEO1:DEP1"/>
    <mergeCell ref="DEQ1:DER1"/>
    <mergeCell ref="DES1:DET1"/>
    <mergeCell ref="DEU1:DEV1"/>
    <mergeCell ref="DGS1:DGT1"/>
    <mergeCell ref="DGU1:DGV1"/>
    <mergeCell ref="DGW1:DGX1"/>
    <mergeCell ref="DGY1:DGZ1"/>
    <mergeCell ref="DHA1:DHB1"/>
    <mergeCell ref="DHC1:DHD1"/>
    <mergeCell ref="DGG1:DGH1"/>
    <mergeCell ref="DGI1:DGJ1"/>
    <mergeCell ref="DGK1:DGL1"/>
    <mergeCell ref="DGM1:DGN1"/>
    <mergeCell ref="DGO1:DGP1"/>
    <mergeCell ref="DGQ1:DGR1"/>
    <mergeCell ref="DFU1:DFV1"/>
    <mergeCell ref="DFW1:DFX1"/>
    <mergeCell ref="DFY1:DFZ1"/>
    <mergeCell ref="DGA1:DGB1"/>
    <mergeCell ref="DGC1:DGD1"/>
    <mergeCell ref="DGE1:DGF1"/>
    <mergeCell ref="DIC1:DID1"/>
    <mergeCell ref="DIE1:DIF1"/>
    <mergeCell ref="DIG1:DIH1"/>
    <mergeCell ref="DII1:DIJ1"/>
    <mergeCell ref="DIK1:DIL1"/>
    <mergeCell ref="DIM1:DIN1"/>
    <mergeCell ref="DHQ1:DHR1"/>
    <mergeCell ref="DHS1:DHT1"/>
    <mergeCell ref="DHU1:DHV1"/>
    <mergeCell ref="DHW1:DHX1"/>
    <mergeCell ref="DHY1:DHZ1"/>
    <mergeCell ref="DIA1:DIB1"/>
    <mergeCell ref="DHE1:DHF1"/>
    <mergeCell ref="DHG1:DHH1"/>
    <mergeCell ref="DHI1:DHJ1"/>
    <mergeCell ref="DHK1:DHL1"/>
    <mergeCell ref="DHM1:DHN1"/>
    <mergeCell ref="DHO1:DHP1"/>
    <mergeCell ref="DJM1:DJN1"/>
    <mergeCell ref="DJO1:DJP1"/>
    <mergeCell ref="DJQ1:DJR1"/>
    <mergeCell ref="DJS1:DJT1"/>
    <mergeCell ref="DJU1:DJV1"/>
    <mergeCell ref="DJW1:DJX1"/>
    <mergeCell ref="DJA1:DJB1"/>
    <mergeCell ref="DJC1:DJD1"/>
    <mergeCell ref="DJE1:DJF1"/>
    <mergeCell ref="DJG1:DJH1"/>
    <mergeCell ref="DJI1:DJJ1"/>
    <mergeCell ref="DJK1:DJL1"/>
    <mergeCell ref="DIO1:DIP1"/>
    <mergeCell ref="DIQ1:DIR1"/>
    <mergeCell ref="DIS1:DIT1"/>
    <mergeCell ref="DIU1:DIV1"/>
    <mergeCell ref="DIW1:DIX1"/>
    <mergeCell ref="DIY1:DIZ1"/>
    <mergeCell ref="DKW1:DKX1"/>
    <mergeCell ref="DKY1:DKZ1"/>
    <mergeCell ref="DLA1:DLB1"/>
    <mergeCell ref="DLC1:DLD1"/>
    <mergeCell ref="DLE1:DLF1"/>
    <mergeCell ref="DLG1:DLH1"/>
    <mergeCell ref="DKK1:DKL1"/>
    <mergeCell ref="DKM1:DKN1"/>
    <mergeCell ref="DKO1:DKP1"/>
    <mergeCell ref="DKQ1:DKR1"/>
    <mergeCell ref="DKS1:DKT1"/>
    <mergeCell ref="DKU1:DKV1"/>
    <mergeCell ref="DJY1:DJZ1"/>
    <mergeCell ref="DKA1:DKB1"/>
    <mergeCell ref="DKC1:DKD1"/>
    <mergeCell ref="DKE1:DKF1"/>
    <mergeCell ref="DKG1:DKH1"/>
    <mergeCell ref="DKI1:DKJ1"/>
    <mergeCell ref="DMG1:DMH1"/>
    <mergeCell ref="DMI1:DMJ1"/>
    <mergeCell ref="DMK1:DML1"/>
    <mergeCell ref="DMM1:DMN1"/>
    <mergeCell ref="DMO1:DMP1"/>
    <mergeCell ref="DMQ1:DMR1"/>
    <mergeCell ref="DLU1:DLV1"/>
    <mergeCell ref="DLW1:DLX1"/>
    <mergeCell ref="DLY1:DLZ1"/>
    <mergeCell ref="DMA1:DMB1"/>
    <mergeCell ref="DMC1:DMD1"/>
    <mergeCell ref="DME1:DMF1"/>
    <mergeCell ref="DLI1:DLJ1"/>
    <mergeCell ref="DLK1:DLL1"/>
    <mergeCell ref="DLM1:DLN1"/>
    <mergeCell ref="DLO1:DLP1"/>
    <mergeCell ref="DLQ1:DLR1"/>
    <mergeCell ref="DLS1:DLT1"/>
    <mergeCell ref="DNQ1:DNR1"/>
    <mergeCell ref="DNS1:DNT1"/>
    <mergeCell ref="DNU1:DNV1"/>
    <mergeCell ref="DNW1:DNX1"/>
    <mergeCell ref="DNY1:DNZ1"/>
    <mergeCell ref="DOA1:DOB1"/>
    <mergeCell ref="DNE1:DNF1"/>
    <mergeCell ref="DNG1:DNH1"/>
    <mergeCell ref="DNI1:DNJ1"/>
    <mergeCell ref="DNK1:DNL1"/>
    <mergeCell ref="DNM1:DNN1"/>
    <mergeCell ref="DNO1:DNP1"/>
    <mergeCell ref="DMS1:DMT1"/>
    <mergeCell ref="DMU1:DMV1"/>
    <mergeCell ref="DMW1:DMX1"/>
    <mergeCell ref="DMY1:DMZ1"/>
    <mergeCell ref="DNA1:DNB1"/>
    <mergeCell ref="DNC1:DND1"/>
    <mergeCell ref="DPA1:DPB1"/>
    <mergeCell ref="DPC1:DPD1"/>
    <mergeCell ref="DPE1:DPF1"/>
    <mergeCell ref="DPG1:DPH1"/>
    <mergeCell ref="DPI1:DPJ1"/>
    <mergeCell ref="DPK1:DPL1"/>
    <mergeCell ref="DOO1:DOP1"/>
    <mergeCell ref="DOQ1:DOR1"/>
    <mergeCell ref="DOS1:DOT1"/>
    <mergeCell ref="DOU1:DOV1"/>
    <mergeCell ref="DOW1:DOX1"/>
    <mergeCell ref="DOY1:DOZ1"/>
    <mergeCell ref="DOC1:DOD1"/>
    <mergeCell ref="DOE1:DOF1"/>
    <mergeCell ref="DOG1:DOH1"/>
    <mergeCell ref="DOI1:DOJ1"/>
    <mergeCell ref="DOK1:DOL1"/>
    <mergeCell ref="DOM1:DON1"/>
    <mergeCell ref="DQK1:DQL1"/>
    <mergeCell ref="DQM1:DQN1"/>
    <mergeCell ref="DQO1:DQP1"/>
    <mergeCell ref="DQQ1:DQR1"/>
    <mergeCell ref="DQS1:DQT1"/>
    <mergeCell ref="DQU1:DQV1"/>
    <mergeCell ref="DPY1:DPZ1"/>
    <mergeCell ref="DQA1:DQB1"/>
    <mergeCell ref="DQC1:DQD1"/>
    <mergeCell ref="DQE1:DQF1"/>
    <mergeCell ref="DQG1:DQH1"/>
    <mergeCell ref="DQI1:DQJ1"/>
    <mergeCell ref="DPM1:DPN1"/>
    <mergeCell ref="DPO1:DPP1"/>
    <mergeCell ref="DPQ1:DPR1"/>
    <mergeCell ref="DPS1:DPT1"/>
    <mergeCell ref="DPU1:DPV1"/>
    <mergeCell ref="DPW1:DPX1"/>
    <mergeCell ref="DRU1:DRV1"/>
    <mergeCell ref="DRW1:DRX1"/>
    <mergeCell ref="DRY1:DRZ1"/>
    <mergeCell ref="DSA1:DSB1"/>
    <mergeCell ref="DSC1:DSD1"/>
    <mergeCell ref="DSE1:DSF1"/>
    <mergeCell ref="DRI1:DRJ1"/>
    <mergeCell ref="DRK1:DRL1"/>
    <mergeCell ref="DRM1:DRN1"/>
    <mergeCell ref="DRO1:DRP1"/>
    <mergeCell ref="DRQ1:DRR1"/>
    <mergeCell ref="DRS1:DRT1"/>
    <mergeCell ref="DQW1:DQX1"/>
    <mergeCell ref="DQY1:DQZ1"/>
    <mergeCell ref="DRA1:DRB1"/>
    <mergeCell ref="DRC1:DRD1"/>
    <mergeCell ref="DRE1:DRF1"/>
    <mergeCell ref="DRG1:DRH1"/>
    <mergeCell ref="DTE1:DTF1"/>
    <mergeCell ref="DTG1:DTH1"/>
    <mergeCell ref="DTI1:DTJ1"/>
    <mergeCell ref="DTK1:DTL1"/>
    <mergeCell ref="DTM1:DTN1"/>
    <mergeCell ref="DTO1:DTP1"/>
    <mergeCell ref="DSS1:DST1"/>
    <mergeCell ref="DSU1:DSV1"/>
    <mergeCell ref="DSW1:DSX1"/>
    <mergeCell ref="DSY1:DSZ1"/>
    <mergeCell ref="DTA1:DTB1"/>
    <mergeCell ref="DTC1:DTD1"/>
    <mergeCell ref="DSG1:DSH1"/>
    <mergeCell ref="DSI1:DSJ1"/>
    <mergeCell ref="DSK1:DSL1"/>
    <mergeCell ref="DSM1:DSN1"/>
    <mergeCell ref="DSO1:DSP1"/>
    <mergeCell ref="DSQ1:DSR1"/>
    <mergeCell ref="DUO1:DUP1"/>
    <mergeCell ref="DUQ1:DUR1"/>
    <mergeCell ref="DUS1:DUT1"/>
    <mergeCell ref="DUU1:DUV1"/>
    <mergeCell ref="DUW1:DUX1"/>
    <mergeCell ref="DUY1:DUZ1"/>
    <mergeCell ref="DUC1:DUD1"/>
    <mergeCell ref="DUE1:DUF1"/>
    <mergeCell ref="DUG1:DUH1"/>
    <mergeCell ref="DUI1:DUJ1"/>
    <mergeCell ref="DUK1:DUL1"/>
    <mergeCell ref="DUM1:DUN1"/>
    <mergeCell ref="DTQ1:DTR1"/>
    <mergeCell ref="DTS1:DTT1"/>
    <mergeCell ref="DTU1:DTV1"/>
    <mergeCell ref="DTW1:DTX1"/>
    <mergeCell ref="DTY1:DTZ1"/>
    <mergeCell ref="DUA1:DUB1"/>
    <mergeCell ref="DVY1:DVZ1"/>
    <mergeCell ref="DWA1:DWB1"/>
    <mergeCell ref="DWC1:DWD1"/>
    <mergeCell ref="DWE1:DWF1"/>
    <mergeCell ref="DWG1:DWH1"/>
    <mergeCell ref="DWI1:DWJ1"/>
    <mergeCell ref="DVM1:DVN1"/>
    <mergeCell ref="DVO1:DVP1"/>
    <mergeCell ref="DVQ1:DVR1"/>
    <mergeCell ref="DVS1:DVT1"/>
    <mergeCell ref="DVU1:DVV1"/>
    <mergeCell ref="DVW1:DVX1"/>
    <mergeCell ref="DVA1:DVB1"/>
    <mergeCell ref="DVC1:DVD1"/>
    <mergeCell ref="DVE1:DVF1"/>
    <mergeCell ref="DVG1:DVH1"/>
    <mergeCell ref="DVI1:DVJ1"/>
    <mergeCell ref="DVK1:DVL1"/>
    <mergeCell ref="DXI1:DXJ1"/>
    <mergeCell ref="DXK1:DXL1"/>
    <mergeCell ref="DXM1:DXN1"/>
    <mergeCell ref="DXO1:DXP1"/>
    <mergeCell ref="DXQ1:DXR1"/>
    <mergeCell ref="DXS1:DXT1"/>
    <mergeCell ref="DWW1:DWX1"/>
    <mergeCell ref="DWY1:DWZ1"/>
    <mergeCell ref="DXA1:DXB1"/>
    <mergeCell ref="DXC1:DXD1"/>
    <mergeCell ref="DXE1:DXF1"/>
    <mergeCell ref="DXG1:DXH1"/>
    <mergeCell ref="DWK1:DWL1"/>
    <mergeCell ref="DWM1:DWN1"/>
    <mergeCell ref="DWO1:DWP1"/>
    <mergeCell ref="DWQ1:DWR1"/>
    <mergeCell ref="DWS1:DWT1"/>
    <mergeCell ref="DWU1:DWV1"/>
    <mergeCell ref="DYS1:DYT1"/>
    <mergeCell ref="DYU1:DYV1"/>
    <mergeCell ref="DYW1:DYX1"/>
    <mergeCell ref="DYY1:DYZ1"/>
    <mergeCell ref="DZA1:DZB1"/>
    <mergeCell ref="DZC1:DZD1"/>
    <mergeCell ref="DYG1:DYH1"/>
    <mergeCell ref="DYI1:DYJ1"/>
    <mergeCell ref="DYK1:DYL1"/>
    <mergeCell ref="DYM1:DYN1"/>
    <mergeCell ref="DYO1:DYP1"/>
    <mergeCell ref="DYQ1:DYR1"/>
    <mergeCell ref="DXU1:DXV1"/>
    <mergeCell ref="DXW1:DXX1"/>
    <mergeCell ref="DXY1:DXZ1"/>
    <mergeCell ref="DYA1:DYB1"/>
    <mergeCell ref="DYC1:DYD1"/>
    <mergeCell ref="DYE1:DYF1"/>
    <mergeCell ref="EAC1:EAD1"/>
    <mergeCell ref="EAE1:EAF1"/>
    <mergeCell ref="EAG1:EAH1"/>
    <mergeCell ref="EAI1:EAJ1"/>
    <mergeCell ref="EAK1:EAL1"/>
    <mergeCell ref="EAM1:EAN1"/>
    <mergeCell ref="DZQ1:DZR1"/>
    <mergeCell ref="DZS1:DZT1"/>
    <mergeCell ref="DZU1:DZV1"/>
    <mergeCell ref="DZW1:DZX1"/>
    <mergeCell ref="DZY1:DZZ1"/>
    <mergeCell ref="EAA1:EAB1"/>
    <mergeCell ref="DZE1:DZF1"/>
    <mergeCell ref="DZG1:DZH1"/>
    <mergeCell ref="DZI1:DZJ1"/>
    <mergeCell ref="DZK1:DZL1"/>
    <mergeCell ref="DZM1:DZN1"/>
    <mergeCell ref="DZO1:DZP1"/>
    <mergeCell ref="EBM1:EBN1"/>
    <mergeCell ref="EBO1:EBP1"/>
    <mergeCell ref="EBQ1:EBR1"/>
    <mergeCell ref="EBS1:EBT1"/>
    <mergeCell ref="EBU1:EBV1"/>
    <mergeCell ref="EBW1:EBX1"/>
    <mergeCell ref="EBA1:EBB1"/>
    <mergeCell ref="EBC1:EBD1"/>
    <mergeCell ref="EBE1:EBF1"/>
    <mergeCell ref="EBG1:EBH1"/>
    <mergeCell ref="EBI1:EBJ1"/>
    <mergeCell ref="EBK1:EBL1"/>
    <mergeCell ref="EAO1:EAP1"/>
    <mergeCell ref="EAQ1:EAR1"/>
    <mergeCell ref="EAS1:EAT1"/>
    <mergeCell ref="EAU1:EAV1"/>
    <mergeCell ref="EAW1:EAX1"/>
    <mergeCell ref="EAY1:EAZ1"/>
    <mergeCell ref="ECW1:ECX1"/>
    <mergeCell ref="ECY1:ECZ1"/>
    <mergeCell ref="EDA1:EDB1"/>
    <mergeCell ref="EDC1:EDD1"/>
    <mergeCell ref="EDE1:EDF1"/>
    <mergeCell ref="EDG1:EDH1"/>
    <mergeCell ref="ECK1:ECL1"/>
    <mergeCell ref="ECM1:ECN1"/>
    <mergeCell ref="ECO1:ECP1"/>
    <mergeCell ref="ECQ1:ECR1"/>
    <mergeCell ref="ECS1:ECT1"/>
    <mergeCell ref="ECU1:ECV1"/>
    <mergeCell ref="EBY1:EBZ1"/>
    <mergeCell ref="ECA1:ECB1"/>
    <mergeCell ref="ECC1:ECD1"/>
    <mergeCell ref="ECE1:ECF1"/>
    <mergeCell ref="ECG1:ECH1"/>
    <mergeCell ref="ECI1:ECJ1"/>
    <mergeCell ref="EEG1:EEH1"/>
    <mergeCell ref="EEI1:EEJ1"/>
    <mergeCell ref="EEK1:EEL1"/>
    <mergeCell ref="EEM1:EEN1"/>
    <mergeCell ref="EEO1:EEP1"/>
    <mergeCell ref="EEQ1:EER1"/>
    <mergeCell ref="EDU1:EDV1"/>
    <mergeCell ref="EDW1:EDX1"/>
    <mergeCell ref="EDY1:EDZ1"/>
    <mergeCell ref="EEA1:EEB1"/>
    <mergeCell ref="EEC1:EED1"/>
    <mergeCell ref="EEE1:EEF1"/>
    <mergeCell ref="EDI1:EDJ1"/>
    <mergeCell ref="EDK1:EDL1"/>
    <mergeCell ref="EDM1:EDN1"/>
    <mergeCell ref="EDO1:EDP1"/>
    <mergeCell ref="EDQ1:EDR1"/>
    <mergeCell ref="EDS1:EDT1"/>
    <mergeCell ref="EFQ1:EFR1"/>
    <mergeCell ref="EFS1:EFT1"/>
    <mergeCell ref="EFU1:EFV1"/>
    <mergeCell ref="EFW1:EFX1"/>
    <mergeCell ref="EFY1:EFZ1"/>
    <mergeCell ref="EGA1:EGB1"/>
    <mergeCell ref="EFE1:EFF1"/>
    <mergeCell ref="EFG1:EFH1"/>
    <mergeCell ref="EFI1:EFJ1"/>
    <mergeCell ref="EFK1:EFL1"/>
    <mergeCell ref="EFM1:EFN1"/>
    <mergeCell ref="EFO1:EFP1"/>
    <mergeCell ref="EES1:EET1"/>
    <mergeCell ref="EEU1:EEV1"/>
    <mergeCell ref="EEW1:EEX1"/>
    <mergeCell ref="EEY1:EEZ1"/>
    <mergeCell ref="EFA1:EFB1"/>
    <mergeCell ref="EFC1:EFD1"/>
    <mergeCell ref="EHA1:EHB1"/>
    <mergeCell ref="EHC1:EHD1"/>
    <mergeCell ref="EHE1:EHF1"/>
    <mergeCell ref="EHG1:EHH1"/>
    <mergeCell ref="EHI1:EHJ1"/>
    <mergeCell ref="EHK1:EHL1"/>
    <mergeCell ref="EGO1:EGP1"/>
    <mergeCell ref="EGQ1:EGR1"/>
    <mergeCell ref="EGS1:EGT1"/>
    <mergeCell ref="EGU1:EGV1"/>
    <mergeCell ref="EGW1:EGX1"/>
    <mergeCell ref="EGY1:EGZ1"/>
    <mergeCell ref="EGC1:EGD1"/>
    <mergeCell ref="EGE1:EGF1"/>
    <mergeCell ref="EGG1:EGH1"/>
    <mergeCell ref="EGI1:EGJ1"/>
    <mergeCell ref="EGK1:EGL1"/>
    <mergeCell ref="EGM1:EGN1"/>
    <mergeCell ref="EIK1:EIL1"/>
    <mergeCell ref="EIM1:EIN1"/>
    <mergeCell ref="EIO1:EIP1"/>
    <mergeCell ref="EIQ1:EIR1"/>
    <mergeCell ref="EIS1:EIT1"/>
    <mergeCell ref="EIU1:EIV1"/>
    <mergeCell ref="EHY1:EHZ1"/>
    <mergeCell ref="EIA1:EIB1"/>
    <mergeCell ref="EIC1:EID1"/>
    <mergeCell ref="EIE1:EIF1"/>
    <mergeCell ref="EIG1:EIH1"/>
    <mergeCell ref="EII1:EIJ1"/>
    <mergeCell ref="EHM1:EHN1"/>
    <mergeCell ref="EHO1:EHP1"/>
    <mergeCell ref="EHQ1:EHR1"/>
    <mergeCell ref="EHS1:EHT1"/>
    <mergeCell ref="EHU1:EHV1"/>
    <mergeCell ref="EHW1:EHX1"/>
    <mergeCell ref="EJU1:EJV1"/>
    <mergeCell ref="EJW1:EJX1"/>
    <mergeCell ref="EJY1:EJZ1"/>
    <mergeCell ref="EKA1:EKB1"/>
    <mergeCell ref="EKC1:EKD1"/>
    <mergeCell ref="EKE1:EKF1"/>
    <mergeCell ref="EJI1:EJJ1"/>
    <mergeCell ref="EJK1:EJL1"/>
    <mergeCell ref="EJM1:EJN1"/>
    <mergeCell ref="EJO1:EJP1"/>
    <mergeCell ref="EJQ1:EJR1"/>
    <mergeCell ref="EJS1:EJT1"/>
    <mergeCell ref="EIW1:EIX1"/>
    <mergeCell ref="EIY1:EIZ1"/>
    <mergeCell ref="EJA1:EJB1"/>
    <mergeCell ref="EJC1:EJD1"/>
    <mergeCell ref="EJE1:EJF1"/>
    <mergeCell ref="EJG1:EJH1"/>
    <mergeCell ref="ELE1:ELF1"/>
    <mergeCell ref="ELG1:ELH1"/>
    <mergeCell ref="ELI1:ELJ1"/>
    <mergeCell ref="ELK1:ELL1"/>
    <mergeCell ref="ELM1:ELN1"/>
    <mergeCell ref="ELO1:ELP1"/>
    <mergeCell ref="EKS1:EKT1"/>
    <mergeCell ref="EKU1:EKV1"/>
    <mergeCell ref="EKW1:EKX1"/>
    <mergeCell ref="EKY1:EKZ1"/>
    <mergeCell ref="ELA1:ELB1"/>
    <mergeCell ref="ELC1:ELD1"/>
    <mergeCell ref="EKG1:EKH1"/>
    <mergeCell ref="EKI1:EKJ1"/>
    <mergeCell ref="EKK1:EKL1"/>
    <mergeCell ref="EKM1:EKN1"/>
    <mergeCell ref="EKO1:EKP1"/>
    <mergeCell ref="EKQ1:EKR1"/>
    <mergeCell ref="EMO1:EMP1"/>
    <mergeCell ref="EMQ1:EMR1"/>
    <mergeCell ref="EMS1:EMT1"/>
    <mergeCell ref="EMU1:EMV1"/>
    <mergeCell ref="EMW1:EMX1"/>
    <mergeCell ref="EMY1:EMZ1"/>
    <mergeCell ref="EMC1:EMD1"/>
    <mergeCell ref="EME1:EMF1"/>
    <mergeCell ref="EMG1:EMH1"/>
    <mergeCell ref="EMI1:EMJ1"/>
    <mergeCell ref="EMK1:EML1"/>
    <mergeCell ref="EMM1:EMN1"/>
    <mergeCell ref="ELQ1:ELR1"/>
    <mergeCell ref="ELS1:ELT1"/>
    <mergeCell ref="ELU1:ELV1"/>
    <mergeCell ref="ELW1:ELX1"/>
    <mergeCell ref="ELY1:ELZ1"/>
    <mergeCell ref="EMA1:EMB1"/>
    <mergeCell ref="ENY1:ENZ1"/>
    <mergeCell ref="EOA1:EOB1"/>
    <mergeCell ref="EOC1:EOD1"/>
    <mergeCell ref="EOE1:EOF1"/>
    <mergeCell ref="EOG1:EOH1"/>
    <mergeCell ref="EOI1:EOJ1"/>
    <mergeCell ref="ENM1:ENN1"/>
    <mergeCell ref="ENO1:ENP1"/>
    <mergeCell ref="ENQ1:ENR1"/>
    <mergeCell ref="ENS1:ENT1"/>
    <mergeCell ref="ENU1:ENV1"/>
    <mergeCell ref="ENW1:ENX1"/>
    <mergeCell ref="ENA1:ENB1"/>
    <mergeCell ref="ENC1:END1"/>
    <mergeCell ref="ENE1:ENF1"/>
    <mergeCell ref="ENG1:ENH1"/>
    <mergeCell ref="ENI1:ENJ1"/>
    <mergeCell ref="ENK1:ENL1"/>
    <mergeCell ref="EPI1:EPJ1"/>
    <mergeCell ref="EPK1:EPL1"/>
    <mergeCell ref="EPM1:EPN1"/>
    <mergeCell ref="EPO1:EPP1"/>
    <mergeCell ref="EPQ1:EPR1"/>
    <mergeCell ref="EPS1:EPT1"/>
    <mergeCell ref="EOW1:EOX1"/>
    <mergeCell ref="EOY1:EOZ1"/>
    <mergeCell ref="EPA1:EPB1"/>
    <mergeCell ref="EPC1:EPD1"/>
    <mergeCell ref="EPE1:EPF1"/>
    <mergeCell ref="EPG1:EPH1"/>
    <mergeCell ref="EOK1:EOL1"/>
    <mergeCell ref="EOM1:EON1"/>
    <mergeCell ref="EOO1:EOP1"/>
    <mergeCell ref="EOQ1:EOR1"/>
    <mergeCell ref="EOS1:EOT1"/>
    <mergeCell ref="EOU1:EOV1"/>
    <mergeCell ref="EQS1:EQT1"/>
    <mergeCell ref="EQU1:EQV1"/>
    <mergeCell ref="EQW1:EQX1"/>
    <mergeCell ref="EQY1:EQZ1"/>
    <mergeCell ref="ERA1:ERB1"/>
    <mergeCell ref="ERC1:ERD1"/>
    <mergeCell ref="EQG1:EQH1"/>
    <mergeCell ref="EQI1:EQJ1"/>
    <mergeCell ref="EQK1:EQL1"/>
    <mergeCell ref="EQM1:EQN1"/>
    <mergeCell ref="EQO1:EQP1"/>
    <mergeCell ref="EQQ1:EQR1"/>
    <mergeCell ref="EPU1:EPV1"/>
    <mergeCell ref="EPW1:EPX1"/>
    <mergeCell ref="EPY1:EPZ1"/>
    <mergeCell ref="EQA1:EQB1"/>
    <mergeCell ref="EQC1:EQD1"/>
    <mergeCell ref="EQE1:EQF1"/>
    <mergeCell ref="ESC1:ESD1"/>
    <mergeCell ref="ESE1:ESF1"/>
    <mergeCell ref="ESG1:ESH1"/>
    <mergeCell ref="ESI1:ESJ1"/>
    <mergeCell ref="ESK1:ESL1"/>
    <mergeCell ref="ESM1:ESN1"/>
    <mergeCell ref="ERQ1:ERR1"/>
    <mergeCell ref="ERS1:ERT1"/>
    <mergeCell ref="ERU1:ERV1"/>
    <mergeCell ref="ERW1:ERX1"/>
    <mergeCell ref="ERY1:ERZ1"/>
    <mergeCell ref="ESA1:ESB1"/>
    <mergeCell ref="ERE1:ERF1"/>
    <mergeCell ref="ERG1:ERH1"/>
    <mergeCell ref="ERI1:ERJ1"/>
    <mergeCell ref="ERK1:ERL1"/>
    <mergeCell ref="ERM1:ERN1"/>
    <mergeCell ref="ERO1:ERP1"/>
    <mergeCell ref="ETM1:ETN1"/>
    <mergeCell ref="ETO1:ETP1"/>
    <mergeCell ref="ETQ1:ETR1"/>
    <mergeCell ref="ETS1:ETT1"/>
    <mergeCell ref="ETU1:ETV1"/>
    <mergeCell ref="ETW1:ETX1"/>
    <mergeCell ref="ETA1:ETB1"/>
    <mergeCell ref="ETC1:ETD1"/>
    <mergeCell ref="ETE1:ETF1"/>
    <mergeCell ref="ETG1:ETH1"/>
    <mergeCell ref="ETI1:ETJ1"/>
    <mergeCell ref="ETK1:ETL1"/>
    <mergeCell ref="ESO1:ESP1"/>
    <mergeCell ref="ESQ1:ESR1"/>
    <mergeCell ref="ESS1:EST1"/>
    <mergeCell ref="ESU1:ESV1"/>
    <mergeCell ref="ESW1:ESX1"/>
    <mergeCell ref="ESY1:ESZ1"/>
    <mergeCell ref="EUW1:EUX1"/>
    <mergeCell ref="EUY1:EUZ1"/>
    <mergeCell ref="EVA1:EVB1"/>
    <mergeCell ref="EVC1:EVD1"/>
    <mergeCell ref="EVE1:EVF1"/>
    <mergeCell ref="EVG1:EVH1"/>
    <mergeCell ref="EUK1:EUL1"/>
    <mergeCell ref="EUM1:EUN1"/>
    <mergeCell ref="EUO1:EUP1"/>
    <mergeCell ref="EUQ1:EUR1"/>
    <mergeCell ref="EUS1:EUT1"/>
    <mergeCell ref="EUU1:EUV1"/>
    <mergeCell ref="ETY1:ETZ1"/>
    <mergeCell ref="EUA1:EUB1"/>
    <mergeCell ref="EUC1:EUD1"/>
    <mergeCell ref="EUE1:EUF1"/>
    <mergeCell ref="EUG1:EUH1"/>
    <mergeCell ref="EUI1:EUJ1"/>
    <mergeCell ref="EWG1:EWH1"/>
    <mergeCell ref="EWI1:EWJ1"/>
    <mergeCell ref="EWK1:EWL1"/>
    <mergeCell ref="EWM1:EWN1"/>
    <mergeCell ref="EWO1:EWP1"/>
    <mergeCell ref="EWQ1:EWR1"/>
    <mergeCell ref="EVU1:EVV1"/>
    <mergeCell ref="EVW1:EVX1"/>
    <mergeCell ref="EVY1:EVZ1"/>
    <mergeCell ref="EWA1:EWB1"/>
    <mergeCell ref="EWC1:EWD1"/>
    <mergeCell ref="EWE1:EWF1"/>
    <mergeCell ref="EVI1:EVJ1"/>
    <mergeCell ref="EVK1:EVL1"/>
    <mergeCell ref="EVM1:EVN1"/>
    <mergeCell ref="EVO1:EVP1"/>
    <mergeCell ref="EVQ1:EVR1"/>
    <mergeCell ref="EVS1:EVT1"/>
    <mergeCell ref="EXQ1:EXR1"/>
    <mergeCell ref="EXS1:EXT1"/>
    <mergeCell ref="EXU1:EXV1"/>
    <mergeCell ref="EXW1:EXX1"/>
    <mergeCell ref="EXY1:EXZ1"/>
    <mergeCell ref="EYA1:EYB1"/>
    <mergeCell ref="EXE1:EXF1"/>
    <mergeCell ref="EXG1:EXH1"/>
    <mergeCell ref="EXI1:EXJ1"/>
    <mergeCell ref="EXK1:EXL1"/>
    <mergeCell ref="EXM1:EXN1"/>
    <mergeCell ref="EXO1:EXP1"/>
    <mergeCell ref="EWS1:EWT1"/>
    <mergeCell ref="EWU1:EWV1"/>
    <mergeCell ref="EWW1:EWX1"/>
    <mergeCell ref="EWY1:EWZ1"/>
    <mergeCell ref="EXA1:EXB1"/>
    <mergeCell ref="EXC1:EXD1"/>
    <mergeCell ref="EZA1:EZB1"/>
    <mergeCell ref="EZC1:EZD1"/>
    <mergeCell ref="EZE1:EZF1"/>
    <mergeCell ref="EZG1:EZH1"/>
    <mergeCell ref="EZI1:EZJ1"/>
    <mergeCell ref="EZK1:EZL1"/>
    <mergeCell ref="EYO1:EYP1"/>
    <mergeCell ref="EYQ1:EYR1"/>
    <mergeCell ref="EYS1:EYT1"/>
    <mergeCell ref="EYU1:EYV1"/>
    <mergeCell ref="EYW1:EYX1"/>
    <mergeCell ref="EYY1:EYZ1"/>
    <mergeCell ref="EYC1:EYD1"/>
    <mergeCell ref="EYE1:EYF1"/>
    <mergeCell ref="EYG1:EYH1"/>
    <mergeCell ref="EYI1:EYJ1"/>
    <mergeCell ref="EYK1:EYL1"/>
    <mergeCell ref="EYM1:EYN1"/>
    <mergeCell ref="FAK1:FAL1"/>
    <mergeCell ref="FAM1:FAN1"/>
    <mergeCell ref="FAO1:FAP1"/>
    <mergeCell ref="FAQ1:FAR1"/>
    <mergeCell ref="FAS1:FAT1"/>
    <mergeCell ref="FAU1:FAV1"/>
    <mergeCell ref="EZY1:EZZ1"/>
    <mergeCell ref="FAA1:FAB1"/>
    <mergeCell ref="FAC1:FAD1"/>
    <mergeCell ref="FAE1:FAF1"/>
    <mergeCell ref="FAG1:FAH1"/>
    <mergeCell ref="FAI1:FAJ1"/>
    <mergeCell ref="EZM1:EZN1"/>
    <mergeCell ref="EZO1:EZP1"/>
    <mergeCell ref="EZQ1:EZR1"/>
    <mergeCell ref="EZS1:EZT1"/>
    <mergeCell ref="EZU1:EZV1"/>
    <mergeCell ref="EZW1:EZX1"/>
    <mergeCell ref="FBU1:FBV1"/>
    <mergeCell ref="FBW1:FBX1"/>
    <mergeCell ref="FBY1:FBZ1"/>
    <mergeCell ref="FCA1:FCB1"/>
    <mergeCell ref="FCC1:FCD1"/>
    <mergeCell ref="FCE1:FCF1"/>
    <mergeCell ref="FBI1:FBJ1"/>
    <mergeCell ref="FBK1:FBL1"/>
    <mergeCell ref="FBM1:FBN1"/>
    <mergeCell ref="FBO1:FBP1"/>
    <mergeCell ref="FBQ1:FBR1"/>
    <mergeCell ref="FBS1:FBT1"/>
    <mergeCell ref="FAW1:FAX1"/>
    <mergeCell ref="FAY1:FAZ1"/>
    <mergeCell ref="FBA1:FBB1"/>
    <mergeCell ref="FBC1:FBD1"/>
    <mergeCell ref="FBE1:FBF1"/>
    <mergeCell ref="FBG1:FBH1"/>
    <mergeCell ref="FDE1:FDF1"/>
    <mergeCell ref="FDG1:FDH1"/>
    <mergeCell ref="FDI1:FDJ1"/>
    <mergeCell ref="FDK1:FDL1"/>
    <mergeCell ref="FDM1:FDN1"/>
    <mergeCell ref="FDO1:FDP1"/>
    <mergeCell ref="FCS1:FCT1"/>
    <mergeCell ref="FCU1:FCV1"/>
    <mergeCell ref="FCW1:FCX1"/>
    <mergeCell ref="FCY1:FCZ1"/>
    <mergeCell ref="FDA1:FDB1"/>
    <mergeCell ref="FDC1:FDD1"/>
    <mergeCell ref="FCG1:FCH1"/>
    <mergeCell ref="FCI1:FCJ1"/>
    <mergeCell ref="FCK1:FCL1"/>
    <mergeCell ref="FCM1:FCN1"/>
    <mergeCell ref="FCO1:FCP1"/>
    <mergeCell ref="FCQ1:FCR1"/>
    <mergeCell ref="FEO1:FEP1"/>
    <mergeCell ref="FEQ1:FER1"/>
    <mergeCell ref="FES1:FET1"/>
    <mergeCell ref="FEU1:FEV1"/>
    <mergeCell ref="FEW1:FEX1"/>
    <mergeCell ref="FEY1:FEZ1"/>
    <mergeCell ref="FEC1:FED1"/>
    <mergeCell ref="FEE1:FEF1"/>
    <mergeCell ref="FEG1:FEH1"/>
    <mergeCell ref="FEI1:FEJ1"/>
    <mergeCell ref="FEK1:FEL1"/>
    <mergeCell ref="FEM1:FEN1"/>
    <mergeCell ref="FDQ1:FDR1"/>
    <mergeCell ref="FDS1:FDT1"/>
    <mergeCell ref="FDU1:FDV1"/>
    <mergeCell ref="FDW1:FDX1"/>
    <mergeCell ref="FDY1:FDZ1"/>
    <mergeCell ref="FEA1:FEB1"/>
    <mergeCell ref="FFY1:FFZ1"/>
    <mergeCell ref="FGA1:FGB1"/>
    <mergeCell ref="FGC1:FGD1"/>
    <mergeCell ref="FGE1:FGF1"/>
    <mergeCell ref="FGG1:FGH1"/>
    <mergeCell ref="FGI1:FGJ1"/>
    <mergeCell ref="FFM1:FFN1"/>
    <mergeCell ref="FFO1:FFP1"/>
    <mergeCell ref="FFQ1:FFR1"/>
    <mergeCell ref="FFS1:FFT1"/>
    <mergeCell ref="FFU1:FFV1"/>
    <mergeCell ref="FFW1:FFX1"/>
    <mergeCell ref="FFA1:FFB1"/>
    <mergeCell ref="FFC1:FFD1"/>
    <mergeCell ref="FFE1:FFF1"/>
    <mergeCell ref="FFG1:FFH1"/>
    <mergeCell ref="FFI1:FFJ1"/>
    <mergeCell ref="FFK1:FFL1"/>
    <mergeCell ref="FHI1:FHJ1"/>
    <mergeCell ref="FHK1:FHL1"/>
    <mergeCell ref="FHM1:FHN1"/>
    <mergeCell ref="FHO1:FHP1"/>
    <mergeCell ref="FHQ1:FHR1"/>
    <mergeCell ref="FHS1:FHT1"/>
    <mergeCell ref="FGW1:FGX1"/>
    <mergeCell ref="FGY1:FGZ1"/>
    <mergeCell ref="FHA1:FHB1"/>
    <mergeCell ref="FHC1:FHD1"/>
    <mergeCell ref="FHE1:FHF1"/>
    <mergeCell ref="FHG1:FHH1"/>
    <mergeCell ref="FGK1:FGL1"/>
    <mergeCell ref="FGM1:FGN1"/>
    <mergeCell ref="FGO1:FGP1"/>
    <mergeCell ref="FGQ1:FGR1"/>
    <mergeCell ref="FGS1:FGT1"/>
    <mergeCell ref="FGU1:FGV1"/>
    <mergeCell ref="FIS1:FIT1"/>
    <mergeCell ref="FIU1:FIV1"/>
    <mergeCell ref="FIW1:FIX1"/>
    <mergeCell ref="FIY1:FIZ1"/>
    <mergeCell ref="FJA1:FJB1"/>
    <mergeCell ref="FJC1:FJD1"/>
    <mergeCell ref="FIG1:FIH1"/>
    <mergeCell ref="FII1:FIJ1"/>
    <mergeCell ref="FIK1:FIL1"/>
    <mergeCell ref="FIM1:FIN1"/>
    <mergeCell ref="FIO1:FIP1"/>
    <mergeCell ref="FIQ1:FIR1"/>
    <mergeCell ref="FHU1:FHV1"/>
    <mergeCell ref="FHW1:FHX1"/>
    <mergeCell ref="FHY1:FHZ1"/>
    <mergeCell ref="FIA1:FIB1"/>
    <mergeCell ref="FIC1:FID1"/>
    <mergeCell ref="FIE1:FIF1"/>
    <mergeCell ref="FKC1:FKD1"/>
    <mergeCell ref="FKE1:FKF1"/>
    <mergeCell ref="FKG1:FKH1"/>
    <mergeCell ref="FKI1:FKJ1"/>
    <mergeCell ref="FKK1:FKL1"/>
    <mergeCell ref="FKM1:FKN1"/>
    <mergeCell ref="FJQ1:FJR1"/>
    <mergeCell ref="FJS1:FJT1"/>
    <mergeCell ref="FJU1:FJV1"/>
    <mergeCell ref="FJW1:FJX1"/>
    <mergeCell ref="FJY1:FJZ1"/>
    <mergeCell ref="FKA1:FKB1"/>
    <mergeCell ref="FJE1:FJF1"/>
    <mergeCell ref="FJG1:FJH1"/>
    <mergeCell ref="FJI1:FJJ1"/>
    <mergeCell ref="FJK1:FJL1"/>
    <mergeCell ref="FJM1:FJN1"/>
    <mergeCell ref="FJO1:FJP1"/>
    <mergeCell ref="FLM1:FLN1"/>
    <mergeCell ref="FLO1:FLP1"/>
    <mergeCell ref="FLQ1:FLR1"/>
    <mergeCell ref="FLS1:FLT1"/>
    <mergeCell ref="FLU1:FLV1"/>
    <mergeCell ref="FLW1:FLX1"/>
    <mergeCell ref="FLA1:FLB1"/>
    <mergeCell ref="FLC1:FLD1"/>
    <mergeCell ref="FLE1:FLF1"/>
    <mergeCell ref="FLG1:FLH1"/>
    <mergeCell ref="FLI1:FLJ1"/>
    <mergeCell ref="FLK1:FLL1"/>
    <mergeCell ref="FKO1:FKP1"/>
    <mergeCell ref="FKQ1:FKR1"/>
    <mergeCell ref="FKS1:FKT1"/>
    <mergeCell ref="FKU1:FKV1"/>
    <mergeCell ref="FKW1:FKX1"/>
    <mergeCell ref="FKY1:FKZ1"/>
    <mergeCell ref="FMW1:FMX1"/>
    <mergeCell ref="FMY1:FMZ1"/>
    <mergeCell ref="FNA1:FNB1"/>
    <mergeCell ref="FNC1:FND1"/>
    <mergeCell ref="FNE1:FNF1"/>
    <mergeCell ref="FNG1:FNH1"/>
    <mergeCell ref="FMK1:FML1"/>
    <mergeCell ref="FMM1:FMN1"/>
    <mergeCell ref="FMO1:FMP1"/>
    <mergeCell ref="FMQ1:FMR1"/>
    <mergeCell ref="FMS1:FMT1"/>
    <mergeCell ref="FMU1:FMV1"/>
    <mergeCell ref="FLY1:FLZ1"/>
    <mergeCell ref="FMA1:FMB1"/>
    <mergeCell ref="FMC1:FMD1"/>
    <mergeCell ref="FME1:FMF1"/>
    <mergeCell ref="FMG1:FMH1"/>
    <mergeCell ref="FMI1:FMJ1"/>
    <mergeCell ref="FOG1:FOH1"/>
    <mergeCell ref="FOI1:FOJ1"/>
    <mergeCell ref="FOK1:FOL1"/>
    <mergeCell ref="FOM1:FON1"/>
    <mergeCell ref="FOO1:FOP1"/>
    <mergeCell ref="FOQ1:FOR1"/>
    <mergeCell ref="FNU1:FNV1"/>
    <mergeCell ref="FNW1:FNX1"/>
    <mergeCell ref="FNY1:FNZ1"/>
    <mergeCell ref="FOA1:FOB1"/>
    <mergeCell ref="FOC1:FOD1"/>
    <mergeCell ref="FOE1:FOF1"/>
    <mergeCell ref="FNI1:FNJ1"/>
    <mergeCell ref="FNK1:FNL1"/>
    <mergeCell ref="FNM1:FNN1"/>
    <mergeCell ref="FNO1:FNP1"/>
    <mergeCell ref="FNQ1:FNR1"/>
    <mergeCell ref="FNS1:FNT1"/>
    <mergeCell ref="FPQ1:FPR1"/>
    <mergeCell ref="FPS1:FPT1"/>
    <mergeCell ref="FPU1:FPV1"/>
    <mergeCell ref="FPW1:FPX1"/>
    <mergeCell ref="FPY1:FPZ1"/>
    <mergeCell ref="FQA1:FQB1"/>
    <mergeCell ref="FPE1:FPF1"/>
    <mergeCell ref="FPG1:FPH1"/>
    <mergeCell ref="FPI1:FPJ1"/>
    <mergeCell ref="FPK1:FPL1"/>
    <mergeCell ref="FPM1:FPN1"/>
    <mergeCell ref="FPO1:FPP1"/>
    <mergeCell ref="FOS1:FOT1"/>
    <mergeCell ref="FOU1:FOV1"/>
    <mergeCell ref="FOW1:FOX1"/>
    <mergeCell ref="FOY1:FOZ1"/>
    <mergeCell ref="FPA1:FPB1"/>
    <mergeCell ref="FPC1:FPD1"/>
    <mergeCell ref="FRA1:FRB1"/>
    <mergeCell ref="FRC1:FRD1"/>
    <mergeCell ref="FRE1:FRF1"/>
    <mergeCell ref="FRG1:FRH1"/>
    <mergeCell ref="FRI1:FRJ1"/>
    <mergeCell ref="FRK1:FRL1"/>
    <mergeCell ref="FQO1:FQP1"/>
    <mergeCell ref="FQQ1:FQR1"/>
    <mergeCell ref="FQS1:FQT1"/>
    <mergeCell ref="FQU1:FQV1"/>
    <mergeCell ref="FQW1:FQX1"/>
    <mergeCell ref="FQY1:FQZ1"/>
    <mergeCell ref="FQC1:FQD1"/>
    <mergeCell ref="FQE1:FQF1"/>
    <mergeCell ref="FQG1:FQH1"/>
    <mergeCell ref="FQI1:FQJ1"/>
    <mergeCell ref="FQK1:FQL1"/>
    <mergeCell ref="FQM1:FQN1"/>
    <mergeCell ref="FSK1:FSL1"/>
    <mergeCell ref="FSM1:FSN1"/>
    <mergeCell ref="FSO1:FSP1"/>
    <mergeCell ref="FSQ1:FSR1"/>
    <mergeCell ref="FSS1:FST1"/>
    <mergeCell ref="FSU1:FSV1"/>
    <mergeCell ref="FRY1:FRZ1"/>
    <mergeCell ref="FSA1:FSB1"/>
    <mergeCell ref="FSC1:FSD1"/>
    <mergeCell ref="FSE1:FSF1"/>
    <mergeCell ref="FSG1:FSH1"/>
    <mergeCell ref="FSI1:FSJ1"/>
    <mergeCell ref="FRM1:FRN1"/>
    <mergeCell ref="FRO1:FRP1"/>
    <mergeCell ref="FRQ1:FRR1"/>
    <mergeCell ref="FRS1:FRT1"/>
    <mergeCell ref="FRU1:FRV1"/>
    <mergeCell ref="FRW1:FRX1"/>
    <mergeCell ref="FTU1:FTV1"/>
    <mergeCell ref="FTW1:FTX1"/>
    <mergeCell ref="FTY1:FTZ1"/>
    <mergeCell ref="FUA1:FUB1"/>
    <mergeCell ref="FUC1:FUD1"/>
    <mergeCell ref="FUE1:FUF1"/>
    <mergeCell ref="FTI1:FTJ1"/>
    <mergeCell ref="FTK1:FTL1"/>
    <mergeCell ref="FTM1:FTN1"/>
    <mergeCell ref="FTO1:FTP1"/>
    <mergeCell ref="FTQ1:FTR1"/>
    <mergeCell ref="FTS1:FTT1"/>
    <mergeCell ref="FSW1:FSX1"/>
    <mergeCell ref="FSY1:FSZ1"/>
    <mergeCell ref="FTA1:FTB1"/>
    <mergeCell ref="FTC1:FTD1"/>
    <mergeCell ref="FTE1:FTF1"/>
    <mergeCell ref="FTG1:FTH1"/>
    <mergeCell ref="FVE1:FVF1"/>
    <mergeCell ref="FVG1:FVH1"/>
    <mergeCell ref="FVI1:FVJ1"/>
    <mergeCell ref="FVK1:FVL1"/>
    <mergeCell ref="FVM1:FVN1"/>
    <mergeCell ref="FVO1:FVP1"/>
    <mergeCell ref="FUS1:FUT1"/>
    <mergeCell ref="FUU1:FUV1"/>
    <mergeCell ref="FUW1:FUX1"/>
    <mergeCell ref="FUY1:FUZ1"/>
    <mergeCell ref="FVA1:FVB1"/>
    <mergeCell ref="FVC1:FVD1"/>
    <mergeCell ref="FUG1:FUH1"/>
    <mergeCell ref="FUI1:FUJ1"/>
    <mergeCell ref="FUK1:FUL1"/>
    <mergeCell ref="FUM1:FUN1"/>
    <mergeCell ref="FUO1:FUP1"/>
    <mergeCell ref="FUQ1:FUR1"/>
    <mergeCell ref="FWO1:FWP1"/>
    <mergeCell ref="FWQ1:FWR1"/>
    <mergeCell ref="FWS1:FWT1"/>
    <mergeCell ref="FWU1:FWV1"/>
    <mergeCell ref="FWW1:FWX1"/>
    <mergeCell ref="FWY1:FWZ1"/>
    <mergeCell ref="FWC1:FWD1"/>
    <mergeCell ref="FWE1:FWF1"/>
    <mergeCell ref="FWG1:FWH1"/>
    <mergeCell ref="FWI1:FWJ1"/>
    <mergeCell ref="FWK1:FWL1"/>
    <mergeCell ref="FWM1:FWN1"/>
    <mergeCell ref="FVQ1:FVR1"/>
    <mergeCell ref="FVS1:FVT1"/>
    <mergeCell ref="FVU1:FVV1"/>
    <mergeCell ref="FVW1:FVX1"/>
    <mergeCell ref="FVY1:FVZ1"/>
    <mergeCell ref="FWA1:FWB1"/>
    <mergeCell ref="FXY1:FXZ1"/>
    <mergeCell ref="FYA1:FYB1"/>
    <mergeCell ref="FYC1:FYD1"/>
    <mergeCell ref="FYE1:FYF1"/>
    <mergeCell ref="FYG1:FYH1"/>
    <mergeCell ref="FYI1:FYJ1"/>
    <mergeCell ref="FXM1:FXN1"/>
    <mergeCell ref="FXO1:FXP1"/>
    <mergeCell ref="FXQ1:FXR1"/>
    <mergeCell ref="FXS1:FXT1"/>
    <mergeCell ref="FXU1:FXV1"/>
    <mergeCell ref="FXW1:FXX1"/>
    <mergeCell ref="FXA1:FXB1"/>
    <mergeCell ref="FXC1:FXD1"/>
    <mergeCell ref="FXE1:FXF1"/>
    <mergeCell ref="FXG1:FXH1"/>
    <mergeCell ref="FXI1:FXJ1"/>
    <mergeCell ref="FXK1:FXL1"/>
    <mergeCell ref="FZI1:FZJ1"/>
    <mergeCell ref="FZK1:FZL1"/>
    <mergeCell ref="FZM1:FZN1"/>
    <mergeCell ref="FZO1:FZP1"/>
    <mergeCell ref="FZQ1:FZR1"/>
    <mergeCell ref="FZS1:FZT1"/>
    <mergeCell ref="FYW1:FYX1"/>
    <mergeCell ref="FYY1:FYZ1"/>
    <mergeCell ref="FZA1:FZB1"/>
    <mergeCell ref="FZC1:FZD1"/>
    <mergeCell ref="FZE1:FZF1"/>
    <mergeCell ref="FZG1:FZH1"/>
    <mergeCell ref="FYK1:FYL1"/>
    <mergeCell ref="FYM1:FYN1"/>
    <mergeCell ref="FYO1:FYP1"/>
    <mergeCell ref="FYQ1:FYR1"/>
    <mergeCell ref="FYS1:FYT1"/>
    <mergeCell ref="FYU1:FYV1"/>
    <mergeCell ref="GAS1:GAT1"/>
    <mergeCell ref="GAU1:GAV1"/>
    <mergeCell ref="GAW1:GAX1"/>
    <mergeCell ref="GAY1:GAZ1"/>
    <mergeCell ref="GBA1:GBB1"/>
    <mergeCell ref="GBC1:GBD1"/>
    <mergeCell ref="GAG1:GAH1"/>
    <mergeCell ref="GAI1:GAJ1"/>
    <mergeCell ref="GAK1:GAL1"/>
    <mergeCell ref="GAM1:GAN1"/>
    <mergeCell ref="GAO1:GAP1"/>
    <mergeCell ref="GAQ1:GAR1"/>
    <mergeCell ref="FZU1:FZV1"/>
    <mergeCell ref="FZW1:FZX1"/>
    <mergeCell ref="FZY1:FZZ1"/>
    <mergeCell ref="GAA1:GAB1"/>
    <mergeCell ref="GAC1:GAD1"/>
    <mergeCell ref="GAE1:GAF1"/>
    <mergeCell ref="GCC1:GCD1"/>
    <mergeCell ref="GCE1:GCF1"/>
    <mergeCell ref="GCG1:GCH1"/>
    <mergeCell ref="GCI1:GCJ1"/>
    <mergeCell ref="GCK1:GCL1"/>
    <mergeCell ref="GCM1:GCN1"/>
    <mergeCell ref="GBQ1:GBR1"/>
    <mergeCell ref="GBS1:GBT1"/>
    <mergeCell ref="GBU1:GBV1"/>
    <mergeCell ref="GBW1:GBX1"/>
    <mergeCell ref="GBY1:GBZ1"/>
    <mergeCell ref="GCA1:GCB1"/>
    <mergeCell ref="GBE1:GBF1"/>
    <mergeCell ref="GBG1:GBH1"/>
    <mergeCell ref="GBI1:GBJ1"/>
    <mergeCell ref="GBK1:GBL1"/>
    <mergeCell ref="GBM1:GBN1"/>
    <mergeCell ref="GBO1:GBP1"/>
    <mergeCell ref="GDM1:GDN1"/>
    <mergeCell ref="GDO1:GDP1"/>
    <mergeCell ref="GDQ1:GDR1"/>
    <mergeCell ref="GDS1:GDT1"/>
    <mergeCell ref="GDU1:GDV1"/>
    <mergeCell ref="GDW1:GDX1"/>
    <mergeCell ref="GDA1:GDB1"/>
    <mergeCell ref="GDC1:GDD1"/>
    <mergeCell ref="GDE1:GDF1"/>
    <mergeCell ref="GDG1:GDH1"/>
    <mergeCell ref="GDI1:GDJ1"/>
    <mergeCell ref="GDK1:GDL1"/>
    <mergeCell ref="GCO1:GCP1"/>
    <mergeCell ref="GCQ1:GCR1"/>
    <mergeCell ref="GCS1:GCT1"/>
    <mergeCell ref="GCU1:GCV1"/>
    <mergeCell ref="GCW1:GCX1"/>
    <mergeCell ref="GCY1:GCZ1"/>
    <mergeCell ref="GEW1:GEX1"/>
    <mergeCell ref="GEY1:GEZ1"/>
    <mergeCell ref="GFA1:GFB1"/>
    <mergeCell ref="GFC1:GFD1"/>
    <mergeCell ref="GFE1:GFF1"/>
    <mergeCell ref="GFG1:GFH1"/>
    <mergeCell ref="GEK1:GEL1"/>
    <mergeCell ref="GEM1:GEN1"/>
    <mergeCell ref="GEO1:GEP1"/>
    <mergeCell ref="GEQ1:GER1"/>
    <mergeCell ref="GES1:GET1"/>
    <mergeCell ref="GEU1:GEV1"/>
    <mergeCell ref="GDY1:GDZ1"/>
    <mergeCell ref="GEA1:GEB1"/>
    <mergeCell ref="GEC1:GED1"/>
    <mergeCell ref="GEE1:GEF1"/>
    <mergeCell ref="GEG1:GEH1"/>
    <mergeCell ref="GEI1:GEJ1"/>
    <mergeCell ref="GGG1:GGH1"/>
    <mergeCell ref="GGI1:GGJ1"/>
    <mergeCell ref="GGK1:GGL1"/>
    <mergeCell ref="GGM1:GGN1"/>
    <mergeCell ref="GGO1:GGP1"/>
    <mergeCell ref="GGQ1:GGR1"/>
    <mergeCell ref="GFU1:GFV1"/>
    <mergeCell ref="GFW1:GFX1"/>
    <mergeCell ref="GFY1:GFZ1"/>
    <mergeCell ref="GGA1:GGB1"/>
    <mergeCell ref="GGC1:GGD1"/>
    <mergeCell ref="GGE1:GGF1"/>
    <mergeCell ref="GFI1:GFJ1"/>
    <mergeCell ref="GFK1:GFL1"/>
    <mergeCell ref="GFM1:GFN1"/>
    <mergeCell ref="GFO1:GFP1"/>
    <mergeCell ref="GFQ1:GFR1"/>
    <mergeCell ref="GFS1:GFT1"/>
    <mergeCell ref="GHQ1:GHR1"/>
    <mergeCell ref="GHS1:GHT1"/>
    <mergeCell ref="GHU1:GHV1"/>
    <mergeCell ref="GHW1:GHX1"/>
    <mergeCell ref="GHY1:GHZ1"/>
    <mergeCell ref="GIA1:GIB1"/>
    <mergeCell ref="GHE1:GHF1"/>
    <mergeCell ref="GHG1:GHH1"/>
    <mergeCell ref="GHI1:GHJ1"/>
    <mergeCell ref="GHK1:GHL1"/>
    <mergeCell ref="GHM1:GHN1"/>
    <mergeCell ref="GHO1:GHP1"/>
    <mergeCell ref="GGS1:GGT1"/>
    <mergeCell ref="GGU1:GGV1"/>
    <mergeCell ref="GGW1:GGX1"/>
    <mergeCell ref="GGY1:GGZ1"/>
    <mergeCell ref="GHA1:GHB1"/>
    <mergeCell ref="GHC1:GHD1"/>
    <mergeCell ref="GJA1:GJB1"/>
    <mergeCell ref="GJC1:GJD1"/>
    <mergeCell ref="GJE1:GJF1"/>
    <mergeCell ref="GJG1:GJH1"/>
    <mergeCell ref="GJI1:GJJ1"/>
    <mergeCell ref="GJK1:GJL1"/>
    <mergeCell ref="GIO1:GIP1"/>
    <mergeCell ref="GIQ1:GIR1"/>
    <mergeCell ref="GIS1:GIT1"/>
    <mergeCell ref="GIU1:GIV1"/>
    <mergeCell ref="GIW1:GIX1"/>
    <mergeCell ref="GIY1:GIZ1"/>
    <mergeCell ref="GIC1:GID1"/>
    <mergeCell ref="GIE1:GIF1"/>
    <mergeCell ref="GIG1:GIH1"/>
    <mergeCell ref="GII1:GIJ1"/>
    <mergeCell ref="GIK1:GIL1"/>
    <mergeCell ref="GIM1:GIN1"/>
    <mergeCell ref="GKK1:GKL1"/>
    <mergeCell ref="GKM1:GKN1"/>
    <mergeCell ref="GKO1:GKP1"/>
    <mergeCell ref="GKQ1:GKR1"/>
    <mergeCell ref="GKS1:GKT1"/>
    <mergeCell ref="GKU1:GKV1"/>
    <mergeCell ref="GJY1:GJZ1"/>
    <mergeCell ref="GKA1:GKB1"/>
    <mergeCell ref="GKC1:GKD1"/>
    <mergeCell ref="GKE1:GKF1"/>
    <mergeCell ref="GKG1:GKH1"/>
    <mergeCell ref="GKI1:GKJ1"/>
    <mergeCell ref="GJM1:GJN1"/>
    <mergeCell ref="GJO1:GJP1"/>
    <mergeCell ref="GJQ1:GJR1"/>
    <mergeCell ref="GJS1:GJT1"/>
    <mergeCell ref="GJU1:GJV1"/>
    <mergeCell ref="GJW1:GJX1"/>
    <mergeCell ref="GLU1:GLV1"/>
    <mergeCell ref="GLW1:GLX1"/>
    <mergeCell ref="GLY1:GLZ1"/>
    <mergeCell ref="GMA1:GMB1"/>
    <mergeCell ref="GMC1:GMD1"/>
    <mergeCell ref="GME1:GMF1"/>
    <mergeCell ref="GLI1:GLJ1"/>
    <mergeCell ref="GLK1:GLL1"/>
    <mergeCell ref="GLM1:GLN1"/>
    <mergeCell ref="GLO1:GLP1"/>
    <mergeCell ref="GLQ1:GLR1"/>
    <mergeCell ref="GLS1:GLT1"/>
    <mergeCell ref="GKW1:GKX1"/>
    <mergeCell ref="GKY1:GKZ1"/>
    <mergeCell ref="GLA1:GLB1"/>
    <mergeCell ref="GLC1:GLD1"/>
    <mergeCell ref="GLE1:GLF1"/>
    <mergeCell ref="GLG1:GLH1"/>
    <mergeCell ref="GNE1:GNF1"/>
    <mergeCell ref="GNG1:GNH1"/>
    <mergeCell ref="GNI1:GNJ1"/>
    <mergeCell ref="GNK1:GNL1"/>
    <mergeCell ref="GNM1:GNN1"/>
    <mergeCell ref="GNO1:GNP1"/>
    <mergeCell ref="GMS1:GMT1"/>
    <mergeCell ref="GMU1:GMV1"/>
    <mergeCell ref="GMW1:GMX1"/>
    <mergeCell ref="GMY1:GMZ1"/>
    <mergeCell ref="GNA1:GNB1"/>
    <mergeCell ref="GNC1:GND1"/>
    <mergeCell ref="GMG1:GMH1"/>
    <mergeCell ref="GMI1:GMJ1"/>
    <mergeCell ref="GMK1:GML1"/>
    <mergeCell ref="GMM1:GMN1"/>
    <mergeCell ref="GMO1:GMP1"/>
    <mergeCell ref="GMQ1:GMR1"/>
    <mergeCell ref="GOO1:GOP1"/>
    <mergeCell ref="GOQ1:GOR1"/>
    <mergeCell ref="GOS1:GOT1"/>
    <mergeCell ref="GOU1:GOV1"/>
    <mergeCell ref="GOW1:GOX1"/>
    <mergeCell ref="GOY1:GOZ1"/>
    <mergeCell ref="GOC1:GOD1"/>
    <mergeCell ref="GOE1:GOF1"/>
    <mergeCell ref="GOG1:GOH1"/>
    <mergeCell ref="GOI1:GOJ1"/>
    <mergeCell ref="GOK1:GOL1"/>
    <mergeCell ref="GOM1:GON1"/>
    <mergeCell ref="GNQ1:GNR1"/>
    <mergeCell ref="GNS1:GNT1"/>
    <mergeCell ref="GNU1:GNV1"/>
    <mergeCell ref="GNW1:GNX1"/>
    <mergeCell ref="GNY1:GNZ1"/>
    <mergeCell ref="GOA1:GOB1"/>
    <mergeCell ref="GPY1:GPZ1"/>
    <mergeCell ref="GQA1:GQB1"/>
    <mergeCell ref="GQC1:GQD1"/>
    <mergeCell ref="GQE1:GQF1"/>
    <mergeCell ref="GQG1:GQH1"/>
    <mergeCell ref="GQI1:GQJ1"/>
    <mergeCell ref="GPM1:GPN1"/>
    <mergeCell ref="GPO1:GPP1"/>
    <mergeCell ref="GPQ1:GPR1"/>
    <mergeCell ref="GPS1:GPT1"/>
    <mergeCell ref="GPU1:GPV1"/>
    <mergeCell ref="GPW1:GPX1"/>
    <mergeCell ref="GPA1:GPB1"/>
    <mergeCell ref="GPC1:GPD1"/>
    <mergeCell ref="GPE1:GPF1"/>
    <mergeCell ref="GPG1:GPH1"/>
    <mergeCell ref="GPI1:GPJ1"/>
    <mergeCell ref="GPK1:GPL1"/>
    <mergeCell ref="GRI1:GRJ1"/>
    <mergeCell ref="GRK1:GRL1"/>
    <mergeCell ref="GRM1:GRN1"/>
    <mergeCell ref="GRO1:GRP1"/>
    <mergeCell ref="GRQ1:GRR1"/>
    <mergeCell ref="GRS1:GRT1"/>
    <mergeCell ref="GQW1:GQX1"/>
    <mergeCell ref="GQY1:GQZ1"/>
    <mergeCell ref="GRA1:GRB1"/>
    <mergeCell ref="GRC1:GRD1"/>
    <mergeCell ref="GRE1:GRF1"/>
    <mergeCell ref="GRG1:GRH1"/>
    <mergeCell ref="GQK1:GQL1"/>
    <mergeCell ref="GQM1:GQN1"/>
    <mergeCell ref="GQO1:GQP1"/>
    <mergeCell ref="GQQ1:GQR1"/>
    <mergeCell ref="GQS1:GQT1"/>
    <mergeCell ref="GQU1:GQV1"/>
    <mergeCell ref="GSS1:GST1"/>
    <mergeCell ref="GSU1:GSV1"/>
    <mergeCell ref="GSW1:GSX1"/>
    <mergeCell ref="GSY1:GSZ1"/>
    <mergeCell ref="GTA1:GTB1"/>
    <mergeCell ref="GTC1:GTD1"/>
    <mergeCell ref="GSG1:GSH1"/>
    <mergeCell ref="GSI1:GSJ1"/>
    <mergeCell ref="GSK1:GSL1"/>
    <mergeCell ref="GSM1:GSN1"/>
    <mergeCell ref="GSO1:GSP1"/>
    <mergeCell ref="GSQ1:GSR1"/>
    <mergeCell ref="GRU1:GRV1"/>
    <mergeCell ref="GRW1:GRX1"/>
    <mergeCell ref="GRY1:GRZ1"/>
    <mergeCell ref="GSA1:GSB1"/>
    <mergeCell ref="GSC1:GSD1"/>
    <mergeCell ref="GSE1:GSF1"/>
    <mergeCell ref="GUC1:GUD1"/>
    <mergeCell ref="GUE1:GUF1"/>
    <mergeCell ref="GUG1:GUH1"/>
    <mergeCell ref="GUI1:GUJ1"/>
    <mergeCell ref="GUK1:GUL1"/>
    <mergeCell ref="GUM1:GUN1"/>
    <mergeCell ref="GTQ1:GTR1"/>
    <mergeCell ref="GTS1:GTT1"/>
    <mergeCell ref="GTU1:GTV1"/>
    <mergeCell ref="GTW1:GTX1"/>
    <mergeCell ref="GTY1:GTZ1"/>
    <mergeCell ref="GUA1:GUB1"/>
    <mergeCell ref="GTE1:GTF1"/>
    <mergeCell ref="GTG1:GTH1"/>
    <mergeCell ref="GTI1:GTJ1"/>
    <mergeCell ref="GTK1:GTL1"/>
    <mergeCell ref="GTM1:GTN1"/>
    <mergeCell ref="GTO1:GTP1"/>
    <mergeCell ref="GVM1:GVN1"/>
    <mergeCell ref="GVO1:GVP1"/>
    <mergeCell ref="GVQ1:GVR1"/>
    <mergeCell ref="GVS1:GVT1"/>
    <mergeCell ref="GVU1:GVV1"/>
    <mergeCell ref="GVW1:GVX1"/>
    <mergeCell ref="GVA1:GVB1"/>
    <mergeCell ref="GVC1:GVD1"/>
    <mergeCell ref="GVE1:GVF1"/>
    <mergeCell ref="GVG1:GVH1"/>
    <mergeCell ref="GVI1:GVJ1"/>
    <mergeCell ref="GVK1:GVL1"/>
    <mergeCell ref="GUO1:GUP1"/>
    <mergeCell ref="GUQ1:GUR1"/>
    <mergeCell ref="GUS1:GUT1"/>
    <mergeCell ref="GUU1:GUV1"/>
    <mergeCell ref="GUW1:GUX1"/>
    <mergeCell ref="GUY1:GUZ1"/>
    <mergeCell ref="GWW1:GWX1"/>
    <mergeCell ref="GWY1:GWZ1"/>
    <mergeCell ref="GXA1:GXB1"/>
    <mergeCell ref="GXC1:GXD1"/>
    <mergeCell ref="GXE1:GXF1"/>
    <mergeCell ref="GXG1:GXH1"/>
    <mergeCell ref="GWK1:GWL1"/>
    <mergeCell ref="GWM1:GWN1"/>
    <mergeCell ref="GWO1:GWP1"/>
    <mergeCell ref="GWQ1:GWR1"/>
    <mergeCell ref="GWS1:GWT1"/>
    <mergeCell ref="GWU1:GWV1"/>
    <mergeCell ref="GVY1:GVZ1"/>
    <mergeCell ref="GWA1:GWB1"/>
    <mergeCell ref="GWC1:GWD1"/>
    <mergeCell ref="GWE1:GWF1"/>
    <mergeCell ref="GWG1:GWH1"/>
    <mergeCell ref="GWI1:GWJ1"/>
    <mergeCell ref="GYG1:GYH1"/>
    <mergeCell ref="GYI1:GYJ1"/>
    <mergeCell ref="GYK1:GYL1"/>
    <mergeCell ref="GYM1:GYN1"/>
    <mergeCell ref="GYO1:GYP1"/>
    <mergeCell ref="GYQ1:GYR1"/>
    <mergeCell ref="GXU1:GXV1"/>
    <mergeCell ref="GXW1:GXX1"/>
    <mergeCell ref="GXY1:GXZ1"/>
    <mergeCell ref="GYA1:GYB1"/>
    <mergeCell ref="GYC1:GYD1"/>
    <mergeCell ref="GYE1:GYF1"/>
    <mergeCell ref="GXI1:GXJ1"/>
    <mergeCell ref="GXK1:GXL1"/>
    <mergeCell ref="GXM1:GXN1"/>
    <mergeCell ref="GXO1:GXP1"/>
    <mergeCell ref="GXQ1:GXR1"/>
    <mergeCell ref="GXS1:GXT1"/>
    <mergeCell ref="GZQ1:GZR1"/>
    <mergeCell ref="GZS1:GZT1"/>
    <mergeCell ref="GZU1:GZV1"/>
    <mergeCell ref="GZW1:GZX1"/>
    <mergeCell ref="GZY1:GZZ1"/>
    <mergeCell ref="HAA1:HAB1"/>
    <mergeCell ref="GZE1:GZF1"/>
    <mergeCell ref="GZG1:GZH1"/>
    <mergeCell ref="GZI1:GZJ1"/>
    <mergeCell ref="GZK1:GZL1"/>
    <mergeCell ref="GZM1:GZN1"/>
    <mergeCell ref="GZO1:GZP1"/>
    <mergeCell ref="GYS1:GYT1"/>
    <mergeCell ref="GYU1:GYV1"/>
    <mergeCell ref="GYW1:GYX1"/>
    <mergeCell ref="GYY1:GYZ1"/>
    <mergeCell ref="GZA1:GZB1"/>
    <mergeCell ref="GZC1:GZD1"/>
    <mergeCell ref="HBA1:HBB1"/>
    <mergeCell ref="HBC1:HBD1"/>
    <mergeCell ref="HBE1:HBF1"/>
    <mergeCell ref="HBG1:HBH1"/>
    <mergeCell ref="HBI1:HBJ1"/>
    <mergeCell ref="HBK1:HBL1"/>
    <mergeCell ref="HAO1:HAP1"/>
    <mergeCell ref="HAQ1:HAR1"/>
    <mergeCell ref="HAS1:HAT1"/>
    <mergeCell ref="HAU1:HAV1"/>
    <mergeCell ref="HAW1:HAX1"/>
    <mergeCell ref="HAY1:HAZ1"/>
    <mergeCell ref="HAC1:HAD1"/>
    <mergeCell ref="HAE1:HAF1"/>
    <mergeCell ref="HAG1:HAH1"/>
    <mergeCell ref="HAI1:HAJ1"/>
    <mergeCell ref="HAK1:HAL1"/>
    <mergeCell ref="HAM1:HAN1"/>
    <mergeCell ref="HCK1:HCL1"/>
    <mergeCell ref="HCM1:HCN1"/>
    <mergeCell ref="HCO1:HCP1"/>
    <mergeCell ref="HCQ1:HCR1"/>
    <mergeCell ref="HCS1:HCT1"/>
    <mergeCell ref="HCU1:HCV1"/>
    <mergeCell ref="HBY1:HBZ1"/>
    <mergeCell ref="HCA1:HCB1"/>
    <mergeCell ref="HCC1:HCD1"/>
    <mergeCell ref="HCE1:HCF1"/>
    <mergeCell ref="HCG1:HCH1"/>
    <mergeCell ref="HCI1:HCJ1"/>
    <mergeCell ref="HBM1:HBN1"/>
    <mergeCell ref="HBO1:HBP1"/>
    <mergeCell ref="HBQ1:HBR1"/>
    <mergeCell ref="HBS1:HBT1"/>
    <mergeCell ref="HBU1:HBV1"/>
    <mergeCell ref="HBW1:HBX1"/>
    <mergeCell ref="HDU1:HDV1"/>
    <mergeCell ref="HDW1:HDX1"/>
    <mergeCell ref="HDY1:HDZ1"/>
    <mergeCell ref="HEA1:HEB1"/>
    <mergeCell ref="HEC1:HED1"/>
    <mergeCell ref="HEE1:HEF1"/>
    <mergeCell ref="HDI1:HDJ1"/>
    <mergeCell ref="HDK1:HDL1"/>
    <mergeCell ref="HDM1:HDN1"/>
    <mergeCell ref="HDO1:HDP1"/>
    <mergeCell ref="HDQ1:HDR1"/>
    <mergeCell ref="HDS1:HDT1"/>
    <mergeCell ref="HCW1:HCX1"/>
    <mergeCell ref="HCY1:HCZ1"/>
    <mergeCell ref="HDA1:HDB1"/>
    <mergeCell ref="HDC1:HDD1"/>
    <mergeCell ref="HDE1:HDF1"/>
    <mergeCell ref="HDG1:HDH1"/>
    <mergeCell ref="HFE1:HFF1"/>
    <mergeCell ref="HFG1:HFH1"/>
    <mergeCell ref="HFI1:HFJ1"/>
    <mergeCell ref="HFK1:HFL1"/>
    <mergeCell ref="HFM1:HFN1"/>
    <mergeCell ref="HFO1:HFP1"/>
    <mergeCell ref="HES1:HET1"/>
    <mergeCell ref="HEU1:HEV1"/>
    <mergeCell ref="HEW1:HEX1"/>
    <mergeCell ref="HEY1:HEZ1"/>
    <mergeCell ref="HFA1:HFB1"/>
    <mergeCell ref="HFC1:HFD1"/>
    <mergeCell ref="HEG1:HEH1"/>
    <mergeCell ref="HEI1:HEJ1"/>
    <mergeCell ref="HEK1:HEL1"/>
    <mergeCell ref="HEM1:HEN1"/>
    <mergeCell ref="HEO1:HEP1"/>
    <mergeCell ref="HEQ1:HER1"/>
    <mergeCell ref="HGO1:HGP1"/>
    <mergeCell ref="HGQ1:HGR1"/>
    <mergeCell ref="HGS1:HGT1"/>
    <mergeCell ref="HGU1:HGV1"/>
    <mergeCell ref="HGW1:HGX1"/>
    <mergeCell ref="HGY1:HGZ1"/>
    <mergeCell ref="HGC1:HGD1"/>
    <mergeCell ref="HGE1:HGF1"/>
    <mergeCell ref="HGG1:HGH1"/>
    <mergeCell ref="HGI1:HGJ1"/>
    <mergeCell ref="HGK1:HGL1"/>
    <mergeCell ref="HGM1:HGN1"/>
    <mergeCell ref="HFQ1:HFR1"/>
    <mergeCell ref="HFS1:HFT1"/>
    <mergeCell ref="HFU1:HFV1"/>
    <mergeCell ref="HFW1:HFX1"/>
    <mergeCell ref="HFY1:HFZ1"/>
    <mergeCell ref="HGA1:HGB1"/>
    <mergeCell ref="HHY1:HHZ1"/>
    <mergeCell ref="HIA1:HIB1"/>
    <mergeCell ref="HIC1:HID1"/>
    <mergeCell ref="HIE1:HIF1"/>
    <mergeCell ref="HIG1:HIH1"/>
    <mergeCell ref="HII1:HIJ1"/>
    <mergeCell ref="HHM1:HHN1"/>
    <mergeCell ref="HHO1:HHP1"/>
    <mergeCell ref="HHQ1:HHR1"/>
    <mergeCell ref="HHS1:HHT1"/>
    <mergeCell ref="HHU1:HHV1"/>
    <mergeCell ref="HHW1:HHX1"/>
    <mergeCell ref="HHA1:HHB1"/>
    <mergeCell ref="HHC1:HHD1"/>
    <mergeCell ref="HHE1:HHF1"/>
    <mergeCell ref="HHG1:HHH1"/>
    <mergeCell ref="HHI1:HHJ1"/>
    <mergeCell ref="HHK1:HHL1"/>
    <mergeCell ref="HJI1:HJJ1"/>
    <mergeCell ref="HJK1:HJL1"/>
    <mergeCell ref="HJM1:HJN1"/>
    <mergeCell ref="HJO1:HJP1"/>
    <mergeCell ref="HJQ1:HJR1"/>
    <mergeCell ref="HJS1:HJT1"/>
    <mergeCell ref="HIW1:HIX1"/>
    <mergeCell ref="HIY1:HIZ1"/>
    <mergeCell ref="HJA1:HJB1"/>
    <mergeCell ref="HJC1:HJD1"/>
    <mergeCell ref="HJE1:HJF1"/>
    <mergeCell ref="HJG1:HJH1"/>
    <mergeCell ref="HIK1:HIL1"/>
    <mergeCell ref="HIM1:HIN1"/>
    <mergeCell ref="HIO1:HIP1"/>
    <mergeCell ref="HIQ1:HIR1"/>
    <mergeCell ref="HIS1:HIT1"/>
    <mergeCell ref="HIU1:HIV1"/>
    <mergeCell ref="HKS1:HKT1"/>
    <mergeCell ref="HKU1:HKV1"/>
    <mergeCell ref="HKW1:HKX1"/>
    <mergeCell ref="HKY1:HKZ1"/>
    <mergeCell ref="HLA1:HLB1"/>
    <mergeCell ref="HLC1:HLD1"/>
    <mergeCell ref="HKG1:HKH1"/>
    <mergeCell ref="HKI1:HKJ1"/>
    <mergeCell ref="HKK1:HKL1"/>
    <mergeCell ref="HKM1:HKN1"/>
    <mergeCell ref="HKO1:HKP1"/>
    <mergeCell ref="HKQ1:HKR1"/>
    <mergeCell ref="HJU1:HJV1"/>
    <mergeCell ref="HJW1:HJX1"/>
    <mergeCell ref="HJY1:HJZ1"/>
    <mergeCell ref="HKA1:HKB1"/>
    <mergeCell ref="HKC1:HKD1"/>
    <mergeCell ref="HKE1:HKF1"/>
    <mergeCell ref="HMC1:HMD1"/>
    <mergeCell ref="HME1:HMF1"/>
    <mergeCell ref="HMG1:HMH1"/>
    <mergeCell ref="HMI1:HMJ1"/>
    <mergeCell ref="HMK1:HML1"/>
    <mergeCell ref="HMM1:HMN1"/>
    <mergeCell ref="HLQ1:HLR1"/>
    <mergeCell ref="HLS1:HLT1"/>
    <mergeCell ref="HLU1:HLV1"/>
    <mergeCell ref="HLW1:HLX1"/>
    <mergeCell ref="HLY1:HLZ1"/>
    <mergeCell ref="HMA1:HMB1"/>
    <mergeCell ref="HLE1:HLF1"/>
    <mergeCell ref="HLG1:HLH1"/>
    <mergeCell ref="HLI1:HLJ1"/>
    <mergeCell ref="HLK1:HLL1"/>
    <mergeCell ref="HLM1:HLN1"/>
    <mergeCell ref="HLO1:HLP1"/>
    <mergeCell ref="HNM1:HNN1"/>
    <mergeCell ref="HNO1:HNP1"/>
    <mergeCell ref="HNQ1:HNR1"/>
    <mergeCell ref="HNS1:HNT1"/>
    <mergeCell ref="HNU1:HNV1"/>
    <mergeCell ref="HNW1:HNX1"/>
    <mergeCell ref="HNA1:HNB1"/>
    <mergeCell ref="HNC1:HND1"/>
    <mergeCell ref="HNE1:HNF1"/>
    <mergeCell ref="HNG1:HNH1"/>
    <mergeCell ref="HNI1:HNJ1"/>
    <mergeCell ref="HNK1:HNL1"/>
    <mergeCell ref="HMO1:HMP1"/>
    <mergeCell ref="HMQ1:HMR1"/>
    <mergeCell ref="HMS1:HMT1"/>
    <mergeCell ref="HMU1:HMV1"/>
    <mergeCell ref="HMW1:HMX1"/>
    <mergeCell ref="HMY1:HMZ1"/>
    <mergeCell ref="HOW1:HOX1"/>
    <mergeCell ref="HOY1:HOZ1"/>
    <mergeCell ref="HPA1:HPB1"/>
    <mergeCell ref="HPC1:HPD1"/>
    <mergeCell ref="HPE1:HPF1"/>
    <mergeCell ref="HPG1:HPH1"/>
    <mergeCell ref="HOK1:HOL1"/>
    <mergeCell ref="HOM1:HON1"/>
    <mergeCell ref="HOO1:HOP1"/>
    <mergeCell ref="HOQ1:HOR1"/>
    <mergeCell ref="HOS1:HOT1"/>
    <mergeCell ref="HOU1:HOV1"/>
    <mergeCell ref="HNY1:HNZ1"/>
    <mergeCell ref="HOA1:HOB1"/>
    <mergeCell ref="HOC1:HOD1"/>
    <mergeCell ref="HOE1:HOF1"/>
    <mergeCell ref="HOG1:HOH1"/>
    <mergeCell ref="HOI1:HOJ1"/>
    <mergeCell ref="HQG1:HQH1"/>
    <mergeCell ref="HQI1:HQJ1"/>
    <mergeCell ref="HQK1:HQL1"/>
    <mergeCell ref="HQM1:HQN1"/>
    <mergeCell ref="HQO1:HQP1"/>
    <mergeCell ref="HQQ1:HQR1"/>
    <mergeCell ref="HPU1:HPV1"/>
    <mergeCell ref="HPW1:HPX1"/>
    <mergeCell ref="HPY1:HPZ1"/>
    <mergeCell ref="HQA1:HQB1"/>
    <mergeCell ref="HQC1:HQD1"/>
    <mergeCell ref="HQE1:HQF1"/>
    <mergeCell ref="HPI1:HPJ1"/>
    <mergeCell ref="HPK1:HPL1"/>
    <mergeCell ref="HPM1:HPN1"/>
    <mergeCell ref="HPO1:HPP1"/>
    <mergeCell ref="HPQ1:HPR1"/>
    <mergeCell ref="HPS1:HPT1"/>
    <mergeCell ref="HRQ1:HRR1"/>
    <mergeCell ref="HRS1:HRT1"/>
    <mergeCell ref="HRU1:HRV1"/>
    <mergeCell ref="HRW1:HRX1"/>
    <mergeCell ref="HRY1:HRZ1"/>
    <mergeCell ref="HSA1:HSB1"/>
    <mergeCell ref="HRE1:HRF1"/>
    <mergeCell ref="HRG1:HRH1"/>
    <mergeCell ref="HRI1:HRJ1"/>
    <mergeCell ref="HRK1:HRL1"/>
    <mergeCell ref="HRM1:HRN1"/>
    <mergeCell ref="HRO1:HRP1"/>
    <mergeCell ref="HQS1:HQT1"/>
    <mergeCell ref="HQU1:HQV1"/>
    <mergeCell ref="HQW1:HQX1"/>
    <mergeCell ref="HQY1:HQZ1"/>
    <mergeCell ref="HRA1:HRB1"/>
    <mergeCell ref="HRC1:HRD1"/>
    <mergeCell ref="HTA1:HTB1"/>
    <mergeCell ref="HTC1:HTD1"/>
    <mergeCell ref="HTE1:HTF1"/>
    <mergeCell ref="HTG1:HTH1"/>
    <mergeCell ref="HTI1:HTJ1"/>
    <mergeCell ref="HTK1:HTL1"/>
    <mergeCell ref="HSO1:HSP1"/>
    <mergeCell ref="HSQ1:HSR1"/>
    <mergeCell ref="HSS1:HST1"/>
    <mergeCell ref="HSU1:HSV1"/>
    <mergeCell ref="HSW1:HSX1"/>
    <mergeCell ref="HSY1:HSZ1"/>
    <mergeCell ref="HSC1:HSD1"/>
    <mergeCell ref="HSE1:HSF1"/>
    <mergeCell ref="HSG1:HSH1"/>
    <mergeCell ref="HSI1:HSJ1"/>
    <mergeCell ref="HSK1:HSL1"/>
    <mergeCell ref="HSM1:HSN1"/>
    <mergeCell ref="HUK1:HUL1"/>
    <mergeCell ref="HUM1:HUN1"/>
    <mergeCell ref="HUO1:HUP1"/>
    <mergeCell ref="HUQ1:HUR1"/>
    <mergeCell ref="HUS1:HUT1"/>
    <mergeCell ref="HUU1:HUV1"/>
    <mergeCell ref="HTY1:HTZ1"/>
    <mergeCell ref="HUA1:HUB1"/>
    <mergeCell ref="HUC1:HUD1"/>
    <mergeCell ref="HUE1:HUF1"/>
    <mergeCell ref="HUG1:HUH1"/>
    <mergeCell ref="HUI1:HUJ1"/>
    <mergeCell ref="HTM1:HTN1"/>
    <mergeCell ref="HTO1:HTP1"/>
    <mergeCell ref="HTQ1:HTR1"/>
    <mergeCell ref="HTS1:HTT1"/>
    <mergeCell ref="HTU1:HTV1"/>
    <mergeCell ref="HTW1:HTX1"/>
    <mergeCell ref="HVU1:HVV1"/>
    <mergeCell ref="HVW1:HVX1"/>
    <mergeCell ref="HVY1:HVZ1"/>
    <mergeCell ref="HWA1:HWB1"/>
    <mergeCell ref="HWC1:HWD1"/>
    <mergeCell ref="HWE1:HWF1"/>
    <mergeCell ref="HVI1:HVJ1"/>
    <mergeCell ref="HVK1:HVL1"/>
    <mergeCell ref="HVM1:HVN1"/>
    <mergeCell ref="HVO1:HVP1"/>
    <mergeCell ref="HVQ1:HVR1"/>
    <mergeCell ref="HVS1:HVT1"/>
    <mergeCell ref="HUW1:HUX1"/>
    <mergeCell ref="HUY1:HUZ1"/>
    <mergeCell ref="HVA1:HVB1"/>
    <mergeCell ref="HVC1:HVD1"/>
    <mergeCell ref="HVE1:HVF1"/>
    <mergeCell ref="HVG1:HVH1"/>
    <mergeCell ref="HXE1:HXF1"/>
    <mergeCell ref="HXG1:HXH1"/>
    <mergeCell ref="HXI1:HXJ1"/>
    <mergeCell ref="HXK1:HXL1"/>
    <mergeCell ref="HXM1:HXN1"/>
    <mergeCell ref="HXO1:HXP1"/>
    <mergeCell ref="HWS1:HWT1"/>
    <mergeCell ref="HWU1:HWV1"/>
    <mergeCell ref="HWW1:HWX1"/>
    <mergeCell ref="HWY1:HWZ1"/>
    <mergeCell ref="HXA1:HXB1"/>
    <mergeCell ref="HXC1:HXD1"/>
    <mergeCell ref="HWG1:HWH1"/>
    <mergeCell ref="HWI1:HWJ1"/>
    <mergeCell ref="HWK1:HWL1"/>
    <mergeCell ref="HWM1:HWN1"/>
    <mergeCell ref="HWO1:HWP1"/>
    <mergeCell ref="HWQ1:HWR1"/>
    <mergeCell ref="HYO1:HYP1"/>
    <mergeCell ref="HYQ1:HYR1"/>
    <mergeCell ref="HYS1:HYT1"/>
    <mergeCell ref="HYU1:HYV1"/>
    <mergeCell ref="HYW1:HYX1"/>
    <mergeCell ref="HYY1:HYZ1"/>
    <mergeCell ref="HYC1:HYD1"/>
    <mergeCell ref="HYE1:HYF1"/>
    <mergeCell ref="HYG1:HYH1"/>
    <mergeCell ref="HYI1:HYJ1"/>
    <mergeCell ref="HYK1:HYL1"/>
    <mergeCell ref="HYM1:HYN1"/>
    <mergeCell ref="HXQ1:HXR1"/>
    <mergeCell ref="HXS1:HXT1"/>
    <mergeCell ref="HXU1:HXV1"/>
    <mergeCell ref="HXW1:HXX1"/>
    <mergeCell ref="HXY1:HXZ1"/>
    <mergeCell ref="HYA1:HYB1"/>
    <mergeCell ref="HZY1:HZZ1"/>
    <mergeCell ref="IAA1:IAB1"/>
    <mergeCell ref="IAC1:IAD1"/>
    <mergeCell ref="IAE1:IAF1"/>
    <mergeCell ref="IAG1:IAH1"/>
    <mergeCell ref="IAI1:IAJ1"/>
    <mergeCell ref="HZM1:HZN1"/>
    <mergeCell ref="HZO1:HZP1"/>
    <mergeCell ref="HZQ1:HZR1"/>
    <mergeCell ref="HZS1:HZT1"/>
    <mergeCell ref="HZU1:HZV1"/>
    <mergeCell ref="HZW1:HZX1"/>
    <mergeCell ref="HZA1:HZB1"/>
    <mergeCell ref="HZC1:HZD1"/>
    <mergeCell ref="HZE1:HZF1"/>
    <mergeCell ref="HZG1:HZH1"/>
    <mergeCell ref="HZI1:HZJ1"/>
    <mergeCell ref="HZK1:HZL1"/>
    <mergeCell ref="IBI1:IBJ1"/>
    <mergeCell ref="IBK1:IBL1"/>
    <mergeCell ref="IBM1:IBN1"/>
    <mergeCell ref="IBO1:IBP1"/>
    <mergeCell ref="IBQ1:IBR1"/>
    <mergeCell ref="IBS1:IBT1"/>
    <mergeCell ref="IAW1:IAX1"/>
    <mergeCell ref="IAY1:IAZ1"/>
    <mergeCell ref="IBA1:IBB1"/>
    <mergeCell ref="IBC1:IBD1"/>
    <mergeCell ref="IBE1:IBF1"/>
    <mergeCell ref="IBG1:IBH1"/>
    <mergeCell ref="IAK1:IAL1"/>
    <mergeCell ref="IAM1:IAN1"/>
    <mergeCell ref="IAO1:IAP1"/>
    <mergeCell ref="IAQ1:IAR1"/>
    <mergeCell ref="IAS1:IAT1"/>
    <mergeCell ref="IAU1:IAV1"/>
    <mergeCell ref="ICS1:ICT1"/>
    <mergeCell ref="ICU1:ICV1"/>
    <mergeCell ref="ICW1:ICX1"/>
    <mergeCell ref="ICY1:ICZ1"/>
    <mergeCell ref="IDA1:IDB1"/>
    <mergeCell ref="IDC1:IDD1"/>
    <mergeCell ref="ICG1:ICH1"/>
    <mergeCell ref="ICI1:ICJ1"/>
    <mergeCell ref="ICK1:ICL1"/>
    <mergeCell ref="ICM1:ICN1"/>
    <mergeCell ref="ICO1:ICP1"/>
    <mergeCell ref="ICQ1:ICR1"/>
    <mergeCell ref="IBU1:IBV1"/>
    <mergeCell ref="IBW1:IBX1"/>
    <mergeCell ref="IBY1:IBZ1"/>
    <mergeCell ref="ICA1:ICB1"/>
    <mergeCell ref="ICC1:ICD1"/>
    <mergeCell ref="ICE1:ICF1"/>
    <mergeCell ref="IEC1:IED1"/>
    <mergeCell ref="IEE1:IEF1"/>
    <mergeCell ref="IEG1:IEH1"/>
    <mergeCell ref="IEI1:IEJ1"/>
    <mergeCell ref="IEK1:IEL1"/>
    <mergeCell ref="IEM1:IEN1"/>
    <mergeCell ref="IDQ1:IDR1"/>
    <mergeCell ref="IDS1:IDT1"/>
    <mergeCell ref="IDU1:IDV1"/>
    <mergeCell ref="IDW1:IDX1"/>
    <mergeCell ref="IDY1:IDZ1"/>
    <mergeCell ref="IEA1:IEB1"/>
    <mergeCell ref="IDE1:IDF1"/>
    <mergeCell ref="IDG1:IDH1"/>
    <mergeCell ref="IDI1:IDJ1"/>
    <mergeCell ref="IDK1:IDL1"/>
    <mergeCell ref="IDM1:IDN1"/>
    <mergeCell ref="IDO1:IDP1"/>
    <mergeCell ref="IFM1:IFN1"/>
    <mergeCell ref="IFO1:IFP1"/>
    <mergeCell ref="IFQ1:IFR1"/>
    <mergeCell ref="IFS1:IFT1"/>
    <mergeCell ref="IFU1:IFV1"/>
    <mergeCell ref="IFW1:IFX1"/>
    <mergeCell ref="IFA1:IFB1"/>
    <mergeCell ref="IFC1:IFD1"/>
    <mergeCell ref="IFE1:IFF1"/>
    <mergeCell ref="IFG1:IFH1"/>
    <mergeCell ref="IFI1:IFJ1"/>
    <mergeCell ref="IFK1:IFL1"/>
    <mergeCell ref="IEO1:IEP1"/>
    <mergeCell ref="IEQ1:IER1"/>
    <mergeCell ref="IES1:IET1"/>
    <mergeCell ref="IEU1:IEV1"/>
    <mergeCell ref="IEW1:IEX1"/>
    <mergeCell ref="IEY1:IEZ1"/>
    <mergeCell ref="IGW1:IGX1"/>
    <mergeCell ref="IGY1:IGZ1"/>
    <mergeCell ref="IHA1:IHB1"/>
    <mergeCell ref="IHC1:IHD1"/>
    <mergeCell ref="IHE1:IHF1"/>
    <mergeCell ref="IHG1:IHH1"/>
    <mergeCell ref="IGK1:IGL1"/>
    <mergeCell ref="IGM1:IGN1"/>
    <mergeCell ref="IGO1:IGP1"/>
    <mergeCell ref="IGQ1:IGR1"/>
    <mergeCell ref="IGS1:IGT1"/>
    <mergeCell ref="IGU1:IGV1"/>
    <mergeCell ref="IFY1:IFZ1"/>
    <mergeCell ref="IGA1:IGB1"/>
    <mergeCell ref="IGC1:IGD1"/>
    <mergeCell ref="IGE1:IGF1"/>
    <mergeCell ref="IGG1:IGH1"/>
    <mergeCell ref="IGI1:IGJ1"/>
    <mergeCell ref="IIG1:IIH1"/>
    <mergeCell ref="III1:IIJ1"/>
    <mergeCell ref="IIK1:IIL1"/>
    <mergeCell ref="IIM1:IIN1"/>
    <mergeCell ref="IIO1:IIP1"/>
    <mergeCell ref="IIQ1:IIR1"/>
    <mergeCell ref="IHU1:IHV1"/>
    <mergeCell ref="IHW1:IHX1"/>
    <mergeCell ref="IHY1:IHZ1"/>
    <mergeCell ref="IIA1:IIB1"/>
    <mergeCell ref="IIC1:IID1"/>
    <mergeCell ref="IIE1:IIF1"/>
    <mergeCell ref="IHI1:IHJ1"/>
    <mergeCell ref="IHK1:IHL1"/>
    <mergeCell ref="IHM1:IHN1"/>
    <mergeCell ref="IHO1:IHP1"/>
    <mergeCell ref="IHQ1:IHR1"/>
    <mergeCell ref="IHS1:IHT1"/>
    <mergeCell ref="IJQ1:IJR1"/>
    <mergeCell ref="IJS1:IJT1"/>
    <mergeCell ref="IJU1:IJV1"/>
    <mergeCell ref="IJW1:IJX1"/>
    <mergeCell ref="IJY1:IJZ1"/>
    <mergeCell ref="IKA1:IKB1"/>
    <mergeCell ref="IJE1:IJF1"/>
    <mergeCell ref="IJG1:IJH1"/>
    <mergeCell ref="IJI1:IJJ1"/>
    <mergeCell ref="IJK1:IJL1"/>
    <mergeCell ref="IJM1:IJN1"/>
    <mergeCell ref="IJO1:IJP1"/>
    <mergeCell ref="IIS1:IIT1"/>
    <mergeCell ref="IIU1:IIV1"/>
    <mergeCell ref="IIW1:IIX1"/>
    <mergeCell ref="IIY1:IIZ1"/>
    <mergeCell ref="IJA1:IJB1"/>
    <mergeCell ref="IJC1:IJD1"/>
    <mergeCell ref="ILA1:ILB1"/>
    <mergeCell ref="ILC1:ILD1"/>
    <mergeCell ref="ILE1:ILF1"/>
    <mergeCell ref="ILG1:ILH1"/>
    <mergeCell ref="ILI1:ILJ1"/>
    <mergeCell ref="ILK1:ILL1"/>
    <mergeCell ref="IKO1:IKP1"/>
    <mergeCell ref="IKQ1:IKR1"/>
    <mergeCell ref="IKS1:IKT1"/>
    <mergeCell ref="IKU1:IKV1"/>
    <mergeCell ref="IKW1:IKX1"/>
    <mergeCell ref="IKY1:IKZ1"/>
    <mergeCell ref="IKC1:IKD1"/>
    <mergeCell ref="IKE1:IKF1"/>
    <mergeCell ref="IKG1:IKH1"/>
    <mergeCell ref="IKI1:IKJ1"/>
    <mergeCell ref="IKK1:IKL1"/>
    <mergeCell ref="IKM1:IKN1"/>
    <mergeCell ref="IMK1:IML1"/>
    <mergeCell ref="IMM1:IMN1"/>
    <mergeCell ref="IMO1:IMP1"/>
    <mergeCell ref="IMQ1:IMR1"/>
    <mergeCell ref="IMS1:IMT1"/>
    <mergeCell ref="IMU1:IMV1"/>
    <mergeCell ref="ILY1:ILZ1"/>
    <mergeCell ref="IMA1:IMB1"/>
    <mergeCell ref="IMC1:IMD1"/>
    <mergeCell ref="IME1:IMF1"/>
    <mergeCell ref="IMG1:IMH1"/>
    <mergeCell ref="IMI1:IMJ1"/>
    <mergeCell ref="ILM1:ILN1"/>
    <mergeCell ref="ILO1:ILP1"/>
    <mergeCell ref="ILQ1:ILR1"/>
    <mergeCell ref="ILS1:ILT1"/>
    <mergeCell ref="ILU1:ILV1"/>
    <mergeCell ref="ILW1:ILX1"/>
    <mergeCell ref="INU1:INV1"/>
    <mergeCell ref="INW1:INX1"/>
    <mergeCell ref="INY1:INZ1"/>
    <mergeCell ref="IOA1:IOB1"/>
    <mergeCell ref="IOC1:IOD1"/>
    <mergeCell ref="IOE1:IOF1"/>
    <mergeCell ref="INI1:INJ1"/>
    <mergeCell ref="INK1:INL1"/>
    <mergeCell ref="INM1:INN1"/>
    <mergeCell ref="INO1:INP1"/>
    <mergeCell ref="INQ1:INR1"/>
    <mergeCell ref="INS1:INT1"/>
    <mergeCell ref="IMW1:IMX1"/>
    <mergeCell ref="IMY1:IMZ1"/>
    <mergeCell ref="INA1:INB1"/>
    <mergeCell ref="INC1:IND1"/>
    <mergeCell ref="INE1:INF1"/>
    <mergeCell ref="ING1:INH1"/>
    <mergeCell ref="IPE1:IPF1"/>
    <mergeCell ref="IPG1:IPH1"/>
    <mergeCell ref="IPI1:IPJ1"/>
    <mergeCell ref="IPK1:IPL1"/>
    <mergeCell ref="IPM1:IPN1"/>
    <mergeCell ref="IPO1:IPP1"/>
    <mergeCell ref="IOS1:IOT1"/>
    <mergeCell ref="IOU1:IOV1"/>
    <mergeCell ref="IOW1:IOX1"/>
    <mergeCell ref="IOY1:IOZ1"/>
    <mergeCell ref="IPA1:IPB1"/>
    <mergeCell ref="IPC1:IPD1"/>
    <mergeCell ref="IOG1:IOH1"/>
    <mergeCell ref="IOI1:IOJ1"/>
    <mergeCell ref="IOK1:IOL1"/>
    <mergeCell ref="IOM1:ION1"/>
    <mergeCell ref="IOO1:IOP1"/>
    <mergeCell ref="IOQ1:IOR1"/>
    <mergeCell ref="IQO1:IQP1"/>
    <mergeCell ref="IQQ1:IQR1"/>
    <mergeCell ref="IQS1:IQT1"/>
    <mergeCell ref="IQU1:IQV1"/>
    <mergeCell ref="IQW1:IQX1"/>
    <mergeCell ref="IQY1:IQZ1"/>
    <mergeCell ref="IQC1:IQD1"/>
    <mergeCell ref="IQE1:IQF1"/>
    <mergeCell ref="IQG1:IQH1"/>
    <mergeCell ref="IQI1:IQJ1"/>
    <mergeCell ref="IQK1:IQL1"/>
    <mergeCell ref="IQM1:IQN1"/>
    <mergeCell ref="IPQ1:IPR1"/>
    <mergeCell ref="IPS1:IPT1"/>
    <mergeCell ref="IPU1:IPV1"/>
    <mergeCell ref="IPW1:IPX1"/>
    <mergeCell ref="IPY1:IPZ1"/>
    <mergeCell ref="IQA1:IQB1"/>
    <mergeCell ref="IRY1:IRZ1"/>
    <mergeCell ref="ISA1:ISB1"/>
    <mergeCell ref="ISC1:ISD1"/>
    <mergeCell ref="ISE1:ISF1"/>
    <mergeCell ref="ISG1:ISH1"/>
    <mergeCell ref="ISI1:ISJ1"/>
    <mergeCell ref="IRM1:IRN1"/>
    <mergeCell ref="IRO1:IRP1"/>
    <mergeCell ref="IRQ1:IRR1"/>
    <mergeCell ref="IRS1:IRT1"/>
    <mergeCell ref="IRU1:IRV1"/>
    <mergeCell ref="IRW1:IRX1"/>
    <mergeCell ref="IRA1:IRB1"/>
    <mergeCell ref="IRC1:IRD1"/>
    <mergeCell ref="IRE1:IRF1"/>
    <mergeCell ref="IRG1:IRH1"/>
    <mergeCell ref="IRI1:IRJ1"/>
    <mergeCell ref="IRK1:IRL1"/>
    <mergeCell ref="ITI1:ITJ1"/>
    <mergeCell ref="ITK1:ITL1"/>
    <mergeCell ref="ITM1:ITN1"/>
    <mergeCell ref="ITO1:ITP1"/>
    <mergeCell ref="ITQ1:ITR1"/>
    <mergeCell ref="ITS1:ITT1"/>
    <mergeCell ref="ISW1:ISX1"/>
    <mergeCell ref="ISY1:ISZ1"/>
    <mergeCell ref="ITA1:ITB1"/>
    <mergeCell ref="ITC1:ITD1"/>
    <mergeCell ref="ITE1:ITF1"/>
    <mergeCell ref="ITG1:ITH1"/>
    <mergeCell ref="ISK1:ISL1"/>
    <mergeCell ref="ISM1:ISN1"/>
    <mergeCell ref="ISO1:ISP1"/>
    <mergeCell ref="ISQ1:ISR1"/>
    <mergeCell ref="ISS1:IST1"/>
    <mergeCell ref="ISU1:ISV1"/>
    <mergeCell ref="IUS1:IUT1"/>
    <mergeCell ref="IUU1:IUV1"/>
    <mergeCell ref="IUW1:IUX1"/>
    <mergeCell ref="IUY1:IUZ1"/>
    <mergeCell ref="IVA1:IVB1"/>
    <mergeCell ref="IVC1:IVD1"/>
    <mergeCell ref="IUG1:IUH1"/>
    <mergeCell ref="IUI1:IUJ1"/>
    <mergeCell ref="IUK1:IUL1"/>
    <mergeCell ref="IUM1:IUN1"/>
    <mergeCell ref="IUO1:IUP1"/>
    <mergeCell ref="IUQ1:IUR1"/>
    <mergeCell ref="ITU1:ITV1"/>
    <mergeCell ref="ITW1:ITX1"/>
    <mergeCell ref="ITY1:ITZ1"/>
    <mergeCell ref="IUA1:IUB1"/>
    <mergeCell ref="IUC1:IUD1"/>
    <mergeCell ref="IUE1:IUF1"/>
    <mergeCell ref="IWC1:IWD1"/>
    <mergeCell ref="IWE1:IWF1"/>
    <mergeCell ref="IWG1:IWH1"/>
    <mergeCell ref="IWI1:IWJ1"/>
    <mergeCell ref="IWK1:IWL1"/>
    <mergeCell ref="IWM1:IWN1"/>
    <mergeCell ref="IVQ1:IVR1"/>
    <mergeCell ref="IVS1:IVT1"/>
    <mergeCell ref="IVU1:IVV1"/>
    <mergeCell ref="IVW1:IVX1"/>
    <mergeCell ref="IVY1:IVZ1"/>
    <mergeCell ref="IWA1:IWB1"/>
    <mergeCell ref="IVE1:IVF1"/>
    <mergeCell ref="IVG1:IVH1"/>
    <mergeCell ref="IVI1:IVJ1"/>
    <mergeCell ref="IVK1:IVL1"/>
    <mergeCell ref="IVM1:IVN1"/>
    <mergeCell ref="IVO1:IVP1"/>
    <mergeCell ref="IXM1:IXN1"/>
    <mergeCell ref="IXO1:IXP1"/>
    <mergeCell ref="IXQ1:IXR1"/>
    <mergeCell ref="IXS1:IXT1"/>
    <mergeCell ref="IXU1:IXV1"/>
    <mergeCell ref="IXW1:IXX1"/>
    <mergeCell ref="IXA1:IXB1"/>
    <mergeCell ref="IXC1:IXD1"/>
    <mergeCell ref="IXE1:IXF1"/>
    <mergeCell ref="IXG1:IXH1"/>
    <mergeCell ref="IXI1:IXJ1"/>
    <mergeCell ref="IXK1:IXL1"/>
    <mergeCell ref="IWO1:IWP1"/>
    <mergeCell ref="IWQ1:IWR1"/>
    <mergeCell ref="IWS1:IWT1"/>
    <mergeCell ref="IWU1:IWV1"/>
    <mergeCell ref="IWW1:IWX1"/>
    <mergeCell ref="IWY1:IWZ1"/>
    <mergeCell ref="IYW1:IYX1"/>
    <mergeCell ref="IYY1:IYZ1"/>
    <mergeCell ref="IZA1:IZB1"/>
    <mergeCell ref="IZC1:IZD1"/>
    <mergeCell ref="IZE1:IZF1"/>
    <mergeCell ref="IZG1:IZH1"/>
    <mergeCell ref="IYK1:IYL1"/>
    <mergeCell ref="IYM1:IYN1"/>
    <mergeCell ref="IYO1:IYP1"/>
    <mergeCell ref="IYQ1:IYR1"/>
    <mergeCell ref="IYS1:IYT1"/>
    <mergeCell ref="IYU1:IYV1"/>
    <mergeCell ref="IXY1:IXZ1"/>
    <mergeCell ref="IYA1:IYB1"/>
    <mergeCell ref="IYC1:IYD1"/>
    <mergeCell ref="IYE1:IYF1"/>
    <mergeCell ref="IYG1:IYH1"/>
    <mergeCell ref="IYI1:IYJ1"/>
    <mergeCell ref="JAG1:JAH1"/>
    <mergeCell ref="JAI1:JAJ1"/>
    <mergeCell ref="JAK1:JAL1"/>
    <mergeCell ref="JAM1:JAN1"/>
    <mergeCell ref="JAO1:JAP1"/>
    <mergeCell ref="JAQ1:JAR1"/>
    <mergeCell ref="IZU1:IZV1"/>
    <mergeCell ref="IZW1:IZX1"/>
    <mergeCell ref="IZY1:IZZ1"/>
    <mergeCell ref="JAA1:JAB1"/>
    <mergeCell ref="JAC1:JAD1"/>
    <mergeCell ref="JAE1:JAF1"/>
    <mergeCell ref="IZI1:IZJ1"/>
    <mergeCell ref="IZK1:IZL1"/>
    <mergeCell ref="IZM1:IZN1"/>
    <mergeCell ref="IZO1:IZP1"/>
    <mergeCell ref="IZQ1:IZR1"/>
    <mergeCell ref="IZS1:IZT1"/>
    <mergeCell ref="JBQ1:JBR1"/>
    <mergeCell ref="JBS1:JBT1"/>
    <mergeCell ref="JBU1:JBV1"/>
    <mergeCell ref="JBW1:JBX1"/>
    <mergeCell ref="JBY1:JBZ1"/>
    <mergeCell ref="JCA1:JCB1"/>
    <mergeCell ref="JBE1:JBF1"/>
    <mergeCell ref="JBG1:JBH1"/>
    <mergeCell ref="JBI1:JBJ1"/>
    <mergeCell ref="JBK1:JBL1"/>
    <mergeCell ref="JBM1:JBN1"/>
    <mergeCell ref="JBO1:JBP1"/>
    <mergeCell ref="JAS1:JAT1"/>
    <mergeCell ref="JAU1:JAV1"/>
    <mergeCell ref="JAW1:JAX1"/>
    <mergeCell ref="JAY1:JAZ1"/>
    <mergeCell ref="JBA1:JBB1"/>
    <mergeCell ref="JBC1:JBD1"/>
    <mergeCell ref="JDA1:JDB1"/>
    <mergeCell ref="JDC1:JDD1"/>
    <mergeCell ref="JDE1:JDF1"/>
    <mergeCell ref="JDG1:JDH1"/>
    <mergeCell ref="JDI1:JDJ1"/>
    <mergeCell ref="JDK1:JDL1"/>
    <mergeCell ref="JCO1:JCP1"/>
    <mergeCell ref="JCQ1:JCR1"/>
    <mergeCell ref="JCS1:JCT1"/>
    <mergeCell ref="JCU1:JCV1"/>
    <mergeCell ref="JCW1:JCX1"/>
    <mergeCell ref="JCY1:JCZ1"/>
    <mergeCell ref="JCC1:JCD1"/>
    <mergeCell ref="JCE1:JCF1"/>
    <mergeCell ref="JCG1:JCH1"/>
    <mergeCell ref="JCI1:JCJ1"/>
    <mergeCell ref="JCK1:JCL1"/>
    <mergeCell ref="JCM1:JCN1"/>
    <mergeCell ref="JEK1:JEL1"/>
    <mergeCell ref="JEM1:JEN1"/>
    <mergeCell ref="JEO1:JEP1"/>
    <mergeCell ref="JEQ1:JER1"/>
    <mergeCell ref="JES1:JET1"/>
    <mergeCell ref="JEU1:JEV1"/>
    <mergeCell ref="JDY1:JDZ1"/>
    <mergeCell ref="JEA1:JEB1"/>
    <mergeCell ref="JEC1:JED1"/>
    <mergeCell ref="JEE1:JEF1"/>
    <mergeCell ref="JEG1:JEH1"/>
    <mergeCell ref="JEI1:JEJ1"/>
    <mergeCell ref="JDM1:JDN1"/>
    <mergeCell ref="JDO1:JDP1"/>
    <mergeCell ref="JDQ1:JDR1"/>
    <mergeCell ref="JDS1:JDT1"/>
    <mergeCell ref="JDU1:JDV1"/>
    <mergeCell ref="JDW1:JDX1"/>
    <mergeCell ref="JFU1:JFV1"/>
    <mergeCell ref="JFW1:JFX1"/>
    <mergeCell ref="JFY1:JFZ1"/>
    <mergeCell ref="JGA1:JGB1"/>
    <mergeCell ref="JGC1:JGD1"/>
    <mergeCell ref="JGE1:JGF1"/>
    <mergeCell ref="JFI1:JFJ1"/>
    <mergeCell ref="JFK1:JFL1"/>
    <mergeCell ref="JFM1:JFN1"/>
    <mergeCell ref="JFO1:JFP1"/>
    <mergeCell ref="JFQ1:JFR1"/>
    <mergeCell ref="JFS1:JFT1"/>
    <mergeCell ref="JEW1:JEX1"/>
    <mergeCell ref="JEY1:JEZ1"/>
    <mergeCell ref="JFA1:JFB1"/>
    <mergeCell ref="JFC1:JFD1"/>
    <mergeCell ref="JFE1:JFF1"/>
    <mergeCell ref="JFG1:JFH1"/>
    <mergeCell ref="JHE1:JHF1"/>
    <mergeCell ref="JHG1:JHH1"/>
    <mergeCell ref="JHI1:JHJ1"/>
    <mergeCell ref="JHK1:JHL1"/>
    <mergeCell ref="JHM1:JHN1"/>
    <mergeCell ref="JHO1:JHP1"/>
    <mergeCell ref="JGS1:JGT1"/>
    <mergeCell ref="JGU1:JGV1"/>
    <mergeCell ref="JGW1:JGX1"/>
    <mergeCell ref="JGY1:JGZ1"/>
    <mergeCell ref="JHA1:JHB1"/>
    <mergeCell ref="JHC1:JHD1"/>
    <mergeCell ref="JGG1:JGH1"/>
    <mergeCell ref="JGI1:JGJ1"/>
    <mergeCell ref="JGK1:JGL1"/>
    <mergeCell ref="JGM1:JGN1"/>
    <mergeCell ref="JGO1:JGP1"/>
    <mergeCell ref="JGQ1:JGR1"/>
    <mergeCell ref="JIO1:JIP1"/>
    <mergeCell ref="JIQ1:JIR1"/>
    <mergeCell ref="JIS1:JIT1"/>
    <mergeCell ref="JIU1:JIV1"/>
    <mergeCell ref="JIW1:JIX1"/>
    <mergeCell ref="JIY1:JIZ1"/>
    <mergeCell ref="JIC1:JID1"/>
    <mergeCell ref="JIE1:JIF1"/>
    <mergeCell ref="JIG1:JIH1"/>
    <mergeCell ref="JII1:JIJ1"/>
    <mergeCell ref="JIK1:JIL1"/>
    <mergeCell ref="JIM1:JIN1"/>
    <mergeCell ref="JHQ1:JHR1"/>
    <mergeCell ref="JHS1:JHT1"/>
    <mergeCell ref="JHU1:JHV1"/>
    <mergeCell ref="JHW1:JHX1"/>
    <mergeCell ref="JHY1:JHZ1"/>
    <mergeCell ref="JIA1:JIB1"/>
    <mergeCell ref="JJY1:JJZ1"/>
    <mergeCell ref="JKA1:JKB1"/>
    <mergeCell ref="JKC1:JKD1"/>
    <mergeCell ref="JKE1:JKF1"/>
    <mergeCell ref="JKG1:JKH1"/>
    <mergeCell ref="JKI1:JKJ1"/>
    <mergeCell ref="JJM1:JJN1"/>
    <mergeCell ref="JJO1:JJP1"/>
    <mergeCell ref="JJQ1:JJR1"/>
    <mergeCell ref="JJS1:JJT1"/>
    <mergeCell ref="JJU1:JJV1"/>
    <mergeCell ref="JJW1:JJX1"/>
    <mergeCell ref="JJA1:JJB1"/>
    <mergeCell ref="JJC1:JJD1"/>
    <mergeCell ref="JJE1:JJF1"/>
    <mergeCell ref="JJG1:JJH1"/>
    <mergeCell ref="JJI1:JJJ1"/>
    <mergeCell ref="JJK1:JJL1"/>
    <mergeCell ref="JLI1:JLJ1"/>
    <mergeCell ref="JLK1:JLL1"/>
    <mergeCell ref="JLM1:JLN1"/>
    <mergeCell ref="JLO1:JLP1"/>
    <mergeCell ref="JLQ1:JLR1"/>
    <mergeCell ref="JLS1:JLT1"/>
    <mergeCell ref="JKW1:JKX1"/>
    <mergeCell ref="JKY1:JKZ1"/>
    <mergeCell ref="JLA1:JLB1"/>
    <mergeCell ref="JLC1:JLD1"/>
    <mergeCell ref="JLE1:JLF1"/>
    <mergeCell ref="JLG1:JLH1"/>
    <mergeCell ref="JKK1:JKL1"/>
    <mergeCell ref="JKM1:JKN1"/>
    <mergeCell ref="JKO1:JKP1"/>
    <mergeCell ref="JKQ1:JKR1"/>
    <mergeCell ref="JKS1:JKT1"/>
    <mergeCell ref="JKU1:JKV1"/>
    <mergeCell ref="JMS1:JMT1"/>
    <mergeCell ref="JMU1:JMV1"/>
    <mergeCell ref="JMW1:JMX1"/>
    <mergeCell ref="JMY1:JMZ1"/>
    <mergeCell ref="JNA1:JNB1"/>
    <mergeCell ref="JNC1:JND1"/>
    <mergeCell ref="JMG1:JMH1"/>
    <mergeCell ref="JMI1:JMJ1"/>
    <mergeCell ref="JMK1:JML1"/>
    <mergeCell ref="JMM1:JMN1"/>
    <mergeCell ref="JMO1:JMP1"/>
    <mergeCell ref="JMQ1:JMR1"/>
    <mergeCell ref="JLU1:JLV1"/>
    <mergeCell ref="JLW1:JLX1"/>
    <mergeCell ref="JLY1:JLZ1"/>
    <mergeCell ref="JMA1:JMB1"/>
    <mergeCell ref="JMC1:JMD1"/>
    <mergeCell ref="JME1:JMF1"/>
    <mergeCell ref="JOC1:JOD1"/>
    <mergeCell ref="JOE1:JOF1"/>
    <mergeCell ref="JOG1:JOH1"/>
    <mergeCell ref="JOI1:JOJ1"/>
    <mergeCell ref="JOK1:JOL1"/>
    <mergeCell ref="JOM1:JON1"/>
    <mergeCell ref="JNQ1:JNR1"/>
    <mergeCell ref="JNS1:JNT1"/>
    <mergeCell ref="JNU1:JNV1"/>
    <mergeCell ref="JNW1:JNX1"/>
    <mergeCell ref="JNY1:JNZ1"/>
    <mergeCell ref="JOA1:JOB1"/>
    <mergeCell ref="JNE1:JNF1"/>
    <mergeCell ref="JNG1:JNH1"/>
    <mergeCell ref="JNI1:JNJ1"/>
    <mergeCell ref="JNK1:JNL1"/>
    <mergeCell ref="JNM1:JNN1"/>
    <mergeCell ref="JNO1:JNP1"/>
    <mergeCell ref="JPM1:JPN1"/>
    <mergeCell ref="JPO1:JPP1"/>
    <mergeCell ref="JPQ1:JPR1"/>
    <mergeCell ref="JPS1:JPT1"/>
    <mergeCell ref="JPU1:JPV1"/>
    <mergeCell ref="JPW1:JPX1"/>
    <mergeCell ref="JPA1:JPB1"/>
    <mergeCell ref="JPC1:JPD1"/>
    <mergeCell ref="JPE1:JPF1"/>
    <mergeCell ref="JPG1:JPH1"/>
    <mergeCell ref="JPI1:JPJ1"/>
    <mergeCell ref="JPK1:JPL1"/>
    <mergeCell ref="JOO1:JOP1"/>
    <mergeCell ref="JOQ1:JOR1"/>
    <mergeCell ref="JOS1:JOT1"/>
    <mergeCell ref="JOU1:JOV1"/>
    <mergeCell ref="JOW1:JOX1"/>
    <mergeCell ref="JOY1:JOZ1"/>
    <mergeCell ref="JQW1:JQX1"/>
    <mergeCell ref="JQY1:JQZ1"/>
    <mergeCell ref="JRA1:JRB1"/>
    <mergeCell ref="JRC1:JRD1"/>
    <mergeCell ref="JRE1:JRF1"/>
    <mergeCell ref="JRG1:JRH1"/>
    <mergeCell ref="JQK1:JQL1"/>
    <mergeCell ref="JQM1:JQN1"/>
    <mergeCell ref="JQO1:JQP1"/>
    <mergeCell ref="JQQ1:JQR1"/>
    <mergeCell ref="JQS1:JQT1"/>
    <mergeCell ref="JQU1:JQV1"/>
    <mergeCell ref="JPY1:JPZ1"/>
    <mergeCell ref="JQA1:JQB1"/>
    <mergeCell ref="JQC1:JQD1"/>
    <mergeCell ref="JQE1:JQF1"/>
    <mergeCell ref="JQG1:JQH1"/>
    <mergeCell ref="JQI1:JQJ1"/>
    <mergeCell ref="JSG1:JSH1"/>
    <mergeCell ref="JSI1:JSJ1"/>
    <mergeCell ref="JSK1:JSL1"/>
    <mergeCell ref="JSM1:JSN1"/>
    <mergeCell ref="JSO1:JSP1"/>
    <mergeCell ref="JSQ1:JSR1"/>
    <mergeCell ref="JRU1:JRV1"/>
    <mergeCell ref="JRW1:JRX1"/>
    <mergeCell ref="JRY1:JRZ1"/>
    <mergeCell ref="JSA1:JSB1"/>
    <mergeCell ref="JSC1:JSD1"/>
    <mergeCell ref="JSE1:JSF1"/>
    <mergeCell ref="JRI1:JRJ1"/>
    <mergeCell ref="JRK1:JRL1"/>
    <mergeCell ref="JRM1:JRN1"/>
    <mergeCell ref="JRO1:JRP1"/>
    <mergeCell ref="JRQ1:JRR1"/>
    <mergeCell ref="JRS1:JRT1"/>
    <mergeCell ref="JTQ1:JTR1"/>
    <mergeCell ref="JTS1:JTT1"/>
    <mergeCell ref="JTU1:JTV1"/>
    <mergeCell ref="JTW1:JTX1"/>
    <mergeCell ref="JTY1:JTZ1"/>
    <mergeCell ref="JUA1:JUB1"/>
    <mergeCell ref="JTE1:JTF1"/>
    <mergeCell ref="JTG1:JTH1"/>
    <mergeCell ref="JTI1:JTJ1"/>
    <mergeCell ref="JTK1:JTL1"/>
    <mergeCell ref="JTM1:JTN1"/>
    <mergeCell ref="JTO1:JTP1"/>
    <mergeCell ref="JSS1:JST1"/>
    <mergeCell ref="JSU1:JSV1"/>
    <mergeCell ref="JSW1:JSX1"/>
    <mergeCell ref="JSY1:JSZ1"/>
    <mergeCell ref="JTA1:JTB1"/>
    <mergeCell ref="JTC1:JTD1"/>
    <mergeCell ref="JVA1:JVB1"/>
    <mergeCell ref="JVC1:JVD1"/>
    <mergeCell ref="JVE1:JVF1"/>
    <mergeCell ref="JVG1:JVH1"/>
    <mergeCell ref="JVI1:JVJ1"/>
    <mergeCell ref="JVK1:JVL1"/>
    <mergeCell ref="JUO1:JUP1"/>
    <mergeCell ref="JUQ1:JUR1"/>
    <mergeCell ref="JUS1:JUT1"/>
    <mergeCell ref="JUU1:JUV1"/>
    <mergeCell ref="JUW1:JUX1"/>
    <mergeCell ref="JUY1:JUZ1"/>
    <mergeCell ref="JUC1:JUD1"/>
    <mergeCell ref="JUE1:JUF1"/>
    <mergeCell ref="JUG1:JUH1"/>
    <mergeCell ref="JUI1:JUJ1"/>
    <mergeCell ref="JUK1:JUL1"/>
    <mergeCell ref="JUM1:JUN1"/>
    <mergeCell ref="JWK1:JWL1"/>
    <mergeCell ref="JWM1:JWN1"/>
    <mergeCell ref="JWO1:JWP1"/>
    <mergeCell ref="JWQ1:JWR1"/>
    <mergeCell ref="JWS1:JWT1"/>
    <mergeCell ref="JWU1:JWV1"/>
    <mergeCell ref="JVY1:JVZ1"/>
    <mergeCell ref="JWA1:JWB1"/>
    <mergeCell ref="JWC1:JWD1"/>
    <mergeCell ref="JWE1:JWF1"/>
    <mergeCell ref="JWG1:JWH1"/>
    <mergeCell ref="JWI1:JWJ1"/>
    <mergeCell ref="JVM1:JVN1"/>
    <mergeCell ref="JVO1:JVP1"/>
    <mergeCell ref="JVQ1:JVR1"/>
    <mergeCell ref="JVS1:JVT1"/>
    <mergeCell ref="JVU1:JVV1"/>
    <mergeCell ref="JVW1:JVX1"/>
    <mergeCell ref="JXU1:JXV1"/>
    <mergeCell ref="JXW1:JXX1"/>
    <mergeCell ref="JXY1:JXZ1"/>
    <mergeCell ref="JYA1:JYB1"/>
    <mergeCell ref="JYC1:JYD1"/>
    <mergeCell ref="JYE1:JYF1"/>
    <mergeCell ref="JXI1:JXJ1"/>
    <mergeCell ref="JXK1:JXL1"/>
    <mergeCell ref="JXM1:JXN1"/>
    <mergeCell ref="JXO1:JXP1"/>
    <mergeCell ref="JXQ1:JXR1"/>
    <mergeCell ref="JXS1:JXT1"/>
    <mergeCell ref="JWW1:JWX1"/>
    <mergeCell ref="JWY1:JWZ1"/>
    <mergeCell ref="JXA1:JXB1"/>
    <mergeCell ref="JXC1:JXD1"/>
    <mergeCell ref="JXE1:JXF1"/>
    <mergeCell ref="JXG1:JXH1"/>
    <mergeCell ref="JZE1:JZF1"/>
    <mergeCell ref="JZG1:JZH1"/>
    <mergeCell ref="JZI1:JZJ1"/>
    <mergeCell ref="JZK1:JZL1"/>
    <mergeCell ref="JZM1:JZN1"/>
    <mergeCell ref="JZO1:JZP1"/>
    <mergeCell ref="JYS1:JYT1"/>
    <mergeCell ref="JYU1:JYV1"/>
    <mergeCell ref="JYW1:JYX1"/>
    <mergeCell ref="JYY1:JYZ1"/>
    <mergeCell ref="JZA1:JZB1"/>
    <mergeCell ref="JZC1:JZD1"/>
    <mergeCell ref="JYG1:JYH1"/>
    <mergeCell ref="JYI1:JYJ1"/>
    <mergeCell ref="JYK1:JYL1"/>
    <mergeCell ref="JYM1:JYN1"/>
    <mergeCell ref="JYO1:JYP1"/>
    <mergeCell ref="JYQ1:JYR1"/>
    <mergeCell ref="KAO1:KAP1"/>
    <mergeCell ref="KAQ1:KAR1"/>
    <mergeCell ref="KAS1:KAT1"/>
    <mergeCell ref="KAU1:KAV1"/>
    <mergeCell ref="KAW1:KAX1"/>
    <mergeCell ref="KAY1:KAZ1"/>
    <mergeCell ref="KAC1:KAD1"/>
    <mergeCell ref="KAE1:KAF1"/>
    <mergeCell ref="KAG1:KAH1"/>
    <mergeCell ref="KAI1:KAJ1"/>
    <mergeCell ref="KAK1:KAL1"/>
    <mergeCell ref="KAM1:KAN1"/>
    <mergeCell ref="JZQ1:JZR1"/>
    <mergeCell ref="JZS1:JZT1"/>
    <mergeCell ref="JZU1:JZV1"/>
    <mergeCell ref="JZW1:JZX1"/>
    <mergeCell ref="JZY1:JZZ1"/>
    <mergeCell ref="KAA1:KAB1"/>
    <mergeCell ref="KBY1:KBZ1"/>
    <mergeCell ref="KCA1:KCB1"/>
    <mergeCell ref="KCC1:KCD1"/>
    <mergeCell ref="KCE1:KCF1"/>
    <mergeCell ref="KCG1:KCH1"/>
    <mergeCell ref="KCI1:KCJ1"/>
    <mergeCell ref="KBM1:KBN1"/>
    <mergeCell ref="KBO1:KBP1"/>
    <mergeCell ref="KBQ1:KBR1"/>
    <mergeCell ref="KBS1:KBT1"/>
    <mergeCell ref="KBU1:KBV1"/>
    <mergeCell ref="KBW1:KBX1"/>
    <mergeCell ref="KBA1:KBB1"/>
    <mergeCell ref="KBC1:KBD1"/>
    <mergeCell ref="KBE1:KBF1"/>
    <mergeCell ref="KBG1:KBH1"/>
    <mergeCell ref="KBI1:KBJ1"/>
    <mergeCell ref="KBK1:KBL1"/>
    <mergeCell ref="KDI1:KDJ1"/>
    <mergeCell ref="KDK1:KDL1"/>
    <mergeCell ref="KDM1:KDN1"/>
    <mergeCell ref="KDO1:KDP1"/>
    <mergeCell ref="KDQ1:KDR1"/>
    <mergeCell ref="KDS1:KDT1"/>
    <mergeCell ref="KCW1:KCX1"/>
    <mergeCell ref="KCY1:KCZ1"/>
    <mergeCell ref="KDA1:KDB1"/>
    <mergeCell ref="KDC1:KDD1"/>
    <mergeCell ref="KDE1:KDF1"/>
    <mergeCell ref="KDG1:KDH1"/>
    <mergeCell ref="KCK1:KCL1"/>
    <mergeCell ref="KCM1:KCN1"/>
    <mergeCell ref="KCO1:KCP1"/>
    <mergeCell ref="KCQ1:KCR1"/>
    <mergeCell ref="KCS1:KCT1"/>
    <mergeCell ref="KCU1:KCV1"/>
    <mergeCell ref="KES1:KET1"/>
    <mergeCell ref="KEU1:KEV1"/>
    <mergeCell ref="KEW1:KEX1"/>
    <mergeCell ref="KEY1:KEZ1"/>
    <mergeCell ref="KFA1:KFB1"/>
    <mergeCell ref="KFC1:KFD1"/>
    <mergeCell ref="KEG1:KEH1"/>
    <mergeCell ref="KEI1:KEJ1"/>
    <mergeCell ref="KEK1:KEL1"/>
    <mergeCell ref="KEM1:KEN1"/>
    <mergeCell ref="KEO1:KEP1"/>
    <mergeCell ref="KEQ1:KER1"/>
    <mergeCell ref="KDU1:KDV1"/>
    <mergeCell ref="KDW1:KDX1"/>
    <mergeCell ref="KDY1:KDZ1"/>
    <mergeCell ref="KEA1:KEB1"/>
    <mergeCell ref="KEC1:KED1"/>
    <mergeCell ref="KEE1:KEF1"/>
    <mergeCell ref="KGC1:KGD1"/>
    <mergeCell ref="KGE1:KGF1"/>
    <mergeCell ref="KGG1:KGH1"/>
    <mergeCell ref="KGI1:KGJ1"/>
    <mergeCell ref="KGK1:KGL1"/>
    <mergeCell ref="KGM1:KGN1"/>
    <mergeCell ref="KFQ1:KFR1"/>
    <mergeCell ref="KFS1:KFT1"/>
    <mergeCell ref="KFU1:KFV1"/>
    <mergeCell ref="KFW1:KFX1"/>
    <mergeCell ref="KFY1:KFZ1"/>
    <mergeCell ref="KGA1:KGB1"/>
    <mergeCell ref="KFE1:KFF1"/>
    <mergeCell ref="KFG1:KFH1"/>
    <mergeCell ref="KFI1:KFJ1"/>
    <mergeCell ref="KFK1:KFL1"/>
    <mergeCell ref="KFM1:KFN1"/>
    <mergeCell ref="KFO1:KFP1"/>
    <mergeCell ref="KHM1:KHN1"/>
    <mergeCell ref="KHO1:KHP1"/>
    <mergeCell ref="KHQ1:KHR1"/>
    <mergeCell ref="KHS1:KHT1"/>
    <mergeCell ref="KHU1:KHV1"/>
    <mergeCell ref="KHW1:KHX1"/>
    <mergeCell ref="KHA1:KHB1"/>
    <mergeCell ref="KHC1:KHD1"/>
    <mergeCell ref="KHE1:KHF1"/>
    <mergeCell ref="KHG1:KHH1"/>
    <mergeCell ref="KHI1:KHJ1"/>
    <mergeCell ref="KHK1:KHL1"/>
    <mergeCell ref="KGO1:KGP1"/>
    <mergeCell ref="KGQ1:KGR1"/>
    <mergeCell ref="KGS1:KGT1"/>
    <mergeCell ref="KGU1:KGV1"/>
    <mergeCell ref="KGW1:KGX1"/>
    <mergeCell ref="KGY1:KGZ1"/>
    <mergeCell ref="KIW1:KIX1"/>
    <mergeCell ref="KIY1:KIZ1"/>
    <mergeCell ref="KJA1:KJB1"/>
    <mergeCell ref="KJC1:KJD1"/>
    <mergeCell ref="KJE1:KJF1"/>
    <mergeCell ref="KJG1:KJH1"/>
    <mergeCell ref="KIK1:KIL1"/>
    <mergeCell ref="KIM1:KIN1"/>
    <mergeCell ref="KIO1:KIP1"/>
    <mergeCell ref="KIQ1:KIR1"/>
    <mergeCell ref="KIS1:KIT1"/>
    <mergeCell ref="KIU1:KIV1"/>
    <mergeCell ref="KHY1:KHZ1"/>
    <mergeCell ref="KIA1:KIB1"/>
    <mergeCell ref="KIC1:KID1"/>
    <mergeCell ref="KIE1:KIF1"/>
    <mergeCell ref="KIG1:KIH1"/>
    <mergeCell ref="KII1:KIJ1"/>
    <mergeCell ref="KKG1:KKH1"/>
    <mergeCell ref="KKI1:KKJ1"/>
    <mergeCell ref="KKK1:KKL1"/>
    <mergeCell ref="KKM1:KKN1"/>
    <mergeCell ref="KKO1:KKP1"/>
    <mergeCell ref="KKQ1:KKR1"/>
    <mergeCell ref="KJU1:KJV1"/>
    <mergeCell ref="KJW1:KJX1"/>
    <mergeCell ref="KJY1:KJZ1"/>
    <mergeCell ref="KKA1:KKB1"/>
    <mergeCell ref="KKC1:KKD1"/>
    <mergeCell ref="KKE1:KKF1"/>
    <mergeCell ref="KJI1:KJJ1"/>
    <mergeCell ref="KJK1:KJL1"/>
    <mergeCell ref="KJM1:KJN1"/>
    <mergeCell ref="KJO1:KJP1"/>
    <mergeCell ref="KJQ1:KJR1"/>
    <mergeCell ref="KJS1:KJT1"/>
    <mergeCell ref="KLQ1:KLR1"/>
    <mergeCell ref="KLS1:KLT1"/>
    <mergeCell ref="KLU1:KLV1"/>
    <mergeCell ref="KLW1:KLX1"/>
    <mergeCell ref="KLY1:KLZ1"/>
    <mergeCell ref="KMA1:KMB1"/>
    <mergeCell ref="KLE1:KLF1"/>
    <mergeCell ref="KLG1:KLH1"/>
    <mergeCell ref="KLI1:KLJ1"/>
    <mergeCell ref="KLK1:KLL1"/>
    <mergeCell ref="KLM1:KLN1"/>
    <mergeCell ref="KLO1:KLP1"/>
    <mergeCell ref="KKS1:KKT1"/>
    <mergeCell ref="KKU1:KKV1"/>
    <mergeCell ref="KKW1:KKX1"/>
    <mergeCell ref="KKY1:KKZ1"/>
    <mergeCell ref="KLA1:KLB1"/>
    <mergeCell ref="KLC1:KLD1"/>
    <mergeCell ref="KNA1:KNB1"/>
    <mergeCell ref="KNC1:KND1"/>
    <mergeCell ref="KNE1:KNF1"/>
    <mergeCell ref="KNG1:KNH1"/>
    <mergeCell ref="KNI1:KNJ1"/>
    <mergeCell ref="KNK1:KNL1"/>
    <mergeCell ref="KMO1:KMP1"/>
    <mergeCell ref="KMQ1:KMR1"/>
    <mergeCell ref="KMS1:KMT1"/>
    <mergeCell ref="KMU1:KMV1"/>
    <mergeCell ref="KMW1:KMX1"/>
    <mergeCell ref="KMY1:KMZ1"/>
    <mergeCell ref="KMC1:KMD1"/>
    <mergeCell ref="KME1:KMF1"/>
    <mergeCell ref="KMG1:KMH1"/>
    <mergeCell ref="KMI1:KMJ1"/>
    <mergeCell ref="KMK1:KML1"/>
    <mergeCell ref="KMM1:KMN1"/>
    <mergeCell ref="KOK1:KOL1"/>
    <mergeCell ref="KOM1:KON1"/>
    <mergeCell ref="KOO1:KOP1"/>
    <mergeCell ref="KOQ1:KOR1"/>
    <mergeCell ref="KOS1:KOT1"/>
    <mergeCell ref="KOU1:KOV1"/>
    <mergeCell ref="KNY1:KNZ1"/>
    <mergeCell ref="KOA1:KOB1"/>
    <mergeCell ref="KOC1:KOD1"/>
    <mergeCell ref="KOE1:KOF1"/>
    <mergeCell ref="KOG1:KOH1"/>
    <mergeCell ref="KOI1:KOJ1"/>
    <mergeCell ref="KNM1:KNN1"/>
    <mergeCell ref="KNO1:KNP1"/>
    <mergeCell ref="KNQ1:KNR1"/>
    <mergeCell ref="KNS1:KNT1"/>
    <mergeCell ref="KNU1:KNV1"/>
    <mergeCell ref="KNW1:KNX1"/>
    <mergeCell ref="KPU1:KPV1"/>
    <mergeCell ref="KPW1:KPX1"/>
    <mergeCell ref="KPY1:KPZ1"/>
    <mergeCell ref="KQA1:KQB1"/>
    <mergeCell ref="KQC1:KQD1"/>
    <mergeCell ref="KQE1:KQF1"/>
    <mergeCell ref="KPI1:KPJ1"/>
    <mergeCell ref="KPK1:KPL1"/>
    <mergeCell ref="KPM1:KPN1"/>
    <mergeCell ref="KPO1:KPP1"/>
    <mergeCell ref="KPQ1:KPR1"/>
    <mergeCell ref="KPS1:KPT1"/>
    <mergeCell ref="KOW1:KOX1"/>
    <mergeCell ref="KOY1:KOZ1"/>
    <mergeCell ref="KPA1:KPB1"/>
    <mergeCell ref="KPC1:KPD1"/>
    <mergeCell ref="KPE1:KPF1"/>
    <mergeCell ref="KPG1:KPH1"/>
    <mergeCell ref="KRE1:KRF1"/>
    <mergeCell ref="KRG1:KRH1"/>
    <mergeCell ref="KRI1:KRJ1"/>
    <mergeCell ref="KRK1:KRL1"/>
    <mergeCell ref="KRM1:KRN1"/>
    <mergeCell ref="KRO1:KRP1"/>
    <mergeCell ref="KQS1:KQT1"/>
    <mergeCell ref="KQU1:KQV1"/>
    <mergeCell ref="KQW1:KQX1"/>
    <mergeCell ref="KQY1:KQZ1"/>
    <mergeCell ref="KRA1:KRB1"/>
    <mergeCell ref="KRC1:KRD1"/>
    <mergeCell ref="KQG1:KQH1"/>
    <mergeCell ref="KQI1:KQJ1"/>
    <mergeCell ref="KQK1:KQL1"/>
    <mergeCell ref="KQM1:KQN1"/>
    <mergeCell ref="KQO1:KQP1"/>
    <mergeCell ref="KQQ1:KQR1"/>
    <mergeCell ref="KSO1:KSP1"/>
    <mergeCell ref="KSQ1:KSR1"/>
    <mergeCell ref="KSS1:KST1"/>
    <mergeCell ref="KSU1:KSV1"/>
    <mergeCell ref="KSW1:KSX1"/>
    <mergeCell ref="KSY1:KSZ1"/>
    <mergeCell ref="KSC1:KSD1"/>
    <mergeCell ref="KSE1:KSF1"/>
    <mergeCell ref="KSG1:KSH1"/>
    <mergeCell ref="KSI1:KSJ1"/>
    <mergeCell ref="KSK1:KSL1"/>
    <mergeCell ref="KSM1:KSN1"/>
    <mergeCell ref="KRQ1:KRR1"/>
    <mergeCell ref="KRS1:KRT1"/>
    <mergeCell ref="KRU1:KRV1"/>
    <mergeCell ref="KRW1:KRX1"/>
    <mergeCell ref="KRY1:KRZ1"/>
    <mergeCell ref="KSA1:KSB1"/>
    <mergeCell ref="KTY1:KTZ1"/>
    <mergeCell ref="KUA1:KUB1"/>
    <mergeCell ref="KUC1:KUD1"/>
    <mergeCell ref="KUE1:KUF1"/>
    <mergeCell ref="KUG1:KUH1"/>
    <mergeCell ref="KUI1:KUJ1"/>
    <mergeCell ref="KTM1:KTN1"/>
    <mergeCell ref="KTO1:KTP1"/>
    <mergeCell ref="KTQ1:KTR1"/>
    <mergeCell ref="KTS1:KTT1"/>
    <mergeCell ref="KTU1:KTV1"/>
    <mergeCell ref="KTW1:KTX1"/>
    <mergeCell ref="KTA1:KTB1"/>
    <mergeCell ref="KTC1:KTD1"/>
    <mergeCell ref="KTE1:KTF1"/>
    <mergeCell ref="KTG1:KTH1"/>
    <mergeCell ref="KTI1:KTJ1"/>
    <mergeCell ref="KTK1:KTL1"/>
    <mergeCell ref="KVI1:KVJ1"/>
    <mergeCell ref="KVK1:KVL1"/>
    <mergeCell ref="KVM1:KVN1"/>
    <mergeCell ref="KVO1:KVP1"/>
    <mergeCell ref="KVQ1:KVR1"/>
    <mergeCell ref="KVS1:KVT1"/>
    <mergeCell ref="KUW1:KUX1"/>
    <mergeCell ref="KUY1:KUZ1"/>
    <mergeCell ref="KVA1:KVB1"/>
    <mergeCell ref="KVC1:KVD1"/>
    <mergeCell ref="KVE1:KVF1"/>
    <mergeCell ref="KVG1:KVH1"/>
    <mergeCell ref="KUK1:KUL1"/>
    <mergeCell ref="KUM1:KUN1"/>
    <mergeCell ref="KUO1:KUP1"/>
    <mergeCell ref="KUQ1:KUR1"/>
    <mergeCell ref="KUS1:KUT1"/>
    <mergeCell ref="KUU1:KUV1"/>
    <mergeCell ref="KWS1:KWT1"/>
    <mergeCell ref="KWU1:KWV1"/>
    <mergeCell ref="KWW1:KWX1"/>
    <mergeCell ref="KWY1:KWZ1"/>
    <mergeCell ref="KXA1:KXB1"/>
    <mergeCell ref="KXC1:KXD1"/>
    <mergeCell ref="KWG1:KWH1"/>
    <mergeCell ref="KWI1:KWJ1"/>
    <mergeCell ref="KWK1:KWL1"/>
    <mergeCell ref="KWM1:KWN1"/>
    <mergeCell ref="KWO1:KWP1"/>
    <mergeCell ref="KWQ1:KWR1"/>
    <mergeCell ref="KVU1:KVV1"/>
    <mergeCell ref="KVW1:KVX1"/>
    <mergeCell ref="KVY1:KVZ1"/>
    <mergeCell ref="KWA1:KWB1"/>
    <mergeCell ref="KWC1:KWD1"/>
    <mergeCell ref="KWE1:KWF1"/>
    <mergeCell ref="KYC1:KYD1"/>
    <mergeCell ref="KYE1:KYF1"/>
    <mergeCell ref="KYG1:KYH1"/>
    <mergeCell ref="KYI1:KYJ1"/>
    <mergeCell ref="KYK1:KYL1"/>
    <mergeCell ref="KYM1:KYN1"/>
    <mergeCell ref="KXQ1:KXR1"/>
    <mergeCell ref="KXS1:KXT1"/>
    <mergeCell ref="KXU1:KXV1"/>
    <mergeCell ref="KXW1:KXX1"/>
    <mergeCell ref="KXY1:KXZ1"/>
    <mergeCell ref="KYA1:KYB1"/>
    <mergeCell ref="KXE1:KXF1"/>
    <mergeCell ref="KXG1:KXH1"/>
    <mergeCell ref="KXI1:KXJ1"/>
    <mergeCell ref="KXK1:KXL1"/>
    <mergeCell ref="KXM1:KXN1"/>
    <mergeCell ref="KXO1:KXP1"/>
    <mergeCell ref="KZM1:KZN1"/>
    <mergeCell ref="KZO1:KZP1"/>
    <mergeCell ref="KZQ1:KZR1"/>
    <mergeCell ref="KZS1:KZT1"/>
    <mergeCell ref="KZU1:KZV1"/>
    <mergeCell ref="KZW1:KZX1"/>
    <mergeCell ref="KZA1:KZB1"/>
    <mergeCell ref="KZC1:KZD1"/>
    <mergeCell ref="KZE1:KZF1"/>
    <mergeCell ref="KZG1:KZH1"/>
    <mergeCell ref="KZI1:KZJ1"/>
    <mergeCell ref="KZK1:KZL1"/>
    <mergeCell ref="KYO1:KYP1"/>
    <mergeCell ref="KYQ1:KYR1"/>
    <mergeCell ref="KYS1:KYT1"/>
    <mergeCell ref="KYU1:KYV1"/>
    <mergeCell ref="KYW1:KYX1"/>
    <mergeCell ref="KYY1:KYZ1"/>
    <mergeCell ref="LAW1:LAX1"/>
    <mergeCell ref="LAY1:LAZ1"/>
    <mergeCell ref="LBA1:LBB1"/>
    <mergeCell ref="LBC1:LBD1"/>
    <mergeCell ref="LBE1:LBF1"/>
    <mergeCell ref="LBG1:LBH1"/>
    <mergeCell ref="LAK1:LAL1"/>
    <mergeCell ref="LAM1:LAN1"/>
    <mergeCell ref="LAO1:LAP1"/>
    <mergeCell ref="LAQ1:LAR1"/>
    <mergeCell ref="LAS1:LAT1"/>
    <mergeCell ref="LAU1:LAV1"/>
    <mergeCell ref="KZY1:KZZ1"/>
    <mergeCell ref="LAA1:LAB1"/>
    <mergeCell ref="LAC1:LAD1"/>
    <mergeCell ref="LAE1:LAF1"/>
    <mergeCell ref="LAG1:LAH1"/>
    <mergeCell ref="LAI1:LAJ1"/>
    <mergeCell ref="LCG1:LCH1"/>
    <mergeCell ref="LCI1:LCJ1"/>
    <mergeCell ref="LCK1:LCL1"/>
    <mergeCell ref="LCM1:LCN1"/>
    <mergeCell ref="LCO1:LCP1"/>
    <mergeCell ref="LCQ1:LCR1"/>
    <mergeCell ref="LBU1:LBV1"/>
    <mergeCell ref="LBW1:LBX1"/>
    <mergeCell ref="LBY1:LBZ1"/>
    <mergeCell ref="LCA1:LCB1"/>
    <mergeCell ref="LCC1:LCD1"/>
    <mergeCell ref="LCE1:LCF1"/>
    <mergeCell ref="LBI1:LBJ1"/>
    <mergeCell ref="LBK1:LBL1"/>
    <mergeCell ref="LBM1:LBN1"/>
    <mergeCell ref="LBO1:LBP1"/>
    <mergeCell ref="LBQ1:LBR1"/>
    <mergeCell ref="LBS1:LBT1"/>
    <mergeCell ref="LDQ1:LDR1"/>
    <mergeCell ref="LDS1:LDT1"/>
    <mergeCell ref="LDU1:LDV1"/>
    <mergeCell ref="LDW1:LDX1"/>
    <mergeCell ref="LDY1:LDZ1"/>
    <mergeCell ref="LEA1:LEB1"/>
    <mergeCell ref="LDE1:LDF1"/>
    <mergeCell ref="LDG1:LDH1"/>
    <mergeCell ref="LDI1:LDJ1"/>
    <mergeCell ref="LDK1:LDL1"/>
    <mergeCell ref="LDM1:LDN1"/>
    <mergeCell ref="LDO1:LDP1"/>
    <mergeCell ref="LCS1:LCT1"/>
    <mergeCell ref="LCU1:LCV1"/>
    <mergeCell ref="LCW1:LCX1"/>
    <mergeCell ref="LCY1:LCZ1"/>
    <mergeCell ref="LDA1:LDB1"/>
    <mergeCell ref="LDC1:LDD1"/>
    <mergeCell ref="LFA1:LFB1"/>
    <mergeCell ref="LFC1:LFD1"/>
    <mergeCell ref="LFE1:LFF1"/>
    <mergeCell ref="LFG1:LFH1"/>
    <mergeCell ref="LFI1:LFJ1"/>
    <mergeCell ref="LFK1:LFL1"/>
    <mergeCell ref="LEO1:LEP1"/>
    <mergeCell ref="LEQ1:LER1"/>
    <mergeCell ref="LES1:LET1"/>
    <mergeCell ref="LEU1:LEV1"/>
    <mergeCell ref="LEW1:LEX1"/>
    <mergeCell ref="LEY1:LEZ1"/>
    <mergeCell ref="LEC1:LED1"/>
    <mergeCell ref="LEE1:LEF1"/>
    <mergeCell ref="LEG1:LEH1"/>
    <mergeCell ref="LEI1:LEJ1"/>
    <mergeCell ref="LEK1:LEL1"/>
    <mergeCell ref="LEM1:LEN1"/>
    <mergeCell ref="LGK1:LGL1"/>
    <mergeCell ref="LGM1:LGN1"/>
    <mergeCell ref="LGO1:LGP1"/>
    <mergeCell ref="LGQ1:LGR1"/>
    <mergeCell ref="LGS1:LGT1"/>
    <mergeCell ref="LGU1:LGV1"/>
    <mergeCell ref="LFY1:LFZ1"/>
    <mergeCell ref="LGA1:LGB1"/>
    <mergeCell ref="LGC1:LGD1"/>
    <mergeCell ref="LGE1:LGF1"/>
    <mergeCell ref="LGG1:LGH1"/>
    <mergeCell ref="LGI1:LGJ1"/>
    <mergeCell ref="LFM1:LFN1"/>
    <mergeCell ref="LFO1:LFP1"/>
    <mergeCell ref="LFQ1:LFR1"/>
    <mergeCell ref="LFS1:LFT1"/>
    <mergeCell ref="LFU1:LFV1"/>
    <mergeCell ref="LFW1:LFX1"/>
    <mergeCell ref="LHU1:LHV1"/>
    <mergeCell ref="LHW1:LHX1"/>
    <mergeCell ref="LHY1:LHZ1"/>
    <mergeCell ref="LIA1:LIB1"/>
    <mergeCell ref="LIC1:LID1"/>
    <mergeCell ref="LIE1:LIF1"/>
    <mergeCell ref="LHI1:LHJ1"/>
    <mergeCell ref="LHK1:LHL1"/>
    <mergeCell ref="LHM1:LHN1"/>
    <mergeCell ref="LHO1:LHP1"/>
    <mergeCell ref="LHQ1:LHR1"/>
    <mergeCell ref="LHS1:LHT1"/>
    <mergeCell ref="LGW1:LGX1"/>
    <mergeCell ref="LGY1:LGZ1"/>
    <mergeCell ref="LHA1:LHB1"/>
    <mergeCell ref="LHC1:LHD1"/>
    <mergeCell ref="LHE1:LHF1"/>
    <mergeCell ref="LHG1:LHH1"/>
    <mergeCell ref="LJE1:LJF1"/>
    <mergeCell ref="LJG1:LJH1"/>
    <mergeCell ref="LJI1:LJJ1"/>
    <mergeCell ref="LJK1:LJL1"/>
    <mergeCell ref="LJM1:LJN1"/>
    <mergeCell ref="LJO1:LJP1"/>
    <mergeCell ref="LIS1:LIT1"/>
    <mergeCell ref="LIU1:LIV1"/>
    <mergeCell ref="LIW1:LIX1"/>
    <mergeCell ref="LIY1:LIZ1"/>
    <mergeCell ref="LJA1:LJB1"/>
    <mergeCell ref="LJC1:LJD1"/>
    <mergeCell ref="LIG1:LIH1"/>
    <mergeCell ref="LII1:LIJ1"/>
    <mergeCell ref="LIK1:LIL1"/>
    <mergeCell ref="LIM1:LIN1"/>
    <mergeCell ref="LIO1:LIP1"/>
    <mergeCell ref="LIQ1:LIR1"/>
    <mergeCell ref="LKO1:LKP1"/>
    <mergeCell ref="LKQ1:LKR1"/>
    <mergeCell ref="LKS1:LKT1"/>
    <mergeCell ref="LKU1:LKV1"/>
    <mergeCell ref="LKW1:LKX1"/>
    <mergeCell ref="LKY1:LKZ1"/>
    <mergeCell ref="LKC1:LKD1"/>
    <mergeCell ref="LKE1:LKF1"/>
    <mergeCell ref="LKG1:LKH1"/>
    <mergeCell ref="LKI1:LKJ1"/>
    <mergeCell ref="LKK1:LKL1"/>
    <mergeCell ref="LKM1:LKN1"/>
    <mergeCell ref="LJQ1:LJR1"/>
    <mergeCell ref="LJS1:LJT1"/>
    <mergeCell ref="LJU1:LJV1"/>
    <mergeCell ref="LJW1:LJX1"/>
    <mergeCell ref="LJY1:LJZ1"/>
    <mergeCell ref="LKA1:LKB1"/>
    <mergeCell ref="LLY1:LLZ1"/>
    <mergeCell ref="LMA1:LMB1"/>
    <mergeCell ref="LMC1:LMD1"/>
    <mergeCell ref="LME1:LMF1"/>
    <mergeCell ref="LMG1:LMH1"/>
    <mergeCell ref="LMI1:LMJ1"/>
    <mergeCell ref="LLM1:LLN1"/>
    <mergeCell ref="LLO1:LLP1"/>
    <mergeCell ref="LLQ1:LLR1"/>
    <mergeCell ref="LLS1:LLT1"/>
    <mergeCell ref="LLU1:LLV1"/>
    <mergeCell ref="LLW1:LLX1"/>
    <mergeCell ref="LLA1:LLB1"/>
    <mergeCell ref="LLC1:LLD1"/>
    <mergeCell ref="LLE1:LLF1"/>
    <mergeCell ref="LLG1:LLH1"/>
    <mergeCell ref="LLI1:LLJ1"/>
    <mergeCell ref="LLK1:LLL1"/>
    <mergeCell ref="LNI1:LNJ1"/>
    <mergeCell ref="LNK1:LNL1"/>
    <mergeCell ref="LNM1:LNN1"/>
    <mergeCell ref="LNO1:LNP1"/>
    <mergeCell ref="LNQ1:LNR1"/>
    <mergeCell ref="LNS1:LNT1"/>
    <mergeCell ref="LMW1:LMX1"/>
    <mergeCell ref="LMY1:LMZ1"/>
    <mergeCell ref="LNA1:LNB1"/>
    <mergeCell ref="LNC1:LND1"/>
    <mergeCell ref="LNE1:LNF1"/>
    <mergeCell ref="LNG1:LNH1"/>
    <mergeCell ref="LMK1:LML1"/>
    <mergeCell ref="LMM1:LMN1"/>
    <mergeCell ref="LMO1:LMP1"/>
    <mergeCell ref="LMQ1:LMR1"/>
    <mergeCell ref="LMS1:LMT1"/>
    <mergeCell ref="LMU1:LMV1"/>
    <mergeCell ref="LOS1:LOT1"/>
    <mergeCell ref="LOU1:LOV1"/>
    <mergeCell ref="LOW1:LOX1"/>
    <mergeCell ref="LOY1:LOZ1"/>
    <mergeCell ref="LPA1:LPB1"/>
    <mergeCell ref="LPC1:LPD1"/>
    <mergeCell ref="LOG1:LOH1"/>
    <mergeCell ref="LOI1:LOJ1"/>
    <mergeCell ref="LOK1:LOL1"/>
    <mergeCell ref="LOM1:LON1"/>
    <mergeCell ref="LOO1:LOP1"/>
    <mergeCell ref="LOQ1:LOR1"/>
    <mergeCell ref="LNU1:LNV1"/>
    <mergeCell ref="LNW1:LNX1"/>
    <mergeCell ref="LNY1:LNZ1"/>
    <mergeCell ref="LOA1:LOB1"/>
    <mergeCell ref="LOC1:LOD1"/>
    <mergeCell ref="LOE1:LOF1"/>
    <mergeCell ref="LQC1:LQD1"/>
    <mergeCell ref="LQE1:LQF1"/>
    <mergeCell ref="LQG1:LQH1"/>
    <mergeCell ref="LQI1:LQJ1"/>
    <mergeCell ref="LQK1:LQL1"/>
    <mergeCell ref="LQM1:LQN1"/>
    <mergeCell ref="LPQ1:LPR1"/>
    <mergeCell ref="LPS1:LPT1"/>
    <mergeCell ref="LPU1:LPV1"/>
    <mergeCell ref="LPW1:LPX1"/>
    <mergeCell ref="LPY1:LPZ1"/>
    <mergeCell ref="LQA1:LQB1"/>
    <mergeCell ref="LPE1:LPF1"/>
    <mergeCell ref="LPG1:LPH1"/>
    <mergeCell ref="LPI1:LPJ1"/>
    <mergeCell ref="LPK1:LPL1"/>
    <mergeCell ref="LPM1:LPN1"/>
    <mergeCell ref="LPO1:LPP1"/>
    <mergeCell ref="LRM1:LRN1"/>
    <mergeCell ref="LRO1:LRP1"/>
    <mergeCell ref="LRQ1:LRR1"/>
    <mergeCell ref="LRS1:LRT1"/>
    <mergeCell ref="LRU1:LRV1"/>
    <mergeCell ref="LRW1:LRX1"/>
    <mergeCell ref="LRA1:LRB1"/>
    <mergeCell ref="LRC1:LRD1"/>
    <mergeCell ref="LRE1:LRF1"/>
    <mergeCell ref="LRG1:LRH1"/>
    <mergeCell ref="LRI1:LRJ1"/>
    <mergeCell ref="LRK1:LRL1"/>
    <mergeCell ref="LQO1:LQP1"/>
    <mergeCell ref="LQQ1:LQR1"/>
    <mergeCell ref="LQS1:LQT1"/>
    <mergeCell ref="LQU1:LQV1"/>
    <mergeCell ref="LQW1:LQX1"/>
    <mergeCell ref="LQY1:LQZ1"/>
    <mergeCell ref="LSW1:LSX1"/>
    <mergeCell ref="LSY1:LSZ1"/>
    <mergeCell ref="LTA1:LTB1"/>
    <mergeCell ref="LTC1:LTD1"/>
    <mergeCell ref="LTE1:LTF1"/>
    <mergeCell ref="LTG1:LTH1"/>
    <mergeCell ref="LSK1:LSL1"/>
    <mergeCell ref="LSM1:LSN1"/>
    <mergeCell ref="LSO1:LSP1"/>
    <mergeCell ref="LSQ1:LSR1"/>
    <mergeCell ref="LSS1:LST1"/>
    <mergeCell ref="LSU1:LSV1"/>
    <mergeCell ref="LRY1:LRZ1"/>
    <mergeCell ref="LSA1:LSB1"/>
    <mergeCell ref="LSC1:LSD1"/>
    <mergeCell ref="LSE1:LSF1"/>
    <mergeCell ref="LSG1:LSH1"/>
    <mergeCell ref="LSI1:LSJ1"/>
    <mergeCell ref="LUG1:LUH1"/>
    <mergeCell ref="LUI1:LUJ1"/>
    <mergeCell ref="LUK1:LUL1"/>
    <mergeCell ref="LUM1:LUN1"/>
    <mergeCell ref="LUO1:LUP1"/>
    <mergeCell ref="LUQ1:LUR1"/>
    <mergeCell ref="LTU1:LTV1"/>
    <mergeCell ref="LTW1:LTX1"/>
    <mergeCell ref="LTY1:LTZ1"/>
    <mergeCell ref="LUA1:LUB1"/>
    <mergeCell ref="LUC1:LUD1"/>
    <mergeCell ref="LUE1:LUF1"/>
    <mergeCell ref="LTI1:LTJ1"/>
    <mergeCell ref="LTK1:LTL1"/>
    <mergeCell ref="LTM1:LTN1"/>
    <mergeCell ref="LTO1:LTP1"/>
    <mergeCell ref="LTQ1:LTR1"/>
    <mergeCell ref="LTS1:LTT1"/>
    <mergeCell ref="LVQ1:LVR1"/>
    <mergeCell ref="LVS1:LVT1"/>
    <mergeCell ref="LVU1:LVV1"/>
    <mergeCell ref="LVW1:LVX1"/>
    <mergeCell ref="LVY1:LVZ1"/>
    <mergeCell ref="LWA1:LWB1"/>
    <mergeCell ref="LVE1:LVF1"/>
    <mergeCell ref="LVG1:LVH1"/>
    <mergeCell ref="LVI1:LVJ1"/>
    <mergeCell ref="LVK1:LVL1"/>
    <mergeCell ref="LVM1:LVN1"/>
    <mergeCell ref="LVO1:LVP1"/>
    <mergeCell ref="LUS1:LUT1"/>
    <mergeCell ref="LUU1:LUV1"/>
    <mergeCell ref="LUW1:LUX1"/>
    <mergeCell ref="LUY1:LUZ1"/>
    <mergeCell ref="LVA1:LVB1"/>
    <mergeCell ref="LVC1:LVD1"/>
    <mergeCell ref="LXA1:LXB1"/>
    <mergeCell ref="LXC1:LXD1"/>
    <mergeCell ref="LXE1:LXF1"/>
    <mergeCell ref="LXG1:LXH1"/>
    <mergeCell ref="LXI1:LXJ1"/>
    <mergeCell ref="LXK1:LXL1"/>
    <mergeCell ref="LWO1:LWP1"/>
    <mergeCell ref="LWQ1:LWR1"/>
    <mergeCell ref="LWS1:LWT1"/>
    <mergeCell ref="LWU1:LWV1"/>
    <mergeCell ref="LWW1:LWX1"/>
    <mergeCell ref="LWY1:LWZ1"/>
    <mergeCell ref="LWC1:LWD1"/>
    <mergeCell ref="LWE1:LWF1"/>
    <mergeCell ref="LWG1:LWH1"/>
    <mergeCell ref="LWI1:LWJ1"/>
    <mergeCell ref="LWK1:LWL1"/>
    <mergeCell ref="LWM1:LWN1"/>
    <mergeCell ref="LYK1:LYL1"/>
    <mergeCell ref="LYM1:LYN1"/>
    <mergeCell ref="LYO1:LYP1"/>
    <mergeCell ref="LYQ1:LYR1"/>
    <mergeCell ref="LYS1:LYT1"/>
    <mergeCell ref="LYU1:LYV1"/>
    <mergeCell ref="LXY1:LXZ1"/>
    <mergeCell ref="LYA1:LYB1"/>
    <mergeCell ref="LYC1:LYD1"/>
    <mergeCell ref="LYE1:LYF1"/>
    <mergeCell ref="LYG1:LYH1"/>
    <mergeCell ref="LYI1:LYJ1"/>
    <mergeCell ref="LXM1:LXN1"/>
    <mergeCell ref="LXO1:LXP1"/>
    <mergeCell ref="LXQ1:LXR1"/>
    <mergeCell ref="LXS1:LXT1"/>
    <mergeCell ref="LXU1:LXV1"/>
    <mergeCell ref="LXW1:LXX1"/>
    <mergeCell ref="LZU1:LZV1"/>
    <mergeCell ref="LZW1:LZX1"/>
    <mergeCell ref="LZY1:LZZ1"/>
    <mergeCell ref="MAA1:MAB1"/>
    <mergeCell ref="MAC1:MAD1"/>
    <mergeCell ref="MAE1:MAF1"/>
    <mergeCell ref="LZI1:LZJ1"/>
    <mergeCell ref="LZK1:LZL1"/>
    <mergeCell ref="LZM1:LZN1"/>
    <mergeCell ref="LZO1:LZP1"/>
    <mergeCell ref="LZQ1:LZR1"/>
    <mergeCell ref="LZS1:LZT1"/>
    <mergeCell ref="LYW1:LYX1"/>
    <mergeCell ref="LYY1:LYZ1"/>
    <mergeCell ref="LZA1:LZB1"/>
    <mergeCell ref="LZC1:LZD1"/>
    <mergeCell ref="LZE1:LZF1"/>
    <mergeCell ref="LZG1:LZH1"/>
    <mergeCell ref="MBE1:MBF1"/>
    <mergeCell ref="MBG1:MBH1"/>
    <mergeCell ref="MBI1:MBJ1"/>
    <mergeCell ref="MBK1:MBL1"/>
    <mergeCell ref="MBM1:MBN1"/>
    <mergeCell ref="MBO1:MBP1"/>
    <mergeCell ref="MAS1:MAT1"/>
    <mergeCell ref="MAU1:MAV1"/>
    <mergeCell ref="MAW1:MAX1"/>
    <mergeCell ref="MAY1:MAZ1"/>
    <mergeCell ref="MBA1:MBB1"/>
    <mergeCell ref="MBC1:MBD1"/>
    <mergeCell ref="MAG1:MAH1"/>
    <mergeCell ref="MAI1:MAJ1"/>
    <mergeCell ref="MAK1:MAL1"/>
    <mergeCell ref="MAM1:MAN1"/>
    <mergeCell ref="MAO1:MAP1"/>
    <mergeCell ref="MAQ1:MAR1"/>
    <mergeCell ref="MCO1:MCP1"/>
    <mergeCell ref="MCQ1:MCR1"/>
    <mergeCell ref="MCS1:MCT1"/>
    <mergeCell ref="MCU1:MCV1"/>
    <mergeCell ref="MCW1:MCX1"/>
    <mergeCell ref="MCY1:MCZ1"/>
    <mergeCell ref="MCC1:MCD1"/>
    <mergeCell ref="MCE1:MCF1"/>
    <mergeCell ref="MCG1:MCH1"/>
    <mergeCell ref="MCI1:MCJ1"/>
    <mergeCell ref="MCK1:MCL1"/>
    <mergeCell ref="MCM1:MCN1"/>
    <mergeCell ref="MBQ1:MBR1"/>
    <mergeCell ref="MBS1:MBT1"/>
    <mergeCell ref="MBU1:MBV1"/>
    <mergeCell ref="MBW1:MBX1"/>
    <mergeCell ref="MBY1:MBZ1"/>
    <mergeCell ref="MCA1:MCB1"/>
    <mergeCell ref="MDY1:MDZ1"/>
    <mergeCell ref="MEA1:MEB1"/>
    <mergeCell ref="MEC1:MED1"/>
    <mergeCell ref="MEE1:MEF1"/>
    <mergeCell ref="MEG1:MEH1"/>
    <mergeCell ref="MEI1:MEJ1"/>
    <mergeCell ref="MDM1:MDN1"/>
    <mergeCell ref="MDO1:MDP1"/>
    <mergeCell ref="MDQ1:MDR1"/>
    <mergeCell ref="MDS1:MDT1"/>
    <mergeCell ref="MDU1:MDV1"/>
    <mergeCell ref="MDW1:MDX1"/>
    <mergeCell ref="MDA1:MDB1"/>
    <mergeCell ref="MDC1:MDD1"/>
    <mergeCell ref="MDE1:MDF1"/>
    <mergeCell ref="MDG1:MDH1"/>
    <mergeCell ref="MDI1:MDJ1"/>
    <mergeCell ref="MDK1:MDL1"/>
    <mergeCell ref="MFI1:MFJ1"/>
    <mergeCell ref="MFK1:MFL1"/>
    <mergeCell ref="MFM1:MFN1"/>
    <mergeCell ref="MFO1:MFP1"/>
    <mergeCell ref="MFQ1:MFR1"/>
    <mergeCell ref="MFS1:MFT1"/>
    <mergeCell ref="MEW1:MEX1"/>
    <mergeCell ref="MEY1:MEZ1"/>
    <mergeCell ref="MFA1:MFB1"/>
    <mergeCell ref="MFC1:MFD1"/>
    <mergeCell ref="MFE1:MFF1"/>
    <mergeCell ref="MFG1:MFH1"/>
    <mergeCell ref="MEK1:MEL1"/>
    <mergeCell ref="MEM1:MEN1"/>
    <mergeCell ref="MEO1:MEP1"/>
    <mergeCell ref="MEQ1:MER1"/>
    <mergeCell ref="MES1:MET1"/>
    <mergeCell ref="MEU1:MEV1"/>
    <mergeCell ref="MGS1:MGT1"/>
    <mergeCell ref="MGU1:MGV1"/>
    <mergeCell ref="MGW1:MGX1"/>
    <mergeCell ref="MGY1:MGZ1"/>
    <mergeCell ref="MHA1:MHB1"/>
    <mergeCell ref="MHC1:MHD1"/>
    <mergeCell ref="MGG1:MGH1"/>
    <mergeCell ref="MGI1:MGJ1"/>
    <mergeCell ref="MGK1:MGL1"/>
    <mergeCell ref="MGM1:MGN1"/>
    <mergeCell ref="MGO1:MGP1"/>
    <mergeCell ref="MGQ1:MGR1"/>
    <mergeCell ref="MFU1:MFV1"/>
    <mergeCell ref="MFW1:MFX1"/>
    <mergeCell ref="MFY1:MFZ1"/>
    <mergeCell ref="MGA1:MGB1"/>
    <mergeCell ref="MGC1:MGD1"/>
    <mergeCell ref="MGE1:MGF1"/>
    <mergeCell ref="MIC1:MID1"/>
    <mergeCell ref="MIE1:MIF1"/>
    <mergeCell ref="MIG1:MIH1"/>
    <mergeCell ref="MII1:MIJ1"/>
    <mergeCell ref="MIK1:MIL1"/>
    <mergeCell ref="MIM1:MIN1"/>
    <mergeCell ref="MHQ1:MHR1"/>
    <mergeCell ref="MHS1:MHT1"/>
    <mergeCell ref="MHU1:MHV1"/>
    <mergeCell ref="MHW1:MHX1"/>
    <mergeCell ref="MHY1:MHZ1"/>
    <mergeCell ref="MIA1:MIB1"/>
    <mergeCell ref="MHE1:MHF1"/>
    <mergeCell ref="MHG1:MHH1"/>
    <mergeCell ref="MHI1:MHJ1"/>
    <mergeCell ref="MHK1:MHL1"/>
    <mergeCell ref="MHM1:MHN1"/>
    <mergeCell ref="MHO1:MHP1"/>
    <mergeCell ref="MJM1:MJN1"/>
    <mergeCell ref="MJO1:MJP1"/>
    <mergeCell ref="MJQ1:MJR1"/>
    <mergeCell ref="MJS1:MJT1"/>
    <mergeCell ref="MJU1:MJV1"/>
    <mergeCell ref="MJW1:MJX1"/>
    <mergeCell ref="MJA1:MJB1"/>
    <mergeCell ref="MJC1:MJD1"/>
    <mergeCell ref="MJE1:MJF1"/>
    <mergeCell ref="MJG1:MJH1"/>
    <mergeCell ref="MJI1:MJJ1"/>
    <mergeCell ref="MJK1:MJL1"/>
    <mergeCell ref="MIO1:MIP1"/>
    <mergeCell ref="MIQ1:MIR1"/>
    <mergeCell ref="MIS1:MIT1"/>
    <mergeCell ref="MIU1:MIV1"/>
    <mergeCell ref="MIW1:MIX1"/>
    <mergeCell ref="MIY1:MIZ1"/>
    <mergeCell ref="MKW1:MKX1"/>
    <mergeCell ref="MKY1:MKZ1"/>
    <mergeCell ref="MLA1:MLB1"/>
    <mergeCell ref="MLC1:MLD1"/>
    <mergeCell ref="MLE1:MLF1"/>
    <mergeCell ref="MLG1:MLH1"/>
    <mergeCell ref="MKK1:MKL1"/>
    <mergeCell ref="MKM1:MKN1"/>
    <mergeCell ref="MKO1:MKP1"/>
    <mergeCell ref="MKQ1:MKR1"/>
    <mergeCell ref="MKS1:MKT1"/>
    <mergeCell ref="MKU1:MKV1"/>
    <mergeCell ref="MJY1:MJZ1"/>
    <mergeCell ref="MKA1:MKB1"/>
    <mergeCell ref="MKC1:MKD1"/>
    <mergeCell ref="MKE1:MKF1"/>
    <mergeCell ref="MKG1:MKH1"/>
    <mergeCell ref="MKI1:MKJ1"/>
    <mergeCell ref="MMG1:MMH1"/>
    <mergeCell ref="MMI1:MMJ1"/>
    <mergeCell ref="MMK1:MML1"/>
    <mergeCell ref="MMM1:MMN1"/>
    <mergeCell ref="MMO1:MMP1"/>
    <mergeCell ref="MMQ1:MMR1"/>
    <mergeCell ref="MLU1:MLV1"/>
    <mergeCell ref="MLW1:MLX1"/>
    <mergeCell ref="MLY1:MLZ1"/>
    <mergeCell ref="MMA1:MMB1"/>
    <mergeCell ref="MMC1:MMD1"/>
    <mergeCell ref="MME1:MMF1"/>
    <mergeCell ref="MLI1:MLJ1"/>
    <mergeCell ref="MLK1:MLL1"/>
    <mergeCell ref="MLM1:MLN1"/>
    <mergeCell ref="MLO1:MLP1"/>
    <mergeCell ref="MLQ1:MLR1"/>
    <mergeCell ref="MLS1:MLT1"/>
    <mergeCell ref="MNQ1:MNR1"/>
    <mergeCell ref="MNS1:MNT1"/>
    <mergeCell ref="MNU1:MNV1"/>
    <mergeCell ref="MNW1:MNX1"/>
    <mergeCell ref="MNY1:MNZ1"/>
    <mergeCell ref="MOA1:MOB1"/>
    <mergeCell ref="MNE1:MNF1"/>
    <mergeCell ref="MNG1:MNH1"/>
    <mergeCell ref="MNI1:MNJ1"/>
    <mergeCell ref="MNK1:MNL1"/>
    <mergeCell ref="MNM1:MNN1"/>
    <mergeCell ref="MNO1:MNP1"/>
    <mergeCell ref="MMS1:MMT1"/>
    <mergeCell ref="MMU1:MMV1"/>
    <mergeCell ref="MMW1:MMX1"/>
    <mergeCell ref="MMY1:MMZ1"/>
    <mergeCell ref="MNA1:MNB1"/>
    <mergeCell ref="MNC1:MND1"/>
    <mergeCell ref="MPA1:MPB1"/>
    <mergeCell ref="MPC1:MPD1"/>
    <mergeCell ref="MPE1:MPF1"/>
    <mergeCell ref="MPG1:MPH1"/>
    <mergeCell ref="MPI1:MPJ1"/>
    <mergeCell ref="MPK1:MPL1"/>
    <mergeCell ref="MOO1:MOP1"/>
    <mergeCell ref="MOQ1:MOR1"/>
    <mergeCell ref="MOS1:MOT1"/>
    <mergeCell ref="MOU1:MOV1"/>
    <mergeCell ref="MOW1:MOX1"/>
    <mergeCell ref="MOY1:MOZ1"/>
    <mergeCell ref="MOC1:MOD1"/>
    <mergeCell ref="MOE1:MOF1"/>
    <mergeCell ref="MOG1:MOH1"/>
    <mergeCell ref="MOI1:MOJ1"/>
    <mergeCell ref="MOK1:MOL1"/>
    <mergeCell ref="MOM1:MON1"/>
    <mergeCell ref="MQK1:MQL1"/>
    <mergeCell ref="MQM1:MQN1"/>
    <mergeCell ref="MQO1:MQP1"/>
    <mergeCell ref="MQQ1:MQR1"/>
    <mergeCell ref="MQS1:MQT1"/>
    <mergeCell ref="MQU1:MQV1"/>
    <mergeCell ref="MPY1:MPZ1"/>
    <mergeCell ref="MQA1:MQB1"/>
    <mergeCell ref="MQC1:MQD1"/>
    <mergeCell ref="MQE1:MQF1"/>
    <mergeCell ref="MQG1:MQH1"/>
    <mergeCell ref="MQI1:MQJ1"/>
    <mergeCell ref="MPM1:MPN1"/>
    <mergeCell ref="MPO1:MPP1"/>
    <mergeCell ref="MPQ1:MPR1"/>
    <mergeCell ref="MPS1:MPT1"/>
    <mergeCell ref="MPU1:MPV1"/>
    <mergeCell ref="MPW1:MPX1"/>
    <mergeCell ref="MRU1:MRV1"/>
    <mergeCell ref="MRW1:MRX1"/>
    <mergeCell ref="MRY1:MRZ1"/>
    <mergeCell ref="MSA1:MSB1"/>
    <mergeCell ref="MSC1:MSD1"/>
    <mergeCell ref="MSE1:MSF1"/>
    <mergeCell ref="MRI1:MRJ1"/>
    <mergeCell ref="MRK1:MRL1"/>
    <mergeCell ref="MRM1:MRN1"/>
    <mergeCell ref="MRO1:MRP1"/>
    <mergeCell ref="MRQ1:MRR1"/>
    <mergeCell ref="MRS1:MRT1"/>
    <mergeCell ref="MQW1:MQX1"/>
    <mergeCell ref="MQY1:MQZ1"/>
    <mergeCell ref="MRA1:MRB1"/>
    <mergeCell ref="MRC1:MRD1"/>
    <mergeCell ref="MRE1:MRF1"/>
    <mergeCell ref="MRG1:MRH1"/>
    <mergeCell ref="MTE1:MTF1"/>
    <mergeCell ref="MTG1:MTH1"/>
    <mergeCell ref="MTI1:MTJ1"/>
    <mergeCell ref="MTK1:MTL1"/>
    <mergeCell ref="MTM1:MTN1"/>
    <mergeCell ref="MTO1:MTP1"/>
    <mergeCell ref="MSS1:MST1"/>
    <mergeCell ref="MSU1:MSV1"/>
    <mergeCell ref="MSW1:MSX1"/>
    <mergeCell ref="MSY1:MSZ1"/>
    <mergeCell ref="MTA1:MTB1"/>
    <mergeCell ref="MTC1:MTD1"/>
    <mergeCell ref="MSG1:MSH1"/>
    <mergeCell ref="MSI1:MSJ1"/>
    <mergeCell ref="MSK1:MSL1"/>
    <mergeCell ref="MSM1:MSN1"/>
    <mergeCell ref="MSO1:MSP1"/>
    <mergeCell ref="MSQ1:MSR1"/>
    <mergeCell ref="MUO1:MUP1"/>
    <mergeCell ref="MUQ1:MUR1"/>
    <mergeCell ref="MUS1:MUT1"/>
    <mergeCell ref="MUU1:MUV1"/>
    <mergeCell ref="MUW1:MUX1"/>
    <mergeCell ref="MUY1:MUZ1"/>
    <mergeCell ref="MUC1:MUD1"/>
    <mergeCell ref="MUE1:MUF1"/>
    <mergeCell ref="MUG1:MUH1"/>
    <mergeCell ref="MUI1:MUJ1"/>
    <mergeCell ref="MUK1:MUL1"/>
    <mergeCell ref="MUM1:MUN1"/>
    <mergeCell ref="MTQ1:MTR1"/>
    <mergeCell ref="MTS1:MTT1"/>
    <mergeCell ref="MTU1:MTV1"/>
    <mergeCell ref="MTW1:MTX1"/>
    <mergeCell ref="MTY1:MTZ1"/>
    <mergeCell ref="MUA1:MUB1"/>
    <mergeCell ref="MVY1:MVZ1"/>
    <mergeCell ref="MWA1:MWB1"/>
    <mergeCell ref="MWC1:MWD1"/>
    <mergeCell ref="MWE1:MWF1"/>
    <mergeCell ref="MWG1:MWH1"/>
    <mergeCell ref="MWI1:MWJ1"/>
    <mergeCell ref="MVM1:MVN1"/>
    <mergeCell ref="MVO1:MVP1"/>
    <mergeCell ref="MVQ1:MVR1"/>
    <mergeCell ref="MVS1:MVT1"/>
    <mergeCell ref="MVU1:MVV1"/>
    <mergeCell ref="MVW1:MVX1"/>
    <mergeCell ref="MVA1:MVB1"/>
    <mergeCell ref="MVC1:MVD1"/>
    <mergeCell ref="MVE1:MVF1"/>
    <mergeCell ref="MVG1:MVH1"/>
    <mergeCell ref="MVI1:MVJ1"/>
    <mergeCell ref="MVK1:MVL1"/>
    <mergeCell ref="MXI1:MXJ1"/>
    <mergeCell ref="MXK1:MXL1"/>
    <mergeCell ref="MXM1:MXN1"/>
    <mergeCell ref="MXO1:MXP1"/>
    <mergeCell ref="MXQ1:MXR1"/>
    <mergeCell ref="MXS1:MXT1"/>
    <mergeCell ref="MWW1:MWX1"/>
    <mergeCell ref="MWY1:MWZ1"/>
    <mergeCell ref="MXA1:MXB1"/>
    <mergeCell ref="MXC1:MXD1"/>
    <mergeCell ref="MXE1:MXF1"/>
    <mergeCell ref="MXG1:MXH1"/>
    <mergeCell ref="MWK1:MWL1"/>
    <mergeCell ref="MWM1:MWN1"/>
    <mergeCell ref="MWO1:MWP1"/>
    <mergeCell ref="MWQ1:MWR1"/>
    <mergeCell ref="MWS1:MWT1"/>
    <mergeCell ref="MWU1:MWV1"/>
    <mergeCell ref="MYS1:MYT1"/>
    <mergeCell ref="MYU1:MYV1"/>
    <mergeCell ref="MYW1:MYX1"/>
    <mergeCell ref="MYY1:MYZ1"/>
    <mergeCell ref="MZA1:MZB1"/>
    <mergeCell ref="MZC1:MZD1"/>
    <mergeCell ref="MYG1:MYH1"/>
    <mergeCell ref="MYI1:MYJ1"/>
    <mergeCell ref="MYK1:MYL1"/>
    <mergeCell ref="MYM1:MYN1"/>
    <mergeCell ref="MYO1:MYP1"/>
    <mergeCell ref="MYQ1:MYR1"/>
    <mergeCell ref="MXU1:MXV1"/>
    <mergeCell ref="MXW1:MXX1"/>
    <mergeCell ref="MXY1:MXZ1"/>
    <mergeCell ref="MYA1:MYB1"/>
    <mergeCell ref="MYC1:MYD1"/>
    <mergeCell ref="MYE1:MYF1"/>
    <mergeCell ref="NAC1:NAD1"/>
    <mergeCell ref="NAE1:NAF1"/>
    <mergeCell ref="NAG1:NAH1"/>
    <mergeCell ref="NAI1:NAJ1"/>
    <mergeCell ref="NAK1:NAL1"/>
    <mergeCell ref="NAM1:NAN1"/>
    <mergeCell ref="MZQ1:MZR1"/>
    <mergeCell ref="MZS1:MZT1"/>
    <mergeCell ref="MZU1:MZV1"/>
    <mergeCell ref="MZW1:MZX1"/>
    <mergeCell ref="MZY1:MZZ1"/>
    <mergeCell ref="NAA1:NAB1"/>
    <mergeCell ref="MZE1:MZF1"/>
    <mergeCell ref="MZG1:MZH1"/>
    <mergeCell ref="MZI1:MZJ1"/>
    <mergeCell ref="MZK1:MZL1"/>
    <mergeCell ref="MZM1:MZN1"/>
    <mergeCell ref="MZO1:MZP1"/>
    <mergeCell ref="NBM1:NBN1"/>
    <mergeCell ref="NBO1:NBP1"/>
    <mergeCell ref="NBQ1:NBR1"/>
    <mergeCell ref="NBS1:NBT1"/>
    <mergeCell ref="NBU1:NBV1"/>
    <mergeCell ref="NBW1:NBX1"/>
    <mergeCell ref="NBA1:NBB1"/>
    <mergeCell ref="NBC1:NBD1"/>
    <mergeCell ref="NBE1:NBF1"/>
    <mergeCell ref="NBG1:NBH1"/>
    <mergeCell ref="NBI1:NBJ1"/>
    <mergeCell ref="NBK1:NBL1"/>
    <mergeCell ref="NAO1:NAP1"/>
    <mergeCell ref="NAQ1:NAR1"/>
    <mergeCell ref="NAS1:NAT1"/>
    <mergeCell ref="NAU1:NAV1"/>
    <mergeCell ref="NAW1:NAX1"/>
    <mergeCell ref="NAY1:NAZ1"/>
    <mergeCell ref="NCW1:NCX1"/>
    <mergeCell ref="NCY1:NCZ1"/>
    <mergeCell ref="NDA1:NDB1"/>
    <mergeCell ref="NDC1:NDD1"/>
    <mergeCell ref="NDE1:NDF1"/>
    <mergeCell ref="NDG1:NDH1"/>
    <mergeCell ref="NCK1:NCL1"/>
    <mergeCell ref="NCM1:NCN1"/>
    <mergeCell ref="NCO1:NCP1"/>
    <mergeCell ref="NCQ1:NCR1"/>
    <mergeCell ref="NCS1:NCT1"/>
    <mergeCell ref="NCU1:NCV1"/>
    <mergeCell ref="NBY1:NBZ1"/>
    <mergeCell ref="NCA1:NCB1"/>
    <mergeCell ref="NCC1:NCD1"/>
    <mergeCell ref="NCE1:NCF1"/>
    <mergeCell ref="NCG1:NCH1"/>
    <mergeCell ref="NCI1:NCJ1"/>
    <mergeCell ref="NEG1:NEH1"/>
    <mergeCell ref="NEI1:NEJ1"/>
    <mergeCell ref="NEK1:NEL1"/>
    <mergeCell ref="NEM1:NEN1"/>
    <mergeCell ref="NEO1:NEP1"/>
    <mergeCell ref="NEQ1:NER1"/>
    <mergeCell ref="NDU1:NDV1"/>
    <mergeCell ref="NDW1:NDX1"/>
    <mergeCell ref="NDY1:NDZ1"/>
    <mergeCell ref="NEA1:NEB1"/>
    <mergeCell ref="NEC1:NED1"/>
    <mergeCell ref="NEE1:NEF1"/>
    <mergeCell ref="NDI1:NDJ1"/>
    <mergeCell ref="NDK1:NDL1"/>
    <mergeCell ref="NDM1:NDN1"/>
    <mergeCell ref="NDO1:NDP1"/>
    <mergeCell ref="NDQ1:NDR1"/>
    <mergeCell ref="NDS1:NDT1"/>
    <mergeCell ref="NFQ1:NFR1"/>
    <mergeCell ref="NFS1:NFT1"/>
    <mergeCell ref="NFU1:NFV1"/>
    <mergeCell ref="NFW1:NFX1"/>
    <mergeCell ref="NFY1:NFZ1"/>
    <mergeCell ref="NGA1:NGB1"/>
    <mergeCell ref="NFE1:NFF1"/>
    <mergeCell ref="NFG1:NFH1"/>
    <mergeCell ref="NFI1:NFJ1"/>
    <mergeCell ref="NFK1:NFL1"/>
    <mergeCell ref="NFM1:NFN1"/>
    <mergeCell ref="NFO1:NFP1"/>
    <mergeCell ref="NES1:NET1"/>
    <mergeCell ref="NEU1:NEV1"/>
    <mergeCell ref="NEW1:NEX1"/>
    <mergeCell ref="NEY1:NEZ1"/>
    <mergeCell ref="NFA1:NFB1"/>
    <mergeCell ref="NFC1:NFD1"/>
    <mergeCell ref="NHA1:NHB1"/>
    <mergeCell ref="NHC1:NHD1"/>
    <mergeCell ref="NHE1:NHF1"/>
    <mergeCell ref="NHG1:NHH1"/>
    <mergeCell ref="NHI1:NHJ1"/>
    <mergeCell ref="NHK1:NHL1"/>
    <mergeCell ref="NGO1:NGP1"/>
    <mergeCell ref="NGQ1:NGR1"/>
    <mergeCell ref="NGS1:NGT1"/>
    <mergeCell ref="NGU1:NGV1"/>
    <mergeCell ref="NGW1:NGX1"/>
    <mergeCell ref="NGY1:NGZ1"/>
    <mergeCell ref="NGC1:NGD1"/>
    <mergeCell ref="NGE1:NGF1"/>
    <mergeCell ref="NGG1:NGH1"/>
    <mergeCell ref="NGI1:NGJ1"/>
    <mergeCell ref="NGK1:NGL1"/>
    <mergeCell ref="NGM1:NGN1"/>
    <mergeCell ref="NIK1:NIL1"/>
    <mergeCell ref="NIM1:NIN1"/>
    <mergeCell ref="NIO1:NIP1"/>
    <mergeCell ref="NIQ1:NIR1"/>
    <mergeCell ref="NIS1:NIT1"/>
    <mergeCell ref="NIU1:NIV1"/>
    <mergeCell ref="NHY1:NHZ1"/>
    <mergeCell ref="NIA1:NIB1"/>
    <mergeCell ref="NIC1:NID1"/>
    <mergeCell ref="NIE1:NIF1"/>
    <mergeCell ref="NIG1:NIH1"/>
    <mergeCell ref="NII1:NIJ1"/>
    <mergeCell ref="NHM1:NHN1"/>
    <mergeCell ref="NHO1:NHP1"/>
    <mergeCell ref="NHQ1:NHR1"/>
    <mergeCell ref="NHS1:NHT1"/>
    <mergeCell ref="NHU1:NHV1"/>
    <mergeCell ref="NHW1:NHX1"/>
    <mergeCell ref="NJU1:NJV1"/>
    <mergeCell ref="NJW1:NJX1"/>
    <mergeCell ref="NJY1:NJZ1"/>
    <mergeCell ref="NKA1:NKB1"/>
    <mergeCell ref="NKC1:NKD1"/>
    <mergeCell ref="NKE1:NKF1"/>
    <mergeCell ref="NJI1:NJJ1"/>
    <mergeCell ref="NJK1:NJL1"/>
    <mergeCell ref="NJM1:NJN1"/>
    <mergeCell ref="NJO1:NJP1"/>
    <mergeCell ref="NJQ1:NJR1"/>
    <mergeCell ref="NJS1:NJT1"/>
    <mergeCell ref="NIW1:NIX1"/>
    <mergeCell ref="NIY1:NIZ1"/>
    <mergeCell ref="NJA1:NJB1"/>
    <mergeCell ref="NJC1:NJD1"/>
    <mergeCell ref="NJE1:NJF1"/>
    <mergeCell ref="NJG1:NJH1"/>
    <mergeCell ref="NLE1:NLF1"/>
    <mergeCell ref="NLG1:NLH1"/>
    <mergeCell ref="NLI1:NLJ1"/>
    <mergeCell ref="NLK1:NLL1"/>
    <mergeCell ref="NLM1:NLN1"/>
    <mergeCell ref="NLO1:NLP1"/>
    <mergeCell ref="NKS1:NKT1"/>
    <mergeCell ref="NKU1:NKV1"/>
    <mergeCell ref="NKW1:NKX1"/>
    <mergeCell ref="NKY1:NKZ1"/>
    <mergeCell ref="NLA1:NLB1"/>
    <mergeCell ref="NLC1:NLD1"/>
    <mergeCell ref="NKG1:NKH1"/>
    <mergeCell ref="NKI1:NKJ1"/>
    <mergeCell ref="NKK1:NKL1"/>
    <mergeCell ref="NKM1:NKN1"/>
    <mergeCell ref="NKO1:NKP1"/>
    <mergeCell ref="NKQ1:NKR1"/>
    <mergeCell ref="NMO1:NMP1"/>
    <mergeCell ref="NMQ1:NMR1"/>
    <mergeCell ref="NMS1:NMT1"/>
    <mergeCell ref="NMU1:NMV1"/>
    <mergeCell ref="NMW1:NMX1"/>
    <mergeCell ref="NMY1:NMZ1"/>
    <mergeCell ref="NMC1:NMD1"/>
    <mergeCell ref="NME1:NMF1"/>
    <mergeCell ref="NMG1:NMH1"/>
    <mergeCell ref="NMI1:NMJ1"/>
    <mergeCell ref="NMK1:NML1"/>
    <mergeCell ref="NMM1:NMN1"/>
    <mergeCell ref="NLQ1:NLR1"/>
    <mergeCell ref="NLS1:NLT1"/>
    <mergeCell ref="NLU1:NLV1"/>
    <mergeCell ref="NLW1:NLX1"/>
    <mergeCell ref="NLY1:NLZ1"/>
    <mergeCell ref="NMA1:NMB1"/>
    <mergeCell ref="NNY1:NNZ1"/>
    <mergeCell ref="NOA1:NOB1"/>
    <mergeCell ref="NOC1:NOD1"/>
    <mergeCell ref="NOE1:NOF1"/>
    <mergeCell ref="NOG1:NOH1"/>
    <mergeCell ref="NOI1:NOJ1"/>
    <mergeCell ref="NNM1:NNN1"/>
    <mergeCell ref="NNO1:NNP1"/>
    <mergeCell ref="NNQ1:NNR1"/>
    <mergeCell ref="NNS1:NNT1"/>
    <mergeCell ref="NNU1:NNV1"/>
    <mergeCell ref="NNW1:NNX1"/>
    <mergeCell ref="NNA1:NNB1"/>
    <mergeCell ref="NNC1:NND1"/>
    <mergeCell ref="NNE1:NNF1"/>
    <mergeCell ref="NNG1:NNH1"/>
    <mergeCell ref="NNI1:NNJ1"/>
    <mergeCell ref="NNK1:NNL1"/>
    <mergeCell ref="NPI1:NPJ1"/>
    <mergeCell ref="NPK1:NPL1"/>
    <mergeCell ref="NPM1:NPN1"/>
    <mergeCell ref="NPO1:NPP1"/>
    <mergeCell ref="NPQ1:NPR1"/>
    <mergeCell ref="NPS1:NPT1"/>
    <mergeCell ref="NOW1:NOX1"/>
    <mergeCell ref="NOY1:NOZ1"/>
    <mergeCell ref="NPA1:NPB1"/>
    <mergeCell ref="NPC1:NPD1"/>
    <mergeCell ref="NPE1:NPF1"/>
    <mergeCell ref="NPG1:NPH1"/>
    <mergeCell ref="NOK1:NOL1"/>
    <mergeCell ref="NOM1:NON1"/>
    <mergeCell ref="NOO1:NOP1"/>
    <mergeCell ref="NOQ1:NOR1"/>
    <mergeCell ref="NOS1:NOT1"/>
    <mergeCell ref="NOU1:NOV1"/>
    <mergeCell ref="NQS1:NQT1"/>
    <mergeCell ref="NQU1:NQV1"/>
    <mergeCell ref="NQW1:NQX1"/>
    <mergeCell ref="NQY1:NQZ1"/>
    <mergeCell ref="NRA1:NRB1"/>
    <mergeCell ref="NRC1:NRD1"/>
    <mergeCell ref="NQG1:NQH1"/>
    <mergeCell ref="NQI1:NQJ1"/>
    <mergeCell ref="NQK1:NQL1"/>
    <mergeCell ref="NQM1:NQN1"/>
    <mergeCell ref="NQO1:NQP1"/>
    <mergeCell ref="NQQ1:NQR1"/>
    <mergeCell ref="NPU1:NPV1"/>
    <mergeCell ref="NPW1:NPX1"/>
    <mergeCell ref="NPY1:NPZ1"/>
    <mergeCell ref="NQA1:NQB1"/>
    <mergeCell ref="NQC1:NQD1"/>
    <mergeCell ref="NQE1:NQF1"/>
    <mergeCell ref="NSC1:NSD1"/>
    <mergeCell ref="NSE1:NSF1"/>
    <mergeCell ref="NSG1:NSH1"/>
    <mergeCell ref="NSI1:NSJ1"/>
    <mergeCell ref="NSK1:NSL1"/>
    <mergeCell ref="NSM1:NSN1"/>
    <mergeCell ref="NRQ1:NRR1"/>
    <mergeCell ref="NRS1:NRT1"/>
    <mergeCell ref="NRU1:NRV1"/>
    <mergeCell ref="NRW1:NRX1"/>
    <mergeCell ref="NRY1:NRZ1"/>
    <mergeCell ref="NSA1:NSB1"/>
    <mergeCell ref="NRE1:NRF1"/>
    <mergeCell ref="NRG1:NRH1"/>
    <mergeCell ref="NRI1:NRJ1"/>
    <mergeCell ref="NRK1:NRL1"/>
    <mergeCell ref="NRM1:NRN1"/>
    <mergeCell ref="NRO1:NRP1"/>
    <mergeCell ref="NTM1:NTN1"/>
    <mergeCell ref="NTO1:NTP1"/>
    <mergeCell ref="NTQ1:NTR1"/>
    <mergeCell ref="NTS1:NTT1"/>
    <mergeCell ref="NTU1:NTV1"/>
    <mergeCell ref="NTW1:NTX1"/>
    <mergeCell ref="NTA1:NTB1"/>
    <mergeCell ref="NTC1:NTD1"/>
    <mergeCell ref="NTE1:NTF1"/>
    <mergeCell ref="NTG1:NTH1"/>
    <mergeCell ref="NTI1:NTJ1"/>
    <mergeCell ref="NTK1:NTL1"/>
    <mergeCell ref="NSO1:NSP1"/>
    <mergeCell ref="NSQ1:NSR1"/>
    <mergeCell ref="NSS1:NST1"/>
    <mergeCell ref="NSU1:NSV1"/>
    <mergeCell ref="NSW1:NSX1"/>
    <mergeCell ref="NSY1:NSZ1"/>
    <mergeCell ref="NUW1:NUX1"/>
    <mergeCell ref="NUY1:NUZ1"/>
    <mergeCell ref="NVA1:NVB1"/>
    <mergeCell ref="NVC1:NVD1"/>
    <mergeCell ref="NVE1:NVF1"/>
    <mergeCell ref="NVG1:NVH1"/>
    <mergeCell ref="NUK1:NUL1"/>
    <mergeCell ref="NUM1:NUN1"/>
    <mergeCell ref="NUO1:NUP1"/>
    <mergeCell ref="NUQ1:NUR1"/>
    <mergeCell ref="NUS1:NUT1"/>
    <mergeCell ref="NUU1:NUV1"/>
    <mergeCell ref="NTY1:NTZ1"/>
    <mergeCell ref="NUA1:NUB1"/>
    <mergeCell ref="NUC1:NUD1"/>
    <mergeCell ref="NUE1:NUF1"/>
    <mergeCell ref="NUG1:NUH1"/>
    <mergeCell ref="NUI1:NUJ1"/>
    <mergeCell ref="NWG1:NWH1"/>
    <mergeCell ref="NWI1:NWJ1"/>
    <mergeCell ref="NWK1:NWL1"/>
    <mergeCell ref="NWM1:NWN1"/>
    <mergeCell ref="NWO1:NWP1"/>
    <mergeCell ref="NWQ1:NWR1"/>
    <mergeCell ref="NVU1:NVV1"/>
    <mergeCell ref="NVW1:NVX1"/>
    <mergeCell ref="NVY1:NVZ1"/>
    <mergeCell ref="NWA1:NWB1"/>
    <mergeCell ref="NWC1:NWD1"/>
    <mergeCell ref="NWE1:NWF1"/>
    <mergeCell ref="NVI1:NVJ1"/>
    <mergeCell ref="NVK1:NVL1"/>
    <mergeCell ref="NVM1:NVN1"/>
    <mergeCell ref="NVO1:NVP1"/>
    <mergeCell ref="NVQ1:NVR1"/>
    <mergeCell ref="NVS1:NVT1"/>
    <mergeCell ref="NXQ1:NXR1"/>
    <mergeCell ref="NXS1:NXT1"/>
    <mergeCell ref="NXU1:NXV1"/>
    <mergeCell ref="NXW1:NXX1"/>
    <mergeCell ref="NXY1:NXZ1"/>
    <mergeCell ref="NYA1:NYB1"/>
    <mergeCell ref="NXE1:NXF1"/>
    <mergeCell ref="NXG1:NXH1"/>
    <mergeCell ref="NXI1:NXJ1"/>
    <mergeCell ref="NXK1:NXL1"/>
    <mergeCell ref="NXM1:NXN1"/>
    <mergeCell ref="NXO1:NXP1"/>
    <mergeCell ref="NWS1:NWT1"/>
    <mergeCell ref="NWU1:NWV1"/>
    <mergeCell ref="NWW1:NWX1"/>
    <mergeCell ref="NWY1:NWZ1"/>
    <mergeCell ref="NXA1:NXB1"/>
    <mergeCell ref="NXC1:NXD1"/>
    <mergeCell ref="NZA1:NZB1"/>
    <mergeCell ref="NZC1:NZD1"/>
    <mergeCell ref="NZE1:NZF1"/>
    <mergeCell ref="NZG1:NZH1"/>
    <mergeCell ref="NZI1:NZJ1"/>
    <mergeCell ref="NZK1:NZL1"/>
    <mergeCell ref="NYO1:NYP1"/>
    <mergeCell ref="NYQ1:NYR1"/>
    <mergeCell ref="NYS1:NYT1"/>
    <mergeCell ref="NYU1:NYV1"/>
    <mergeCell ref="NYW1:NYX1"/>
    <mergeCell ref="NYY1:NYZ1"/>
    <mergeCell ref="NYC1:NYD1"/>
    <mergeCell ref="NYE1:NYF1"/>
    <mergeCell ref="NYG1:NYH1"/>
    <mergeCell ref="NYI1:NYJ1"/>
    <mergeCell ref="NYK1:NYL1"/>
    <mergeCell ref="NYM1:NYN1"/>
    <mergeCell ref="OAK1:OAL1"/>
    <mergeCell ref="OAM1:OAN1"/>
    <mergeCell ref="OAO1:OAP1"/>
    <mergeCell ref="OAQ1:OAR1"/>
    <mergeCell ref="OAS1:OAT1"/>
    <mergeCell ref="OAU1:OAV1"/>
    <mergeCell ref="NZY1:NZZ1"/>
    <mergeCell ref="OAA1:OAB1"/>
    <mergeCell ref="OAC1:OAD1"/>
    <mergeCell ref="OAE1:OAF1"/>
    <mergeCell ref="OAG1:OAH1"/>
    <mergeCell ref="OAI1:OAJ1"/>
    <mergeCell ref="NZM1:NZN1"/>
    <mergeCell ref="NZO1:NZP1"/>
    <mergeCell ref="NZQ1:NZR1"/>
    <mergeCell ref="NZS1:NZT1"/>
    <mergeCell ref="NZU1:NZV1"/>
    <mergeCell ref="NZW1:NZX1"/>
    <mergeCell ref="OBU1:OBV1"/>
    <mergeCell ref="OBW1:OBX1"/>
    <mergeCell ref="OBY1:OBZ1"/>
    <mergeCell ref="OCA1:OCB1"/>
    <mergeCell ref="OCC1:OCD1"/>
    <mergeCell ref="OCE1:OCF1"/>
    <mergeCell ref="OBI1:OBJ1"/>
    <mergeCell ref="OBK1:OBL1"/>
    <mergeCell ref="OBM1:OBN1"/>
    <mergeCell ref="OBO1:OBP1"/>
    <mergeCell ref="OBQ1:OBR1"/>
    <mergeCell ref="OBS1:OBT1"/>
    <mergeCell ref="OAW1:OAX1"/>
    <mergeCell ref="OAY1:OAZ1"/>
    <mergeCell ref="OBA1:OBB1"/>
    <mergeCell ref="OBC1:OBD1"/>
    <mergeCell ref="OBE1:OBF1"/>
    <mergeCell ref="OBG1:OBH1"/>
    <mergeCell ref="ODE1:ODF1"/>
    <mergeCell ref="ODG1:ODH1"/>
    <mergeCell ref="ODI1:ODJ1"/>
    <mergeCell ref="ODK1:ODL1"/>
    <mergeCell ref="ODM1:ODN1"/>
    <mergeCell ref="ODO1:ODP1"/>
    <mergeCell ref="OCS1:OCT1"/>
    <mergeCell ref="OCU1:OCV1"/>
    <mergeCell ref="OCW1:OCX1"/>
    <mergeCell ref="OCY1:OCZ1"/>
    <mergeCell ref="ODA1:ODB1"/>
    <mergeCell ref="ODC1:ODD1"/>
    <mergeCell ref="OCG1:OCH1"/>
    <mergeCell ref="OCI1:OCJ1"/>
    <mergeCell ref="OCK1:OCL1"/>
    <mergeCell ref="OCM1:OCN1"/>
    <mergeCell ref="OCO1:OCP1"/>
    <mergeCell ref="OCQ1:OCR1"/>
    <mergeCell ref="OEO1:OEP1"/>
    <mergeCell ref="OEQ1:OER1"/>
    <mergeCell ref="OES1:OET1"/>
    <mergeCell ref="OEU1:OEV1"/>
    <mergeCell ref="OEW1:OEX1"/>
    <mergeCell ref="OEY1:OEZ1"/>
    <mergeCell ref="OEC1:OED1"/>
    <mergeCell ref="OEE1:OEF1"/>
    <mergeCell ref="OEG1:OEH1"/>
    <mergeCell ref="OEI1:OEJ1"/>
    <mergeCell ref="OEK1:OEL1"/>
    <mergeCell ref="OEM1:OEN1"/>
    <mergeCell ref="ODQ1:ODR1"/>
    <mergeCell ref="ODS1:ODT1"/>
    <mergeCell ref="ODU1:ODV1"/>
    <mergeCell ref="ODW1:ODX1"/>
    <mergeCell ref="ODY1:ODZ1"/>
    <mergeCell ref="OEA1:OEB1"/>
    <mergeCell ref="OFY1:OFZ1"/>
    <mergeCell ref="OGA1:OGB1"/>
    <mergeCell ref="OGC1:OGD1"/>
    <mergeCell ref="OGE1:OGF1"/>
    <mergeCell ref="OGG1:OGH1"/>
    <mergeCell ref="OGI1:OGJ1"/>
    <mergeCell ref="OFM1:OFN1"/>
    <mergeCell ref="OFO1:OFP1"/>
    <mergeCell ref="OFQ1:OFR1"/>
    <mergeCell ref="OFS1:OFT1"/>
    <mergeCell ref="OFU1:OFV1"/>
    <mergeCell ref="OFW1:OFX1"/>
    <mergeCell ref="OFA1:OFB1"/>
    <mergeCell ref="OFC1:OFD1"/>
    <mergeCell ref="OFE1:OFF1"/>
    <mergeCell ref="OFG1:OFH1"/>
    <mergeCell ref="OFI1:OFJ1"/>
    <mergeCell ref="OFK1:OFL1"/>
    <mergeCell ref="OHI1:OHJ1"/>
    <mergeCell ref="OHK1:OHL1"/>
    <mergeCell ref="OHM1:OHN1"/>
    <mergeCell ref="OHO1:OHP1"/>
    <mergeCell ref="OHQ1:OHR1"/>
    <mergeCell ref="OHS1:OHT1"/>
    <mergeCell ref="OGW1:OGX1"/>
    <mergeCell ref="OGY1:OGZ1"/>
    <mergeCell ref="OHA1:OHB1"/>
    <mergeCell ref="OHC1:OHD1"/>
    <mergeCell ref="OHE1:OHF1"/>
    <mergeCell ref="OHG1:OHH1"/>
    <mergeCell ref="OGK1:OGL1"/>
    <mergeCell ref="OGM1:OGN1"/>
    <mergeCell ref="OGO1:OGP1"/>
    <mergeCell ref="OGQ1:OGR1"/>
    <mergeCell ref="OGS1:OGT1"/>
    <mergeCell ref="OGU1:OGV1"/>
    <mergeCell ref="OIS1:OIT1"/>
    <mergeCell ref="OIU1:OIV1"/>
    <mergeCell ref="OIW1:OIX1"/>
    <mergeCell ref="OIY1:OIZ1"/>
    <mergeCell ref="OJA1:OJB1"/>
    <mergeCell ref="OJC1:OJD1"/>
    <mergeCell ref="OIG1:OIH1"/>
    <mergeCell ref="OII1:OIJ1"/>
    <mergeCell ref="OIK1:OIL1"/>
    <mergeCell ref="OIM1:OIN1"/>
    <mergeCell ref="OIO1:OIP1"/>
    <mergeCell ref="OIQ1:OIR1"/>
    <mergeCell ref="OHU1:OHV1"/>
    <mergeCell ref="OHW1:OHX1"/>
    <mergeCell ref="OHY1:OHZ1"/>
    <mergeCell ref="OIA1:OIB1"/>
    <mergeCell ref="OIC1:OID1"/>
    <mergeCell ref="OIE1:OIF1"/>
    <mergeCell ref="OKC1:OKD1"/>
    <mergeCell ref="OKE1:OKF1"/>
    <mergeCell ref="OKG1:OKH1"/>
    <mergeCell ref="OKI1:OKJ1"/>
    <mergeCell ref="OKK1:OKL1"/>
    <mergeCell ref="OKM1:OKN1"/>
    <mergeCell ref="OJQ1:OJR1"/>
    <mergeCell ref="OJS1:OJT1"/>
    <mergeCell ref="OJU1:OJV1"/>
    <mergeCell ref="OJW1:OJX1"/>
    <mergeCell ref="OJY1:OJZ1"/>
    <mergeCell ref="OKA1:OKB1"/>
    <mergeCell ref="OJE1:OJF1"/>
    <mergeCell ref="OJG1:OJH1"/>
    <mergeCell ref="OJI1:OJJ1"/>
    <mergeCell ref="OJK1:OJL1"/>
    <mergeCell ref="OJM1:OJN1"/>
    <mergeCell ref="OJO1:OJP1"/>
    <mergeCell ref="OLM1:OLN1"/>
    <mergeCell ref="OLO1:OLP1"/>
    <mergeCell ref="OLQ1:OLR1"/>
    <mergeCell ref="OLS1:OLT1"/>
    <mergeCell ref="OLU1:OLV1"/>
    <mergeCell ref="OLW1:OLX1"/>
    <mergeCell ref="OLA1:OLB1"/>
    <mergeCell ref="OLC1:OLD1"/>
    <mergeCell ref="OLE1:OLF1"/>
    <mergeCell ref="OLG1:OLH1"/>
    <mergeCell ref="OLI1:OLJ1"/>
    <mergeCell ref="OLK1:OLL1"/>
    <mergeCell ref="OKO1:OKP1"/>
    <mergeCell ref="OKQ1:OKR1"/>
    <mergeCell ref="OKS1:OKT1"/>
    <mergeCell ref="OKU1:OKV1"/>
    <mergeCell ref="OKW1:OKX1"/>
    <mergeCell ref="OKY1:OKZ1"/>
    <mergeCell ref="OMW1:OMX1"/>
    <mergeCell ref="OMY1:OMZ1"/>
    <mergeCell ref="ONA1:ONB1"/>
    <mergeCell ref="ONC1:OND1"/>
    <mergeCell ref="ONE1:ONF1"/>
    <mergeCell ref="ONG1:ONH1"/>
    <mergeCell ref="OMK1:OML1"/>
    <mergeCell ref="OMM1:OMN1"/>
    <mergeCell ref="OMO1:OMP1"/>
    <mergeCell ref="OMQ1:OMR1"/>
    <mergeCell ref="OMS1:OMT1"/>
    <mergeCell ref="OMU1:OMV1"/>
    <mergeCell ref="OLY1:OLZ1"/>
    <mergeCell ref="OMA1:OMB1"/>
    <mergeCell ref="OMC1:OMD1"/>
    <mergeCell ref="OME1:OMF1"/>
    <mergeCell ref="OMG1:OMH1"/>
    <mergeCell ref="OMI1:OMJ1"/>
    <mergeCell ref="OOG1:OOH1"/>
    <mergeCell ref="OOI1:OOJ1"/>
    <mergeCell ref="OOK1:OOL1"/>
    <mergeCell ref="OOM1:OON1"/>
    <mergeCell ref="OOO1:OOP1"/>
    <mergeCell ref="OOQ1:OOR1"/>
    <mergeCell ref="ONU1:ONV1"/>
    <mergeCell ref="ONW1:ONX1"/>
    <mergeCell ref="ONY1:ONZ1"/>
    <mergeCell ref="OOA1:OOB1"/>
    <mergeCell ref="OOC1:OOD1"/>
    <mergeCell ref="OOE1:OOF1"/>
    <mergeCell ref="ONI1:ONJ1"/>
    <mergeCell ref="ONK1:ONL1"/>
    <mergeCell ref="ONM1:ONN1"/>
    <mergeCell ref="ONO1:ONP1"/>
    <mergeCell ref="ONQ1:ONR1"/>
    <mergeCell ref="ONS1:ONT1"/>
    <mergeCell ref="OPQ1:OPR1"/>
    <mergeCell ref="OPS1:OPT1"/>
    <mergeCell ref="OPU1:OPV1"/>
    <mergeCell ref="OPW1:OPX1"/>
    <mergeCell ref="OPY1:OPZ1"/>
    <mergeCell ref="OQA1:OQB1"/>
    <mergeCell ref="OPE1:OPF1"/>
    <mergeCell ref="OPG1:OPH1"/>
    <mergeCell ref="OPI1:OPJ1"/>
    <mergeCell ref="OPK1:OPL1"/>
    <mergeCell ref="OPM1:OPN1"/>
    <mergeCell ref="OPO1:OPP1"/>
    <mergeCell ref="OOS1:OOT1"/>
    <mergeCell ref="OOU1:OOV1"/>
    <mergeCell ref="OOW1:OOX1"/>
    <mergeCell ref="OOY1:OOZ1"/>
    <mergeCell ref="OPA1:OPB1"/>
    <mergeCell ref="OPC1:OPD1"/>
    <mergeCell ref="ORA1:ORB1"/>
    <mergeCell ref="ORC1:ORD1"/>
    <mergeCell ref="ORE1:ORF1"/>
    <mergeCell ref="ORG1:ORH1"/>
    <mergeCell ref="ORI1:ORJ1"/>
    <mergeCell ref="ORK1:ORL1"/>
    <mergeCell ref="OQO1:OQP1"/>
    <mergeCell ref="OQQ1:OQR1"/>
    <mergeCell ref="OQS1:OQT1"/>
    <mergeCell ref="OQU1:OQV1"/>
    <mergeCell ref="OQW1:OQX1"/>
    <mergeCell ref="OQY1:OQZ1"/>
    <mergeCell ref="OQC1:OQD1"/>
    <mergeCell ref="OQE1:OQF1"/>
    <mergeCell ref="OQG1:OQH1"/>
    <mergeCell ref="OQI1:OQJ1"/>
    <mergeCell ref="OQK1:OQL1"/>
    <mergeCell ref="OQM1:OQN1"/>
    <mergeCell ref="OSK1:OSL1"/>
    <mergeCell ref="OSM1:OSN1"/>
    <mergeCell ref="OSO1:OSP1"/>
    <mergeCell ref="OSQ1:OSR1"/>
    <mergeCell ref="OSS1:OST1"/>
    <mergeCell ref="OSU1:OSV1"/>
    <mergeCell ref="ORY1:ORZ1"/>
    <mergeCell ref="OSA1:OSB1"/>
    <mergeCell ref="OSC1:OSD1"/>
    <mergeCell ref="OSE1:OSF1"/>
    <mergeCell ref="OSG1:OSH1"/>
    <mergeCell ref="OSI1:OSJ1"/>
    <mergeCell ref="ORM1:ORN1"/>
    <mergeCell ref="ORO1:ORP1"/>
    <mergeCell ref="ORQ1:ORR1"/>
    <mergeCell ref="ORS1:ORT1"/>
    <mergeCell ref="ORU1:ORV1"/>
    <mergeCell ref="ORW1:ORX1"/>
    <mergeCell ref="OTU1:OTV1"/>
    <mergeCell ref="OTW1:OTX1"/>
    <mergeCell ref="OTY1:OTZ1"/>
    <mergeCell ref="OUA1:OUB1"/>
    <mergeCell ref="OUC1:OUD1"/>
    <mergeCell ref="OUE1:OUF1"/>
    <mergeCell ref="OTI1:OTJ1"/>
    <mergeCell ref="OTK1:OTL1"/>
    <mergeCell ref="OTM1:OTN1"/>
    <mergeCell ref="OTO1:OTP1"/>
    <mergeCell ref="OTQ1:OTR1"/>
    <mergeCell ref="OTS1:OTT1"/>
    <mergeCell ref="OSW1:OSX1"/>
    <mergeCell ref="OSY1:OSZ1"/>
    <mergeCell ref="OTA1:OTB1"/>
    <mergeCell ref="OTC1:OTD1"/>
    <mergeCell ref="OTE1:OTF1"/>
    <mergeCell ref="OTG1:OTH1"/>
    <mergeCell ref="OVE1:OVF1"/>
    <mergeCell ref="OVG1:OVH1"/>
    <mergeCell ref="OVI1:OVJ1"/>
    <mergeCell ref="OVK1:OVL1"/>
    <mergeCell ref="OVM1:OVN1"/>
    <mergeCell ref="OVO1:OVP1"/>
    <mergeCell ref="OUS1:OUT1"/>
    <mergeCell ref="OUU1:OUV1"/>
    <mergeCell ref="OUW1:OUX1"/>
    <mergeCell ref="OUY1:OUZ1"/>
    <mergeCell ref="OVA1:OVB1"/>
    <mergeCell ref="OVC1:OVD1"/>
    <mergeCell ref="OUG1:OUH1"/>
    <mergeCell ref="OUI1:OUJ1"/>
    <mergeCell ref="OUK1:OUL1"/>
    <mergeCell ref="OUM1:OUN1"/>
    <mergeCell ref="OUO1:OUP1"/>
    <mergeCell ref="OUQ1:OUR1"/>
    <mergeCell ref="OWO1:OWP1"/>
    <mergeCell ref="OWQ1:OWR1"/>
    <mergeCell ref="OWS1:OWT1"/>
    <mergeCell ref="OWU1:OWV1"/>
    <mergeCell ref="OWW1:OWX1"/>
    <mergeCell ref="OWY1:OWZ1"/>
    <mergeCell ref="OWC1:OWD1"/>
    <mergeCell ref="OWE1:OWF1"/>
    <mergeCell ref="OWG1:OWH1"/>
    <mergeCell ref="OWI1:OWJ1"/>
    <mergeCell ref="OWK1:OWL1"/>
    <mergeCell ref="OWM1:OWN1"/>
    <mergeCell ref="OVQ1:OVR1"/>
    <mergeCell ref="OVS1:OVT1"/>
    <mergeCell ref="OVU1:OVV1"/>
    <mergeCell ref="OVW1:OVX1"/>
    <mergeCell ref="OVY1:OVZ1"/>
    <mergeCell ref="OWA1:OWB1"/>
    <mergeCell ref="OXY1:OXZ1"/>
    <mergeCell ref="OYA1:OYB1"/>
    <mergeCell ref="OYC1:OYD1"/>
    <mergeCell ref="OYE1:OYF1"/>
    <mergeCell ref="OYG1:OYH1"/>
    <mergeCell ref="OYI1:OYJ1"/>
    <mergeCell ref="OXM1:OXN1"/>
    <mergeCell ref="OXO1:OXP1"/>
    <mergeCell ref="OXQ1:OXR1"/>
    <mergeCell ref="OXS1:OXT1"/>
    <mergeCell ref="OXU1:OXV1"/>
    <mergeCell ref="OXW1:OXX1"/>
    <mergeCell ref="OXA1:OXB1"/>
    <mergeCell ref="OXC1:OXD1"/>
    <mergeCell ref="OXE1:OXF1"/>
    <mergeCell ref="OXG1:OXH1"/>
    <mergeCell ref="OXI1:OXJ1"/>
    <mergeCell ref="OXK1:OXL1"/>
    <mergeCell ref="OZI1:OZJ1"/>
    <mergeCell ref="OZK1:OZL1"/>
    <mergeCell ref="OZM1:OZN1"/>
    <mergeCell ref="OZO1:OZP1"/>
    <mergeCell ref="OZQ1:OZR1"/>
    <mergeCell ref="OZS1:OZT1"/>
    <mergeCell ref="OYW1:OYX1"/>
    <mergeCell ref="OYY1:OYZ1"/>
    <mergeCell ref="OZA1:OZB1"/>
    <mergeCell ref="OZC1:OZD1"/>
    <mergeCell ref="OZE1:OZF1"/>
    <mergeCell ref="OZG1:OZH1"/>
    <mergeCell ref="OYK1:OYL1"/>
    <mergeCell ref="OYM1:OYN1"/>
    <mergeCell ref="OYO1:OYP1"/>
    <mergeCell ref="OYQ1:OYR1"/>
    <mergeCell ref="OYS1:OYT1"/>
    <mergeCell ref="OYU1:OYV1"/>
    <mergeCell ref="PAS1:PAT1"/>
    <mergeCell ref="PAU1:PAV1"/>
    <mergeCell ref="PAW1:PAX1"/>
    <mergeCell ref="PAY1:PAZ1"/>
    <mergeCell ref="PBA1:PBB1"/>
    <mergeCell ref="PBC1:PBD1"/>
    <mergeCell ref="PAG1:PAH1"/>
    <mergeCell ref="PAI1:PAJ1"/>
    <mergeCell ref="PAK1:PAL1"/>
    <mergeCell ref="PAM1:PAN1"/>
    <mergeCell ref="PAO1:PAP1"/>
    <mergeCell ref="PAQ1:PAR1"/>
    <mergeCell ref="OZU1:OZV1"/>
    <mergeCell ref="OZW1:OZX1"/>
    <mergeCell ref="OZY1:OZZ1"/>
    <mergeCell ref="PAA1:PAB1"/>
    <mergeCell ref="PAC1:PAD1"/>
    <mergeCell ref="PAE1:PAF1"/>
    <mergeCell ref="PCC1:PCD1"/>
    <mergeCell ref="PCE1:PCF1"/>
    <mergeCell ref="PCG1:PCH1"/>
    <mergeCell ref="PCI1:PCJ1"/>
    <mergeCell ref="PCK1:PCL1"/>
    <mergeCell ref="PCM1:PCN1"/>
    <mergeCell ref="PBQ1:PBR1"/>
    <mergeCell ref="PBS1:PBT1"/>
    <mergeCell ref="PBU1:PBV1"/>
    <mergeCell ref="PBW1:PBX1"/>
    <mergeCell ref="PBY1:PBZ1"/>
    <mergeCell ref="PCA1:PCB1"/>
    <mergeCell ref="PBE1:PBF1"/>
    <mergeCell ref="PBG1:PBH1"/>
    <mergeCell ref="PBI1:PBJ1"/>
    <mergeCell ref="PBK1:PBL1"/>
    <mergeCell ref="PBM1:PBN1"/>
    <mergeCell ref="PBO1:PBP1"/>
    <mergeCell ref="PDM1:PDN1"/>
    <mergeCell ref="PDO1:PDP1"/>
    <mergeCell ref="PDQ1:PDR1"/>
    <mergeCell ref="PDS1:PDT1"/>
    <mergeCell ref="PDU1:PDV1"/>
    <mergeCell ref="PDW1:PDX1"/>
    <mergeCell ref="PDA1:PDB1"/>
    <mergeCell ref="PDC1:PDD1"/>
    <mergeCell ref="PDE1:PDF1"/>
    <mergeCell ref="PDG1:PDH1"/>
    <mergeCell ref="PDI1:PDJ1"/>
    <mergeCell ref="PDK1:PDL1"/>
    <mergeCell ref="PCO1:PCP1"/>
    <mergeCell ref="PCQ1:PCR1"/>
    <mergeCell ref="PCS1:PCT1"/>
    <mergeCell ref="PCU1:PCV1"/>
    <mergeCell ref="PCW1:PCX1"/>
    <mergeCell ref="PCY1:PCZ1"/>
    <mergeCell ref="PEW1:PEX1"/>
    <mergeCell ref="PEY1:PEZ1"/>
    <mergeCell ref="PFA1:PFB1"/>
    <mergeCell ref="PFC1:PFD1"/>
    <mergeCell ref="PFE1:PFF1"/>
    <mergeCell ref="PFG1:PFH1"/>
    <mergeCell ref="PEK1:PEL1"/>
    <mergeCell ref="PEM1:PEN1"/>
    <mergeCell ref="PEO1:PEP1"/>
    <mergeCell ref="PEQ1:PER1"/>
    <mergeCell ref="PES1:PET1"/>
    <mergeCell ref="PEU1:PEV1"/>
    <mergeCell ref="PDY1:PDZ1"/>
    <mergeCell ref="PEA1:PEB1"/>
    <mergeCell ref="PEC1:PED1"/>
    <mergeCell ref="PEE1:PEF1"/>
    <mergeCell ref="PEG1:PEH1"/>
    <mergeCell ref="PEI1:PEJ1"/>
    <mergeCell ref="PGG1:PGH1"/>
    <mergeCell ref="PGI1:PGJ1"/>
    <mergeCell ref="PGK1:PGL1"/>
    <mergeCell ref="PGM1:PGN1"/>
    <mergeCell ref="PGO1:PGP1"/>
    <mergeCell ref="PGQ1:PGR1"/>
    <mergeCell ref="PFU1:PFV1"/>
    <mergeCell ref="PFW1:PFX1"/>
    <mergeCell ref="PFY1:PFZ1"/>
    <mergeCell ref="PGA1:PGB1"/>
    <mergeCell ref="PGC1:PGD1"/>
    <mergeCell ref="PGE1:PGF1"/>
    <mergeCell ref="PFI1:PFJ1"/>
    <mergeCell ref="PFK1:PFL1"/>
    <mergeCell ref="PFM1:PFN1"/>
    <mergeCell ref="PFO1:PFP1"/>
    <mergeCell ref="PFQ1:PFR1"/>
    <mergeCell ref="PFS1:PFT1"/>
    <mergeCell ref="PHQ1:PHR1"/>
    <mergeCell ref="PHS1:PHT1"/>
    <mergeCell ref="PHU1:PHV1"/>
    <mergeCell ref="PHW1:PHX1"/>
    <mergeCell ref="PHY1:PHZ1"/>
    <mergeCell ref="PIA1:PIB1"/>
    <mergeCell ref="PHE1:PHF1"/>
    <mergeCell ref="PHG1:PHH1"/>
    <mergeCell ref="PHI1:PHJ1"/>
    <mergeCell ref="PHK1:PHL1"/>
    <mergeCell ref="PHM1:PHN1"/>
    <mergeCell ref="PHO1:PHP1"/>
    <mergeCell ref="PGS1:PGT1"/>
    <mergeCell ref="PGU1:PGV1"/>
    <mergeCell ref="PGW1:PGX1"/>
    <mergeCell ref="PGY1:PGZ1"/>
    <mergeCell ref="PHA1:PHB1"/>
    <mergeCell ref="PHC1:PHD1"/>
    <mergeCell ref="PJA1:PJB1"/>
    <mergeCell ref="PJC1:PJD1"/>
    <mergeCell ref="PJE1:PJF1"/>
    <mergeCell ref="PJG1:PJH1"/>
    <mergeCell ref="PJI1:PJJ1"/>
    <mergeCell ref="PJK1:PJL1"/>
    <mergeCell ref="PIO1:PIP1"/>
    <mergeCell ref="PIQ1:PIR1"/>
    <mergeCell ref="PIS1:PIT1"/>
    <mergeCell ref="PIU1:PIV1"/>
    <mergeCell ref="PIW1:PIX1"/>
    <mergeCell ref="PIY1:PIZ1"/>
    <mergeCell ref="PIC1:PID1"/>
    <mergeCell ref="PIE1:PIF1"/>
    <mergeCell ref="PIG1:PIH1"/>
    <mergeCell ref="PII1:PIJ1"/>
    <mergeCell ref="PIK1:PIL1"/>
    <mergeCell ref="PIM1:PIN1"/>
    <mergeCell ref="PKK1:PKL1"/>
    <mergeCell ref="PKM1:PKN1"/>
    <mergeCell ref="PKO1:PKP1"/>
    <mergeCell ref="PKQ1:PKR1"/>
    <mergeCell ref="PKS1:PKT1"/>
    <mergeCell ref="PKU1:PKV1"/>
    <mergeCell ref="PJY1:PJZ1"/>
    <mergeCell ref="PKA1:PKB1"/>
    <mergeCell ref="PKC1:PKD1"/>
    <mergeCell ref="PKE1:PKF1"/>
    <mergeCell ref="PKG1:PKH1"/>
    <mergeCell ref="PKI1:PKJ1"/>
    <mergeCell ref="PJM1:PJN1"/>
    <mergeCell ref="PJO1:PJP1"/>
    <mergeCell ref="PJQ1:PJR1"/>
    <mergeCell ref="PJS1:PJT1"/>
    <mergeCell ref="PJU1:PJV1"/>
    <mergeCell ref="PJW1:PJX1"/>
    <mergeCell ref="PLU1:PLV1"/>
    <mergeCell ref="PLW1:PLX1"/>
    <mergeCell ref="PLY1:PLZ1"/>
    <mergeCell ref="PMA1:PMB1"/>
    <mergeCell ref="PMC1:PMD1"/>
    <mergeCell ref="PME1:PMF1"/>
    <mergeCell ref="PLI1:PLJ1"/>
    <mergeCell ref="PLK1:PLL1"/>
    <mergeCell ref="PLM1:PLN1"/>
    <mergeCell ref="PLO1:PLP1"/>
    <mergeCell ref="PLQ1:PLR1"/>
    <mergeCell ref="PLS1:PLT1"/>
    <mergeCell ref="PKW1:PKX1"/>
    <mergeCell ref="PKY1:PKZ1"/>
    <mergeCell ref="PLA1:PLB1"/>
    <mergeCell ref="PLC1:PLD1"/>
    <mergeCell ref="PLE1:PLF1"/>
    <mergeCell ref="PLG1:PLH1"/>
    <mergeCell ref="PNE1:PNF1"/>
    <mergeCell ref="PNG1:PNH1"/>
    <mergeCell ref="PNI1:PNJ1"/>
    <mergeCell ref="PNK1:PNL1"/>
    <mergeCell ref="PNM1:PNN1"/>
    <mergeCell ref="PNO1:PNP1"/>
    <mergeCell ref="PMS1:PMT1"/>
    <mergeCell ref="PMU1:PMV1"/>
    <mergeCell ref="PMW1:PMX1"/>
    <mergeCell ref="PMY1:PMZ1"/>
    <mergeCell ref="PNA1:PNB1"/>
    <mergeCell ref="PNC1:PND1"/>
    <mergeCell ref="PMG1:PMH1"/>
    <mergeCell ref="PMI1:PMJ1"/>
    <mergeCell ref="PMK1:PML1"/>
    <mergeCell ref="PMM1:PMN1"/>
    <mergeCell ref="PMO1:PMP1"/>
    <mergeCell ref="PMQ1:PMR1"/>
    <mergeCell ref="POO1:POP1"/>
    <mergeCell ref="POQ1:POR1"/>
    <mergeCell ref="POS1:POT1"/>
    <mergeCell ref="POU1:POV1"/>
    <mergeCell ref="POW1:POX1"/>
    <mergeCell ref="POY1:POZ1"/>
    <mergeCell ref="POC1:POD1"/>
    <mergeCell ref="POE1:POF1"/>
    <mergeCell ref="POG1:POH1"/>
    <mergeCell ref="POI1:POJ1"/>
    <mergeCell ref="POK1:POL1"/>
    <mergeCell ref="POM1:PON1"/>
    <mergeCell ref="PNQ1:PNR1"/>
    <mergeCell ref="PNS1:PNT1"/>
    <mergeCell ref="PNU1:PNV1"/>
    <mergeCell ref="PNW1:PNX1"/>
    <mergeCell ref="PNY1:PNZ1"/>
    <mergeCell ref="POA1:POB1"/>
    <mergeCell ref="PPY1:PPZ1"/>
    <mergeCell ref="PQA1:PQB1"/>
    <mergeCell ref="PQC1:PQD1"/>
    <mergeCell ref="PQE1:PQF1"/>
    <mergeCell ref="PQG1:PQH1"/>
    <mergeCell ref="PQI1:PQJ1"/>
    <mergeCell ref="PPM1:PPN1"/>
    <mergeCell ref="PPO1:PPP1"/>
    <mergeCell ref="PPQ1:PPR1"/>
    <mergeCell ref="PPS1:PPT1"/>
    <mergeCell ref="PPU1:PPV1"/>
    <mergeCell ref="PPW1:PPX1"/>
    <mergeCell ref="PPA1:PPB1"/>
    <mergeCell ref="PPC1:PPD1"/>
    <mergeCell ref="PPE1:PPF1"/>
    <mergeCell ref="PPG1:PPH1"/>
    <mergeCell ref="PPI1:PPJ1"/>
    <mergeCell ref="PPK1:PPL1"/>
    <mergeCell ref="PRI1:PRJ1"/>
    <mergeCell ref="PRK1:PRL1"/>
    <mergeCell ref="PRM1:PRN1"/>
    <mergeCell ref="PRO1:PRP1"/>
    <mergeCell ref="PRQ1:PRR1"/>
    <mergeCell ref="PRS1:PRT1"/>
    <mergeCell ref="PQW1:PQX1"/>
    <mergeCell ref="PQY1:PQZ1"/>
    <mergeCell ref="PRA1:PRB1"/>
    <mergeCell ref="PRC1:PRD1"/>
    <mergeCell ref="PRE1:PRF1"/>
    <mergeCell ref="PRG1:PRH1"/>
    <mergeCell ref="PQK1:PQL1"/>
    <mergeCell ref="PQM1:PQN1"/>
    <mergeCell ref="PQO1:PQP1"/>
    <mergeCell ref="PQQ1:PQR1"/>
    <mergeCell ref="PQS1:PQT1"/>
    <mergeCell ref="PQU1:PQV1"/>
    <mergeCell ref="PSS1:PST1"/>
    <mergeCell ref="PSU1:PSV1"/>
    <mergeCell ref="PSW1:PSX1"/>
    <mergeCell ref="PSY1:PSZ1"/>
    <mergeCell ref="PTA1:PTB1"/>
    <mergeCell ref="PTC1:PTD1"/>
    <mergeCell ref="PSG1:PSH1"/>
    <mergeCell ref="PSI1:PSJ1"/>
    <mergeCell ref="PSK1:PSL1"/>
    <mergeCell ref="PSM1:PSN1"/>
    <mergeCell ref="PSO1:PSP1"/>
    <mergeCell ref="PSQ1:PSR1"/>
    <mergeCell ref="PRU1:PRV1"/>
    <mergeCell ref="PRW1:PRX1"/>
    <mergeCell ref="PRY1:PRZ1"/>
    <mergeCell ref="PSA1:PSB1"/>
    <mergeCell ref="PSC1:PSD1"/>
    <mergeCell ref="PSE1:PSF1"/>
    <mergeCell ref="PUC1:PUD1"/>
    <mergeCell ref="PUE1:PUF1"/>
    <mergeCell ref="PUG1:PUH1"/>
    <mergeCell ref="PUI1:PUJ1"/>
    <mergeCell ref="PUK1:PUL1"/>
    <mergeCell ref="PUM1:PUN1"/>
    <mergeCell ref="PTQ1:PTR1"/>
    <mergeCell ref="PTS1:PTT1"/>
    <mergeCell ref="PTU1:PTV1"/>
    <mergeCell ref="PTW1:PTX1"/>
    <mergeCell ref="PTY1:PTZ1"/>
    <mergeCell ref="PUA1:PUB1"/>
    <mergeCell ref="PTE1:PTF1"/>
    <mergeCell ref="PTG1:PTH1"/>
    <mergeCell ref="PTI1:PTJ1"/>
    <mergeCell ref="PTK1:PTL1"/>
    <mergeCell ref="PTM1:PTN1"/>
    <mergeCell ref="PTO1:PTP1"/>
    <mergeCell ref="PVM1:PVN1"/>
    <mergeCell ref="PVO1:PVP1"/>
    <mergeCell ref="PVQ1:PVR1"/>
    <mergeCell ref="PVS1:PVT1"/>
    <mergeCell ref="PVU1:PVV1"/>
    <mergeCell ref="PVW1:PVX1"/>
    <mergeCell ref="PVA1:PVB1"/>
    <mergeCell ref="PVC1:PVD1"/>
    <mergeCell ref="PVE1:PVF1"/>
    <mergeCell ref="PVG1:PVH1"/>
    <mergeCell ref="PVI1:PVJ1"/>
    <mergeCell ref="PVK1:PVL1"/>
    <mergeCell ref="PUO1:PUP1"/>
    <mergeCell ref="PUQ1:PUR1"/>
    <mergeCell ref="PUS1:PUT1"/>
    <mergeCell ref="PUU1:PUV1"/>
    <mergeCell ref="PUW1:PUX1"/>
    <mergeCell ref="PUY1:PUZ1"/>
    <mergeCell ref="PWW1:PWX1"/>
    <mergeCell ref="PWY1:PWZ1"/>
    <mergeCell ref="PXA1:PXB1"/>
    <mergeCell ref="PXC1:PXD1"/>
    <mergeCell ref="PXE1:PXF1"/>
    <mergeCell ref="PXG1:PXH1"/>
    <mergeCell ref="PWK1:PWL1"/>
    <mergeCell ref="PWM1:PWN1"/>
    <mergeCell ref="PWO1:PWP1"/>
    <mergeCell ref="PWQ1:PWR1"/>
    <mergeCell ref="PWS1:PWT1"/>
    <mergeCell ref="PWU1:PWV1"/>
    <mergeCell ref="PVY1:PVZ1"/>
    <mergeCell ref="PWA1:PWB1"/>
    <mergeCell ref="PWC1:PWD1"/>
    <mergeCell ref="PWE1:PWF1"/>
    <mergeCell ref="PWG1:PWH1"/>
    <mergeCell ref="PWI1:PWJ1"/>
    <mergeCell ref="PYG1:PYH1"/>
    <mergeCell ref="PYI1:PYJ1"/>
    <mergeCell ref="PYK1:PYL1"/>
    <mergeCell ref="PYM1:PYN1"/>
    <mergeCell ref="PYO1:PYP1"/>
    <mergeCell ref="PYQ1:PYR1"/>
    <mergeCell ref="PXU1:PXV1"/>
    <mergeCell ref="PXW1:PXX1"/>
    <mergeCell ref="PXY1:PXZ1"/>
    <mergeCell ref="PYA1:PYB1"/>
    <mergeCell ref="PYC1:PYD1"/>
    <mergeCell ref="PYE1:PYF1"/>
    <mergeCell ref="PXI1:PXJ1"/>
    <mergeCell ref="PXK1:PXL1"/>
    <mergeCell ref="PXM1:PXN1"/>
    <mergeCell ref="PXO1:PXP1"/>
    <mergeCell ref="PXQ1:PXR1"/>
    <mergeCell ref="PXS1:PXT1"/>
    <mergeCell ref="PZQ1:PZR1"/>
    <mergeCell ref="PZS1:PZT1"/>
    <mergeCell ref="PZU1:PZV1"/>
    <mergeCell ref="PZW1:PZX1"/>
    <mergeCell ref="PZY1:PZZ1"/>
    <mergeCell ref="QAA1:QAB1"/>
    <mergeCell ref="PZE1:PZF1"/>
    <mergeCell ref="PZG1:PZH1"/>
    <mergeCell ref="PZI1:PZJ1"/>
    <mergeCell ref="PZK1:PZL1"/>
    <mergeCell ref="PZM1:PZN1"/>
    <mergeCell ref="PZO1:PZP1"/>
    <mergeCell ref="PYS1:PYT1"/>
    <mergeCell ref="PYU1:PYV1"/>
    <mergeCell ref="PYW1:PYX1"/>
    <mergeCell ref="PYY1:PYZ1"/>
    <mergeCell ref="PZA1:PZB1"/>
    <mergeCell ref="PZC1:PZD1"/>
    <mergeCell ref="QBA1:QBB1"/>
    <mergeCell ref="QBC1:QBD1"/>
    <mergeCell ref="QBE1:QBF1"/>
    <mergeCell ref="QBG1:QBH1"/>
    <mergeCell ref="QBI1:QBJ1"/>
    <mergeCell ref="QBK1:QBL1"/>
    <mergeCell ref="QAO1:QAP1"/>
    <mergeCell ref="QAQ1:QAR1"/>
    <mergeCell ref="QAS1:QAT1"/>
    <mergeCell ref="QAU1:QAV1"/>
    <mergeCell ref="QAW1:QAX1"/>
    <mergeCell ref="QAY1:QAZ1"/>
    <mergeCell ref="QAC1:QAD1"/>
    <mergeCell ref="QAE1:QAF1"/>
    <mergeCell ref="QAG1:QAH1"/>
    <mergeCell ref="QAI1:QAJ1"/>
    <mergeCell ref="QAK1:QAL1"/>
    <mergeCell ref="QAM1:QAN1"/>
    <mergeCell ref="QCK1:QCL1"/>
    <mergeCell ref="QCM1:QCN1"/>
    <mergeCell ref="QCO1:QCP1"/>
    <mergeCell ref="QCQ1:QCR1"/>
    <mergeCell ref="QCS1:QCT1"/>
    <mergeCell ref="QCU1:QCV1"/>
    <mergeCell ref="QBY1:QBZ1"/>
    <mergeCell ref="QCA1:QCB1"/>
    <mergeCell ref="QCC1:QCD1"/>
    <mergeCell ref="QCE1:QCF1"/>
    <mergeCell ref="QCG1:QCH1"/>
    <mergeCell ref="QCI1:QCJ1"/>
    <mergeCell ref="QBM1:QBN1"/>
    <mergeCell ref="QBO1:QBP1"/>
    <mergeCell ref="QBQ1:QBR1"/>
    <mergeCell ref="QBS1:QBT1"/>
    <mergeCell ref="QBU1:QBV1"/>
    <mergeCell ref="QBW1:QBX1"/>
    <mergeCell ref="QDU1:QDV1"/>
    <mergeCell ref="QDW1:QDX1"/>
    <mergeCell ref="QDY1:QDZ1"/>
    <mergeCell ref="QEA1:QEB1"/>
    <mergeCell ref="QEC1:QED1"/>
    <mergeCell ref="QEE1:QEF1"/>
    <mergeCell ref="QDI1:QDJ1"/>
    <mergeCell ref="QDK1:QDL1"/>
    <mergeCell ref="QDM1:QDN1"/>
    <mergeCell ref="QDO1:QDP1"/>
    <mergeCell ref="QDQ1:QDR1"/>
    <mergeCell ref="QDS1:QDT1"/>
    <mergeCell ref="QCW1:QCX1"/>
    <mergeCell ref="QCY1:QCZ1"/>
    <mergeCell ref="QDA1:QDB1"/>
    <mergeCell ref="QDC1:QDD1"/>
    <mergeCell ref="QDE1:QDF1"/>
    <mergeCell ref="QDG1:QDH1"/>
    <mergeCell ref="QFE1:QFF1"/>
    <mergeCell ref="QFG1:QFH1"/>
    <mergeCell ref="QFI1:QFJ1"/>
    <mergeCell ref="QFK1:QFL1"/>
    <mergeCell ref="QFM1:QFN1"/>
    <mergeCell ref="QFO1:QFP1"/>
    <mergeCell ref="QES1:QET1"/>
    <mergeCell ref="QEU1:QEV1"/>
    <mergeCell ref="QEW1:QEX1"/>
    <mergeCell ref="QEY1:QEZ1"/>
    <mergeCell ref="QFA1:QFB1"/>
    <mergeCell ref="QFC1:QFD1"/>
    <mergeCell ref="QEG1:QEH1"/>
    <mergeCell ref="QEI1:QEJ1"/>
    <mergeCell ref="QEK1:QEL1"/>
    <mergeCell ref="QEM1:QEN1"/>
    <mergeCell ref="QEO1:QEP1"/>
    <mergeCell ref="QEQ1:QER1"/>
    <mergeCell ref="QGO1:QGP1"/>
    <mergeCell ref="QGQ1:QGR1"/>
    <mergeCell ref="QGS1:QGT1"/>
    <mergeCell ref="QGU1:QGV1"/>
    <mergeCell ref="QGW1:QGX1"/>
    <mergeCell ref="QGY1:QGZ1"/>
    <mergeCell ref="QGC1:QGD1"/>
    <mergeCell ref="QGE1:QGF1"/>
    <mergeCell ref="QGG1:QGH1"/>
    <mergeCell ref="QGI1:QGJ1"/>
    <mergeCell ref="QGK1:QGL1"/>
    <mergeCell ref="QGM1:QGN1"/>
    <mergeCell ref="QFQ1:QFR1"/>
    <mergeCell ref="QFS1:QFT1"/>
    <mergeCell ref="QFU1:QFV1"/>
    <mergeCell ref="QFW1:QFX1"/>
    <mergeCell ref="QFY1:QFZ1"/>
    <mergeCell ref="QGA1:QGB1"/>
    <mergeCell ref="QHY1:QHZ1"/>
    <mergeCell ref="QIA1:QIB1"/>
    <mergeCell ref="QIC1:QID1"/>
    <mergeCell ref="QIE1:QIF1"/>
    <mergeCell ref="QIG1:QIH1"/>
    <mergeCell ref="QII1:QIJ1"/>
    <mergeCell ref="QHM1:QHN1"/>
    <mergeCell ref="QHO1:QHP1"/>
    <mergeCell ref="QHQ1:QHR1"/>
    <mergeCell ref="QHS1:QHT1"/>
    <mergeCell ref="QHU1:QHV1"/>
    <mergeCell ref="QHW1:QHX1"/>
    <mergeCell ref="QHA1:QHB1"/>
    <mergeCell ref="QHC1:QHD1"/>
    <mergeCell ref="QHE1:QHF1"/>
    <mergeCell ref="QHG1:QHH1"/>
    <mergeCell ref="QHI1:QHJ1"/>
    <mergeCell ref="QHK1:QHL1"/>
    <mergeCell ref="QJI1:QJJ1"/>
    <mergeCell ref="QJK1:QJL1"/>
    <mergeCell ref="QJM1:QJN1"/>
    <mergeCell ref="QJO1:QJP1"/>
    <mergeCell ref="QJQ1:QJR1"/>
    <mergeCell ref="QJS1:QJT1"/>
    <mergeCell ref="QIW1:QIX1"/>
    <mergeCell ref="QIY1:QIZ1"/>
    <mergeCell ref="QJA1:QJB1"/>
    <mergeCell ref="QJC1:QJD1"/>
    <mergeCell ref="QJE1:QJF1"/>
    <mergeCell ref="QJG1:QJH1"/>
    <mergeCell ref="QIK1:QIL1"/>
    <mergeCell ref="QIM1:QIN1"/>
    <mergeCell ref="QIO1:QIP1"/>
    <mergeCell ref="QIQ1:QIR1"/>
    <mergeCell ref="QIS1:QIT1"/>
    <mergeCell ref="QIU1:QIV1"/>
    <mergeCell ref="QKS1:QKT1"/>
    <mergeCell ref="QKU1:QKV1"/>
    <mergeCell ref="QKW1:QKX1"/>
    <mergeCell ref="QKY1:QKZ1"/>
    <mergeCell ref="QLA1:QLB1"/>
    <mergeCell ref="QLC1:QLD1"/>
    <mergeCell ref="QKG1:QKH1"/>
    <mergeCell ref="QKI1:QKJ1"/>
    <mergeCell ref="QKK1:QKL1"/>
    <mergeCell ref="QKM1:QKN1"/>
    <mergeCell ref="QKO1:QKP1"/>
    <mergeCell ref="QKQ1:QKR1"/>
    <mergeCell ref="QJU1:QJV1"/>
    <mergeCell ref="QJW1:QJX1"/>
    <mergeCell ref="QJY1:QJZ1"/>
    <mergeCell ref="QKA1:QKB1"/>
    <mergeCell ref="QKC1:QKD1"/>
    <mergeCell ref="QKE1:QKF1"/>
    <mergeCell ref="QMC1:QMD1"/>
    <mergeCell ref="QME1:QMF1"/>
    <mergeCell ref="QMG1:QMH1"/>
    <mergeCell ref="QMI1:QMJ1"/>
    <mergeCell ref="QMK1:QML1"/>
    <mergeCell ref="QMM1:QMN1"/>
    <mergeCell ref="QLQ1:QLR1"/>
    <mergeCell ref="QLS1:QLT1"/>
    <mergeCell ref="QLU1:QLV1"/>
    <mergeCell ref="QLW1:QLX1"/>
    <mergeCell ref="QLY1:QLZ1"/>
    <mergeCell ref="QMA1:QMB1"/>
    <mergeCell ref="QLE1:QLF1"/>
    <mergeCell ref="QLG1:QLH1"/>
    <mergeCell ref="QLI1:QLJ1"/>
    <mergeCell ref="QLK1:QLL1"/>
    <mergeCell ref="QLM1:QLN1"/>
    <mergeCell ref="QLO1:QLP1"/>
    <mergeCell ref="QNM1:QNN1"/>
    <mergeCell ref="QNO1:QNP1"/>
    <mergeCell ref="QNQ1:QNR1"/>
    <mergeCell ref="QNS1:QNT1"/>
    <mergeCell ref="QNU1:QNV1"/>
    <mergeCell ref="QNW1:QNX1"/>
    <mergeCell ref="QNA1:QNB1"/>
    <mergeCell ref="QNC1:QND1"/>
    <mergeCell ref="QNE1:QNF1"/>
    <mergeCell ref="QNG1:QNH1"/>
    <mergeCell ref="QNI1:QNJ1"/>
    <mergeCell ref="QNK1:QNL1"/>
    <mergeCell ref="QMO1:QMP1"/>
    <mergeCell ref="QMQ1:QMR1"/>
    <mergeCell ref="QMS1:QMT1"/>
    <mergeCell ref="QMU1:QMV1"/>
    <mergeCell ref="QMW1:QMX1"/>
    <mergeCell ref="QMY1:QMZ1"/>
    <mergeCell ref="QOW1:QOX1"/>
    <mergeCell ref="QOY1:QOZ1"/>
    <mergeCell ref="QPA1:QPB1"/>
    <mergeCell ref="QPC1:QPD1"/>
    <mergeCell ref="QPE1:QPF1"/>
    <mergeCell ref="QPG1:QPH1"/>
    <mergeCell ref="QOK1:QOL1"/>
    <mergeCell ref="QOM1:QON1"/>
    <mergeCell ref="QOO1:QOP1"/>
    <mergeCell ref="QOQ1:QOR1"/>
    <mergeCell ref="QOS1:QOT1"/>
    <mergeCell ref="QOU1:QOV1"/>
    <mergeCell ref="QNY1:QNZ1"/>
    <mergeCell ref="QOA1:QOB1"/>
    <mergeCell ref="QOC1:QOD1"/>
    <mergeCell ref="QOE1:QOF1"/>
    <mergeCell ref="QOG1:QOH1"/>
    <mergeCell ref="QOI1:QOJ1"/>
    <mergeCell ref="QQG1:QQH1"/>
    <mergeCell ref="QQI1:QQJ1"/>
    <mergeCell ref="QQK1:QQL1"/>
    <mergeCell ref="QQM1:QQN1"/>
    <mergeCell ref="QQO1:QQP1"/>
    <mergeCell ref="QQQ1:QQR1"/>
    <mergeCell ref="QPU1:QPV1"/>
    <mergeCell ref="QPW1:QPX1"/>
    <mergeCell ref="QPY1:QPZ1"/>
    <mergeCell ref="QQA1:QQB1"/>
    <mergeCell ref="QQC1:QQD1"/>
    <mergeCell ref="QQE1:QQF1"/>
    <mergeCell ref="QPI1:QPJ1"/>
    <mergeCell ref="QPK1:QPL1"/>
    <mergeCell ref="QPM1:QPN1"/>
    <mergeCell ref="QPO1:QPP1"/>
    <mergeCell ref="QPQ1:QPR1"/>
    <mergeCell ref="QPS1:QPT1"/>
    <mergeCell ref="QRQ1:QRR1"/>
    <mergeCell ref="QRS1:QRT1"/>
    <mergeCell ref="QRU1:QRV1"/>
    <mergeCell ref="QRW1:QRX1"/>
    <mergeCell ref="QRY1:QRZ1"/>
    <mergeCell ref="QSA1:QSB1"/>
    <mergeCell ref="QRE1:QRF1"/>
    <mergeCell ref="QRG1:QRH1"/>
    <mergeCell ref="QRI1:QRJ1"/>
    <mergeCell ref="QRK1:QRL1"/>
    <mergeCell ref="QRM1:QRN1"/>
    <mergeCell ref="QRO1:QRP1"/>
    <mergeCell ref="QQS1:QQT1"/>
    <mergeCell ref="QQU1:QQV1"/>
    <mergeCell ref="QQW1:QQX1"/>
    <mergeCell ref="QQY1:QQZ1"/>
    <mergeCell ref="QRA1:QRB1"/>
    <mergeCell ref="QRC1:QRD1"/>
    <mergeCell ref="QTA1:QTB1"/>
    <mergeCell ref="QTC1:QTD1"/>
    <mergeCell ref="QTE1:QTF1"/>
    <mergeCell ref="QTG1:QTH1"/>
    <mergeCell ref="QTI1:QTJ1"/>
    <mergeCell ref="QTK1:QTL1"/>
    <mergeCell ref="QSO1:QSP1"/>
    <mergeCell ref="QSQ1:QSR1"/>
    <mergeCell ref="QSS1:QST1"/>
    <mergeCell ref="QSU1:QSV1"/>
    <mergeCell ref="QSW1:QSX1"/>
    <mergeCell ref="QSY1:QSZ1"/>
    <mergeCell ref="QSC1:QSD1"/>
    <mergeCell ref="QSE1:QSF1"/>
    <mergeCell ref="QSG1:QSH1"/>
    <mergeCell ref="QSI1:QSJ1"/>
    <mergeCell ref="QSK1:QSL1"/>
    <mergeCell ref="QSM1:QSN1"/>
    <mergeCell ref="QUK1:QUL1"/>
    <mergeCell ref="QUM1:QUN1"/>
    <mergeCell ref="QUO1:QUP1"/>
    <mergeCell ref="QUQ1:QUR1"/>
    <mergeCell ref="QUS1:QUT1"/>
    <mergeCell ref="QUU1:QUV1"/>
    <mergeCell ref="QTY1:QTZ1"/>
    <mergeCell ref="QUA1:QUB1"/>
    <mergeCell ref="QUC1:QUD1"/>
    <mergeCell ref="QUE1:QUF1"/>
    <mergeCell ref="QUG1:QUH1"/>
    <mergeCell ref="QUI1:QUJ1"/>
    <mergeCell ref="QTM1:QTN1"/>
    <mergeCell ref="QTO1:QTP1"/>
    <mergeCell ref="QTQ1:QTR1"/>
    <mergeCell ref="QTS1:QTT1"/>
    <mergeCell ref="QTU1:QTV1"/>
    <mergeCell ref="QTW1:QTX1"/>
    <mergeCell ref="QVU1:QVV1"/>
    <mergeCell ref="QVW1:QVX1"/>
    <mergeCell ref="QVY1:QVZ1"/>
    <mergeCell ref="QWA1:QWB1"/>
    <mergeCell ref="QWC1:QWD1"/>
    <mergeCell ref="QWE1:QWF1"/>
    <mergeCell ref="QVI1:QVJ1"/>
    <mergeCell ref="QVK1:QVL1"/>
    <mergeCell ref="QVM1:QVN1"/>
    <mergeCell ref="QVO1:QVP1"/>
    <mergeCell ref="QVQ1:QVR1"/>
    <mergeCell ref="QVS1:QVT1"/>
    <mergeCell ref="QUW1:QUX1"/>
    <mergeCell ref="QUY1:QUZ1"/>
    <mergeCell ref="QVA1:QVB1"/>
    <mergeCell ref="QVC1:QVD1"/>
    <mergeCell ref="QVE1:QVF1"/>
    <mergeCell ref="QVG1:QVH1"/>
    <mergeCell ref="QXE1:QXF1"/>
    <mergeCell ref="QXG1:QXH1"/>
    <mergeCell ref="QXI1:QXJ1"/>
    <mergeCell ref="QXK1:QXL1"/>
    <mergeCell ref="QXM1:QXN1"/>
    <mergeCell ref="QXO1:QXP1"/>
    <mergeCell ref="QWS1:QWT1"/>
    <mergeCell ref="QWU1:QWV1"/>
    <mergeCell ref="QWW1:QWX1"/>
    <mergeCell ref="QWY1:QWZ1"/>
    <mergeCell ref="QXA1:QXB1"/>
    <mergeCell ref="QXC1:QXD1"/>
    <mergeCell ref="QWG1:QWH1"/>
    <mergeCell ref="QWI1:QWJ1"/>
    <mergeCell ref="QWK1:QWL1"/>
    <mergeCell ref="QWM1:QWN1"/>
    <mergeCell ref="QWO1:QWP1"/>
    <mergeCell ref="QWQ1:QWR1"/>
    <mergeCell ref="QYO1:QYP1"/>
    <mergeCell ref="QYQ1:QYR1"/>
    <mergeCell ref="QYS1:QYT1"/>
    <mergeCell ref="QYU1:QYV1"/>
    <mergeCell ref="QYW1:QYX1"/>
    <mergeCell ref="QYY1:QYZ1"/>
    <mergeCell ref="QYC1:QYD1"/>
    <mergeCell ref="QYE1:QYF1"/>
    <mergeCell ref="QYG1:QYH1"/>
    <mergeCell ref="QYI1:QYJ1"/>
    <mergeCell ref="QYK1:QYL1"/>
    <mergeCell ref="QYM1:QYN1"/>
    <mergeCell ref="QXQ1:QXR1"/>
    <mergeCell ref="QXS1:QXT1"/>
    <mergeCell ref="QXU1:QXV1"/>
    <mergeCell ref="QXW1:QXX1"/>
    <mergeCell ref="QXY1:QXZ1"/>
    <mergeCell ref="QYA1:QYB1"/>
    <mergeCell ref="QZY1:QZZ1"/>
    <mergeCell ref="RAA1:RAB1"/>
    <mergeCell ref="RAC1:RAD1"/>
    <mergeCell ref="RAE1:RAF1"/>
    <mergeCell ref="RAG1:RAH1"/>
    <mergeCell ref="RAI1:RAJ1"/>
    <mergeCell ref="QZM1:QZN1"/>
    <mergeCell ref="QZO1:QZP1"/>
    <mergeCell ref="QZQ1:QZR1"/>
    <mergeCell ref="QZS1:QZT1"/>
    <mergeCell ref="QZU1:QZV1"/>
    <mergeCell ref="QZW1:QZX1"/>
    <mergeCell ref="QZA1:QZB1"/>
    <mergeCell ref="QZC1:QZD1"/>
    <mergeCell ref="QZE1:QZF1"/>
    <mergeCell ref="QZG1:QZH1"/>
    <mergeCell ref="QZI1:QZJ1"/>
    <mergeCell ref="QZK1:QZL1"/>
    <mergeCell ref="RBI1:RBJ1"/>
    <mergeCell ref="RBK1:RBL1"/>
    <mergeCell ref="RBM1:RBN1"/>
    <mergeCell ref="RBO1:RBP1"/>
    <mergeCell ref="RBQ1:RBR1"/>
    <mergeCell ref="RBS1:RBT1"/>
    <mergeCell ref="RAW1:RAX1"/>
    <mergeCell ref="RAY1:RAZ1"/>
    <mergeCell ref="RBA1:RBB1"/>
    <mergeCell ref="RBC1:RBD1"/>
    <mergeCell ref="RBE1:RBF1"/>
    <mergeCell ref="RBG1:RBH1"/>
    <mergeCell ref="RAK1:RAL1"/>
    <mergeCell ref="RAM1:RAN1"/>
    <mergeCell ref="RAO1:RAP1"/>
    <mergeCell ref="RAQ1:RAR1"/>
    <mergeCell ref="RAS1:RAT1"/>
    <mergeCell ref="RAU1:RAV1"/>
    <mergeCell ref="RCS1:RCT1"/>
    <mergeCell ref="RCU1:RCV1"/>
    <mergeCell ref="RCW1:RCX1"/>
    <mergeCell ref="RCY1:RCZ1"/>
    <mergeCell ref="RDA1:RDB1"/>
    <mergeCell ref="RDC1:RDD1"/>
    <mergeCell ref="RCG1:RCH1"/>
    <mergeCell ref="RCI1:RCJ1"/>
    <mergeCell ref="RCK1:RCL1"/>
    <mergeCell ref="RCM1:RCN1"/>
    <mergeCell ref="RCO1:RCP1"/>
    <mergeCell ref="RCQ1:RCR1"/>
    <mergeCell ref="RBU1:RBV1"/>
    <mergeCell ref="RBW1:RBX1"/>
    <mergeCell ref="RBY1:RBZ1"/>
    <mergeCell ref="RCA1:RCB1"/>
    <mergeCell ref="RCC1:RCD1"/>
    <mergeCell ref="RCE1:RCF1"/>
    <mergeCell ref="REC1:RED1"/>
    <mergeCell ref="REE1:REF1"/>
    <mergeCell ref="REG1:REH1"/>
    <mergeCell ref="REI1:REJ1"/>
    <mergeCell ref="REK1:REL1"/>
    <mergeCell ref="REM1:REN1"/>
    <mergeCell ref="RDQ1:RDR1"/>
    <mergeCell ref="RDS1:RDT1"/>
    <mergeCell ref="RDU1:RDV1"/>
    <mergeCell ref="RDW1:RDX1"/>
    <mergeCell ref="RDY1:RDZ1"/>
    <mergeCell ref="REA1:REB1"/>
    <mergeCell ref="RDE1:RDF1"/>
    <mergeCell ref="RDG1:RDH1"/>
    <mergeCell ref="RDI1:RDJ1"/>
    <mergeCell ref="RDK1:RDL1"/>
    <mergeCell ref="RDM1:RDN1"/>
    <mergeCell ref="RDO1:RDP1"/>
    <mergeCell ref="RFM1:RFN1"/>
    <mergeCell ref="RFO1:RFP1"/>
    <mergeCell ref="RFQ1:RFR1"/>
    <mergeCell ref="RFS1:RFT1"/>
    <mergeCell ref="RFU1:RFV1"/>
    <mergeCell ref="RFW1:RFX1"/>
    <mergeCell ref="RFA1:RFB1"/>
    <mergeCell ref="RFC1:RFD1"/>
    <mergeCell ref="RFE1:RFF1"/>
    <mergeCell ref="RFG1:RFH1"/>
    <mergeCell ref="RFI1:RFJ1"/>
    <mergeCell ref="RFK1:RFL1"/>
    <mergeCell ref="REO1:REP1"/>
    <mergeCell ref="REQ1:RER1"/>
    <mergeCell ref="RES1:RET1"/>
    <mergeCell ref="REU1:REV1"/>
    <mergeCell ref="REW1:REX1"/>
    <mergeCell ref="REY1:REZ1"/>
    <mergeCell ref="RGW1:RGX1"/>
    <mergeCell ref="RGY1:RGZ1"/>
    <mergeCell ref="RHA1:RHB1"/>
    <mergeCell ref="RHC1:RHD1"/>
    <mergeCell ref="RHE1:RHF1"/>
    <mergeCell ref="RHG1:RHH1"/>
    <mergeCell ref="RGK1:RGL1"/>
    <mergeCell ref="RGM1:RGN1"/>
    <mergeCell ref="RGO1:RGP1"/>
    <mergeCell ref="RGQ1:RGR1"/>
    <mergeCell ref="RGS1:RGT1"/>
    <mergeCell ref="RGU1:RGV1"/>
    <mergeCell ref="RFY1:RFZ1"/>
    <mergeCell ref="RGA1:RGB1"/>
    <mergeCell ref="RGC1:RGD1"/>
    <mergeCell ref="RGE1:RGF1"/>
    <mergeCell ref="RGG1:RGH1"/>
    <mergeCell ref="RGI1:RGJ1"/>
    <mergeCell ref="RIG1:RIH1"/>
    <mergeCell ref="RII1:RIJ1"/>
    <mergeCell ref="RIK1:RIL1"/>
    <mergeCell ref="RIM1:RIN1"/>
    <mergeCell ref="RIO1:RIP1"/>
    <mergeCell ref="RIQ1:RIR1"/>
    <mergeCell ref="RHU1:RHV1"/>
    <mergeCell ref="RHW1:RHX1"/>
    <mergeCell ref="RHY1:RHZ1"/>
    <mergeCell ref="RIA1:RIB1"/>
    <mergeCell ref="RIC1:RID1"/>
    <mergeCell ref="RIE1:RIF1"/>
    <mergeCell ref="RHI1:RHJ1"/>
    <mergeCell ref="RHK1:RHL1"/>
    <mergeCell ref="RHM1:RHN1"/>
    <mergeCell ref="RHO1:RHP1"/>
    <mergeCell ref="RHQ1:RHR1"/>
    <mergeCell ref="RHS1:RHT1"/>
    <mergeCell ref="RJQ1:RJR1"/>
    <mergeCell ref="RJS1:RJT1"/>
    <mergeCell ref="RJU1:RJV1"/>
    <mergeCell ref="RJW1:RJX1"/>
    <mergeCell ref="RJY1:RJZ1"/>
    <mergeCell ref="RKA1:RKB1"/>
    <mergeCell ref="RJE1:RJF1"/>
    <mergeCell ref="RJG1:RJH1"/>
    <mergeCell ref="RJI1:RJJ1"/>
    <mergeCell ref="RJK1:RJL1"/>
    <mergeCell ref="RJM1:RJN1"/>
    <mergeCell ref="RJO1:RJP1"/>
    <mergeCell ref="RIS1:RIT1"/>
    <mergeCell ref="RIU1:RIV1"/>
    <mergeCell ref="RIW1:RIX1"/>
    <mergeCell ref="RIY1:RIZ1"/>
    <mergeCell ref="RJA1:RJB1"/>
    <mergeCell ref="RJC1:RJD1"/>
    <mergeCell ref="RLA1:RLB1"/>
    <mergeCell ref="RLC1:RLD1"/>
    <mergeCell ref="RLE1:RLF1"/>
    <mergeCell ref="RLG1:RLH1"/>
    <mergeCell ref="RLI1:RLJ1"/>
    <mergeCell ref="RLK1:RLL1"/>
    <mergeCell ref="RKO1:RKP1"/>
    <mergeCell ref="RKQ1:RKR1"/>
    <mergeCell ref="RKS1:RKT1"/>
    <mergeCell ref="RKU1:RKV1"/>
    <mergeCell ref="RKW1:RKX1"/>
    <mergeCell ref="RKY1:RKZ1"/>
    <mergeCell ref="RKC1:RKD1"/>
    <mergeCell ref="RKE1:RKF1"/>
    <mergeCell ref="RKG1:RKH1"/>
    <mergeCell ref="RKI1:RKJ1"/>
    <mergeCell ref="RKK1:RKL1"/>
    <mergeCell ref="RKM1:RKN1"/>
    <mergeCell ref="RMK1:RML1"/>
    <mergeCell ref="RMM1:RMN1"/>
    <mergeCell ref="RMO1:RMP1"/>
    <mergeCell ref="RMQ1:RMR1"/>
    <mergeCell ref="RMS1:RMT1"/>
    <mergeCell ref="RMU1:RMV1"/>
    <mergeCell ref="RLY1:RLZ1"/>
    <mergeCell ref="RMA1:RMB1"/>
    <mergeCell ref="RMC1:RMD1"/>
    <mergeCell ref="RME1:RMF1"/>
    <mergeCell ref="RMG1:RMH1"/>
    <mergeCell ref="RMI1:RMJ1"/>
    <mergeCell ref="RLM1:RLN1"/>
    <mergeCell ref="RLO1:RLP1"/>
    <mergeCell ref="RLQ1:RLR1"/>
    <mergeCell ref="RLS1:RLT1"/>
    <mergeCell ref="RLU1:RLV1"/>
    <mergeCell ref="RLW1:RLX1"/>
    <mergeCell ref="RNU1:RNV1"/>
    <mergeCell ref="RNW1:RNX1"/>
    <mergeCell ref="RNY1:RNZ1"/>
    <mergeCell ref="ROA1:ROB1"/>
    <mergeCell ref="ROC1:ROD1"/>
    <mergeCell ref="ROE1:ROF1"/>
    <mergeCell ref="RNI1:RNJ1"/>
    <mergeCell ref="RNK1:RNL1"/>
    <mergeCell ref="RNM1:RNN1"/>
    <mergeCell ref="RNO1:RNP1"/>
    <mergeCell ref="RNQ1:RNR1"/>
    <mergeCell ref="RNS1:RNT1"/>
    <mergeCell ref="RMW1:RMX1"/>
    <mergeCell ref="RMY1:RMZ1"/>
    <mergeCell ref="RNA1:RNB1"/>
    <mergeCell ref="RNC1:RND1"/>
    <mergeCell ref="RNE1:RNF1"/>
    <mergeCell ref="RNG1:RNH1"/>
    <mergeCell ref="RPE1:RPF1"/>
    <mergeCell ref="RPG1:RPH1"/>
    <mergeCell ref="RPI1:RPJ1"/>
    <mergeCell ref="RPK1:RPL1"/>
    <mergeCell ref="RPM1:RPN1"/>
    <mergeCell ref="RPO1:RPP1"/>
    <mergeCell ref="ROS1:ROT1"/>
    <mergeCell ref="ROU1:ROV1"/>
    <mergeCell ref="ROW1:ROX1"/>
    <mergeCell ref="ROY1:ROZ1"/>
    <mergeCell ref="RPA1:RPB1"/>
    <mergeCell ref="RPC1:RPD1"/>
    <mergeCell ref="ROG1:ROH1"/>
    <mergeCell ref="ROI1:ROJ1"/>
    <mergeCell ref="ROK1:ROL1"/>
    <mergeCell ref="ROM1:RON1"/>
    <mergeCell ref="ROO1:ROP1"/>
    <mergeCell ref="ROQ1:ROR1"/>
    <mergeCell ref="RQO1:RQP1"/>
    <mergeCell ref="RQQ1:RQR1"/>
    <mergeCell ref="RQS1:RQT1"/>
    <mergeCell ref="RQU1:RQV1"/>
    <mergeCell ref="RQW1:RQX1"/>
    <mergeCell ref="RQY1:RQZ1"/>
    <mergeCell ref="RQC1:RQD1"/>
    <mergeCell ref="RQE1:RQF1"/>
    <mergeCell ref="RQG1:RQH1"/>
    <mergeCell ref="RQI1:RQJ1"/>
    <mergeCell ref="RQK1:RQL1"/>
    <mergeCell ref="RQM1:RQN1"/>
    <mergeCell ref="RPQ1:RPR1"/>
    <mergeCell ref="RPS1:RPT1"/>
    <mergeCell ref="RPU1:RPV1"/>
    <mergeCell ref="RPW1:RPX1"/>
    <mergeCell ref="RPY1:RPZ1"/>
    <mergeCell ref="RQA1:RQB1"/>
    <mergeCell ref="RRY1:RRZ1"/>
    <mergeCell ref="RSA1:RSB1"/>
    <mergeCell ref="RSC1:RSD1"/>
    <mergeCell ref="RSE1:RSF1"/>
    <mergeCell ref="RSG1:RSH1"/>
    <mergeCell ref="RSI1:RSJ1"/>
    <mergeCell ref="RRM1:RRN1"/>
    <mergeCell ref="RRO1:RRP1"/>
    <mergeCell ref="RRQ1:RRR1"/>
    <mergeCell ref="RRS1:RRT1"/>
    <mergeCell ref="RRU1:RRV1"/>
    <mergeCell ref="RRW1:RRX1"/>
    <mergeCell ref="RRA1:RRB1"/>
    <mergeCell ref="RRC1:RRD1"/>
    <mergeCell ref="RRE1:RRF1"/>
    <mergeCell ref="RRG1:RRH1"/>
    <mergeCell ref="RRI1:RRJ1"/>
    <mergeCell ref="RRK1:RRL1"/>
    <mergeCell ref="RTI1:RTJ1"/>
    <mergeCell ref="RTK1:RTL1"/>
    <mergeCell ref="RTM1:RTN1"/>
    <mergeCell ref="RTO1:RTP1"/>
    <mergeCell ref="RTQ1:RTR1"/>
    <mergeCell ref="RTS1:RTT1"/>
    <mergeCell ref="RSW1:RSX1"/>
    <mergeCell ref="RSY1:RSZ1"/>
    <mergeCell ref="RTA1:RTB1"/>
    <mergeCell ref="RTC1:RTD1"/>
    <mergeCell ref="RTE1:RTF1"/>
    <mergeCell ref="RTG1:RTH1"/>
    <mergeCell ref="RSK1:RSL1"/>
    <mergeCell ref="RSM1:RSN1"/>
    <mergeCell ref="RSO1:RSP1"/>
    <mergeCell ref="RSQ1:RSR1"/>
    <mergeCell ref="RSS1:RST1"/>
    <mergeCell ref="RSU1:RSV1"/>
    <mergeCell ref="RUS1:RUT1"/>
    <mergeCell ref="RUU1:RUV1"/>
    <mergeCell ref="RUW1:RUX1"/>
    <mergeCell ref="RUY1:RUZ1"/>
    <mergeCell ref="RVA1:RVB1"/>
    <mergeCell ref="RVC1:RVD1"/>
    <mergeCell ref="RUG1:RUH1"/>
    <mergeCell ref="RUI1:RUJ1"/>
    <mergeCell ref="RUK1:RUL1"/>
    <mergeCell ref="RUM1:RUN1"/>
    <mergeCell ref="RUO1:RUP1"/>
    <mergeCell ref="RUQ1:RUR1"/>
    <mergeCell ref="RTU1:RTV1"/>
    <mergeCell ref="RTW1:RTX1"/>
    <mergeCell ref="RTY1:RTZ1"/>
    <mergeCell ref="RUA1:RUB1"/>
    <mergeCell ref="RUC1:RUD1"/>
    <mergeCell ref="RUE1:RUF1"/>
    <mergeCell ref="RWC1:RWD1"/>
    <mergeCell ref="RWE1:RWF1"/>
    <mergeCell ref="RWG1:RWH1"/>
    <mergeCell ref="RWI1:RWJ1"/>
    <mergeCell ref="RWK1:RWL1"/>
    <mergeCell ref="RWM1:RWN1"/>
    <mergeCell ref="RVQ1:RVR1"/>
    <mergeCell ref="RVS1:RVT1"/>
    <mergeCell ref="RVU1:RVV1"/>
    <mergeCell ref="RVW1:RVX1"/>
    <mergeCell ref="RVY1:RVZ1"/>
    <mergeCell ref="RWA1:RWB1"/>
    <mergeCell ref="RVE1:RVF1"/>
    <mergeCell ref="RVG1:RVH1"/>
    <mergeCell ref="RVI1:RVJ1"/>
    <mergeCell ref="RVK1:RVL1"/>
    <mergeCell ref="RVM1:RVN1"/>
    <mergeCell ref="RVO1:RVP1"/>
    <mergeCell ref="RXM1:RXN1"/>
    <mergeCell ref="RXO1:RXP1"/>
    <mergeCell ref="RXQ1:RXR1"/>
    <mergeCell ref="RXS1:RXT1"/>
    <mergeCell ref="RXU1:RXV1"/>
    <mergeCell ref="RXW1:RXX1"/>
    <mergeCell ref="RXA1:RXB1"/>
    <mergeCell ref="RXC1:RXD1"/>
    <mergeCell ref="RXE1:RXF1"/>
    <mergeCell ref="RXG1:RXH1"/>
    <mergeCell ref="RXI1:RXJ1"/>
    <mergeCell ref="RXK1:RXL1"/>
    <mergeCell ref="RWO1:RWP1"/>
    <mergeCell ref="RWQ1:RWR1"/>
    <mergeCell ref="RWS1:RWT1"/>
    <mergeCell ref="RWU1:RWV1"/>
    <mergeCell ref="RWW1:RWX1"/>
    <mergeCell ref="RWY1:RWZ1"/>
    <mergeCell ref="RYW1:RYX1"/>
    <mergeCell ref="RYY1:RYZ1"/>
    <mergeCell ref="RZA1:RZB1"/>
    <mergeCell ref="RZC1:RZD1"/>
    <mergeCell ref="RZE1:RZF1"/>
    <mergeCell ref="RZG1:RZH1"/>
    <mergeCell ref="RYK1:RYL1"/>
    <mergeCell ref="RYM1:RYN1"/>
    <mergeCell ref="RYO1:RYP1"/>
    <mergeCell ref="RYQ1:RYR1"/>
    <mergeCell ref="RYS1:RYT1"/>
    <mergeCell ref="RYU1:RYV1"/>
    <mergeCell ref="RXY1:RXZ1"/>
    <mergeCell ref="RYA1:RYB1"/>
    <mergeCell ref="RYC1:RYD1"/>
    <mergeCell ref="RYE1:RYF1"/>
    <mergeCell ref="RYG1:RYH1"/>
    <mergeCell ref="RYI1:RYJ1"/>
    <mergeCell ref="SAG1:SAH1"/>
    <mergeCell ref="SAI1:SAJ1"/>
    <mergeCell ref="SAK1:SAL1"/>
    <mergeCell ref="SAM1:SAN1"/>
    <mergeCell ref="SAO1:SAP1"/>
    <mergeCell ref="SAQ1:SAR1"/>
    <mergeCell ref="RZU1:RZV1"/>
    <mergeCell ref="RZW1:RZX1"/>
    <mergeCell ref="RZY1:RZZ1"/>
    <mergeCell ref="SAA1:SAB1"/>
    <mergeCell ref="SAC1:SAD1"/>
    <mergeCell ref="SAE1:SAF1"/>
    <mergeCell ref="RZI1:RZJ1"/>
    <mergeCell ref="RZK1:RZL1"/>
    <mergeCell ref="RZM1:RZN1"/>
    <mergeCell ref="RZO1:RZP1"/>
    <mergeCell ref="RZQ1:RZR1"/>
    <mergeCell ref="RZS1:RZT1"/>
    <mergeCell ref="SBQ1:SBR1"/>
    <mergeCell ref="SBS1:SBT1"/>
    <mergeCell ref="SBU1:SBV1"/>
    <mergeCell ref="SBW1:SBX1"/>
    <mergeCell ref="SBY1:SBZ1"/>
    <mergeCell ref="SCA1:SCB1"/>
    <mergeCell ref="SBE1:SBF1"/>
    <mergeCell ref="SBG1:SBH1"/>
    <mergeCell ref="SBI1:SBJ1"/>
    <mergeCell ref="SBK1:SBL1"/>
    <mergeCell ref="SBM1:SBN1"/>
    <mergeCell ref="SBO1:SBP1"/>
    <mergeCell ref="SAS1:SAT1"/>
    <mergeCell ref="SAU1:SAV1"/>
    <mergeCell ref="SAW1:SAX1"/>
    <mergeCell ref="SAY1:SAZ1"/>
    <mergeCell ref="SBA1:SBB1"/>
    <mergeCell ref="SBC1:SBD1"/>
    <mergeCell ref="SDA1:SDB1"/>
    <mergeCell ref="SDC1:SDD1"/>
    <mergeCell ref="SDE1:SDF1"/>
    <mergeCell ref="SDG1:SDH1"/>
    <mergeCell ref="SDI1:SDJ1"/>
    <mergeCell ref="SDK1:SDL1"/>
    <mergeCell ref="SCO1:SCP1"/>
    <mergeCell ref="SCQ1:SCR1"/>
    <mergeCell ref="SCS1:SCT1"/>
    <mergeCell ref="SCU1:SCV1"/>
    <mergeCell ref="SCW1:SCX1"/>
    <mergeCell ref="SCY1:SCZ1"/>
    <mergeCell ref="SCC1:SCD1"/>
    <mergeCell ref="SCE1:SCF1"/>
    <mergeCell ref="SCG1:SCH1"/>
    <mergeCell ref="SCI1:SCJ1"/>
    <mergeCell ref="SCK1:SCL1"/>
    <mergeCell ref="SCM1:SCN1"/>
    <mergeCell ref="SEK1:SEL1"/>
    <mergeCell ref="SEM1:SEN1"/>
    <mergeCell ref="SEO1:SEP1"/>
    <mergeCell ref="SEQ1:SER1"/>
    <mergeCell ref="SES1:SET1"/>
    <mergeCell ref="SEU1:SEV1"/>
    <mergeCell ref="SDY1:SDZ1"/>
    <mergeCell ref="SEA1:SEB1"/>
    <mergeCell ref="SEC1:SED1"/>
    <mergeCell ref="SEE1:SEF1"/>
    <mergeCell ref="SEG1:SEH1"/>
    <mergeCell ref="SEI1:SEJ1"/>
    <mergeCell ref="SDM1:SDN1"/>
    <mergeCell ref="SDO1:SDP1"/>
    <mergeCell ref="SDQ1:SDR1"/>
    <mergeCell ref="SDS1:SDT1"/>
    <mergeCell ref="SDU1:SDV1"/>
    <mergeCell ref="SDW1:SDX1"/>
    <mergeCell ref="SFU1:SFV1"/>
    <mergeCell ref="SFW1:SFX1"/>
    <mergeCell ref="SFY1:SFZ1"/>
    <mergeCell ref="SGA1:SGB1"/>
    <mergeCell ref="SGC1:SGD1"/>
    <mergeCell ref="SGE1:SGF1"/>
    <mergeCell ref="SFI1:SFJ1"/>
    <mergeCell ref="SFK1:SFL1"/>
    <mergeCell ref="SFM1:SFN1"/>
    <mergeCell ref="SFO1:SFP1"/>
    <mergeCell ref="SFQ1:SFR1"/>
    <mergeCell ref="SFS1:SFT1"/>
    <mergeCell ref="SEW1:SEX1"/>
    <mergeCell ref="SEY1:SEZ1"/>
    <mergeCell ref="SFA1:SFB1"/>
    <mergeCell ref="SFC1:SFD1"/>
    <mergeCell ref="SFE1:SFF1"/>
    <mergeCell ref="SFG1:SFH1"/>
    <mergeCell ref="SHE1:SHF1"/>
    <mergeCell ref="SHG1:SHH1"/>
    <mergeCell ref="SHI1:SHJ1"/>
    <mergeCell ref="SHK1:SHL1"/>
    <mergeCell ref="SHM1:SHN1"/>
    <mergeCell ref="SHO1:SHP1"/>
    <mergeCell ref="SGS1:SGT1"/>
    <mergeCell ref="SGU1:SGV1"/>
    <mergeCell ref="SGW1:SGX1"/>
    <mergeCell ref="SGY1:SGZ1"/>
    <mergeCell ref="SHA1:SHB1"/>
    <mergeCell ref="SHC1:SHD1"/>
    <mergeCell ref="SGG1:SGH1"/>
    <mergeCell ref="SGI1:SGJ1"/>
    <mergeCell ref="SGK1:SGL1"/>
    <mergeCell ref="SGM1:SGN1"/>
    <mergeCell ref="SGO1:SGP1"/>
    <mergeCell ref="SGQ1:SGR1"/>
    <mergeCell ref="SIO1:SIP1"/>
    <mergeCell ref="SIQ1:SIR1"/>
    <mergeCell ref="SIS1:SIT1"/>
    <mergeCell ref="SIU1:SIV1"/>
    <mergeCell ref="SIW1:SIX1"/>
    <mergeCell ref="SIY1:SIZ1"/>
    <mergeCell ref="SIC1:SID1"/>
    <mergeCell ref="SIE1:SIF1"/>
    <mergeCell ref="SIG1:SIH1"/>
    <mergeCell ref="SII1:SIJ1"/>
    <mergeCell ref="SIK1:SIL1"/>
    <mergeCell ref="SIM1:SIN1"/>
    <mergeCell ref="SHQ1:SHR1"/>
    <mergeCell ref="SHS1:SHT1"/>
    <mergeCell ref="SHU1:SHV1"/>
    <mergeCell ref="SHW1:SHX1"/>
    <mergeCell ref="SHY1:SHZ1"/>
    <mergeCell ref="SIA1:SIB1"/>
    <mergeCell ref="SJY1:SJZ1"/>
    <mergeCell ref="SKA1:SKB1"/>
    <mergeCell ref="SKC1:SKD1"/>
    <mergeCell ref="SKE1:SKF1"/>
    <mergeCell ref="SKG1:SKH1"/>
    <mergeCell ref="SKI1:SKJ1"/>
    <mergeCell ref="SJM1:SJN1"/>
    <mergeCell ref="SJO1:SJP1"/>
    <mergeCell ref="SJQ1:SJR1"/>
    <mergeCell ref="SJS1:SJT1"/>
    <mergeCell ref="SJU1:SJV1"/>
    <mergeCell ref="SJW1:SJX1"/>
    <mergeCell ref="SJA1:SJB1"/>
    <mergeCell ref="SJC1:SJD1"/>
    <mergeCell ref="SJE1:SJF1"/>
    <mergeCell ref="SJG1:SJH1"/>
    <mergeCell ref="SJI1:SJJ1"/>
    <mergeCell ref="SJK1:SJL1"/>
    <mergeCell ref="SLI1:SLJ1"/>
    <mergeCell ref="SLK1:SLL1"/>
    <mergeCell ref="SLM1:SLN1"/>
    <mergeCell ref="SLO1:SLP1"/>
    <mergeCell ref="SLQ1:SLR1"/>
    <mergeCell ref="SLS1:SLT1"/>
    <mergeCell ref="SKW1:SKX1"/>
    <mergeCell ref="SKY1:SKZ1"/>
    <mergeCell ref="SLA1:SLB1"/>
    <mergeCell ref="SLC1:SLD1"/>
    <mergeCell ref="SLE1:SLF1"/>
    <mergeCell ref="SLG1:SLH1"/>
    <mergeCell ref="SKK1:SKL1"/>
    <mergeCell ref="SKM1:SKN1"/>
    <mergeCell ref="SKO1:SKP1"/>
    <mergeCell ref="SKQ1:SKR1"/>
    <mergeCell ref="SKS1:SKT1"/>
    <mergeCell ref="SKU1:SKV1"/>
    <mergeCell ref="SMS1:SMT1"/>
    <mergeCell ref="SMU1:SMV1"/>
    <mergeCell ref="SMW1:SMX1"/>
    <mergeCell ref="SMY1:SMZ1"/>
    <mergeCell ref="SNA1:SNB1"/>
    <mergeCell ref="SNC1:SND1"/>
    <mergeCell ref="SMG1:SMH1"/>
    <mergeCell ref="SMI1:SMJ1"/>
    <mergeCell ref="SMK1:SML1"/>
    <mergeCell ref="SMM1:SMN1"/>
    <mergeCell ref="SMO1:SMP1"/>
    <mergeCell ref="SMQ1:SMR1"/>
    <mergeCell ref="SLU1:SLV1"/>
    <mergeCell ref="SLW1:SLX1"/>
    <mergeCell ref="SLY1:SLZ1"/>
    <mergeCell ref="SMA1:SMB1"/>
    <mergeCell ref="SMC1:SMD1"/>
    <mergeCell ref="SME1:SMF1"/>
    <mergeCell ref="SOC1:SOD1"/>
    <mergeCell ref="SOE1:SOF1"/>
    <mergeCell ref="SOG1:SOH1"/>
    <mergeCell ref="SOI1:SOJ1"/>
    <mergeCell ref="SOK1:SOL1"/>
    <mergeCell ref="SOM1:SON1"/>
    <mergeCell ref="SNQ1:SNR1"/>
    <mergeCell ref="SNS1:SNT1"/>
    <mergeCell ref="SNU1:SNV1"/>
    <mergeCell ref="SNW1:SNX1"/>
    <mergeCell ref="SNY1:SNZ1"/>
    <mergeCell ref="SOA1:SOB1"/>
    <mergeCell ref="SNE1:SNF1"/>
    <mergeCell ref="SNG1:SNH1"/>
    <mergeCell ref="SNI1:SNJ1"/>
    <mergeCell ref="SNK1:SNL1"/>
    <mergeCell ref="SNM1:SNN1"/>
    <mergeCell ref="SNO1:SNP1"/>
    <mergeCell ref="SPM1:SPN1"/>
    <mergeCell ref="SPO1:SPP1"/>
    <mergeCell ref="SPQ1:SPR1"/>
    <mergeCell ref="SPS1:SPT1"/>
    <mergeCell ref="SPU1:SPV1"/>
    <mergeCell ref="SPW1:SPX1"/>
    <mergeCell ref="SPA1:SPB1"/>
    <mergeCell ref="SPC1:SPD1"/>
    <mergeCell ref="SPE1:SPF1"/>
    <mergeCell ref="SPG1:SPH1"/>
    <mergeCell ref="SPI1:SPJ1"/>
    <mergeCell ref="SPK1:SPL1"/>
    <mergeCell ref="SOO1:SOP1"/>
    <mergeCell ref="SOQ1:SOR1"/>
    <mergeCell ref="SOS1:SOT1"/>
    <mergeCell ref="SOU1:SOV1"/>
    <mergeCell ref="SOW1:SOX1"/>
    <mergeCell ref="SOY1:SOZ1"/>
    <mergeCell ref="SQW1:SQX1"/>
    <mergeCell ref="SQY1:SQZ1"/>
    <mergeCell ref="SRA1:SRB1"/>
    <mergeCell ref="SRC1:SRD1"/>
    <mergeCell ref="SRE1:SRF1"/>
    <mergeCell ref="SRG1:SRH1"/>
    <mergeCell ref="SQK1:SQL1"/>
    <mergeCell ref="SQM1:SQN1"/>
    <mergeCell ref="SQO1:SQP1"/>
    <mergeCell ref="SQQ1:SQR1"/>
    <mergeCell ref="SQS1:SQT1"/>
    <mergeCell ref="SQU1:SQV1"/>
    <mergeCell ref="SPY1:SPZ1"/>
    <mergeCell ref="SQA1:SQB1"/>
    <mergeCell ref="SQC1:SQD1"/>
    <mergeCell ref="SQE1:SQF1"/>
    <mergeCell ref="SQG1:SQH1"/>
    <mergeCell ref="SQI1:SQJ1"/>
    <mergeCell ref="SSG1:SSH1"/>
    <mergeCell ref="SSI1:SSJ1"/>
    <mergeCell ref="SSK1:SSL1"/>
    <mergeCell ref="SSM1:SSN1"/>
    <mergeCell ref="SSO1:SSP1"/>
    <mergeCell ref="SSQ1:SSR1"/>
    <mergeCell ref="SRU1:SRV1"/>
    <mergeCell ref="SRW1:SRX1"/>
    <mergeCell ref="SRY1:SRZ1"/>
    <mergeCell ref="SSA1:SSB1"/>
    <mergeCell ref="SSC1:SSD1"/>
    <mergeCell ref="SSE1:SSF1"/>
    <mergeCell ref="SRI1:SRJ1"/>
    <mergeCell ref="SRK1:SRL1"/>
    <mergeCell ref="SRM1:SRN1"/>
    <mergeCell ref="SRO1:SRP1"/>
    <mergeCell ref="SRQ1:SRR1"/>
    <mergeCell ref="SRS1:SRT1"/>
    <mergeCell ref="STQ1:STR1"/>
    <mergeCell ref="STS1:STT1"/>
    <mergeCell ref="STU1:STV1"/>
    <mergeCell ref="STW1:STX1"/>
    <mergeCell ref="STY1:STZ1"/>
    <mergeCell ref="SUA1:SUB1"/>
    <mergeCell ref="STE1:STF1"/>
    <mergeCell ref="STG1:STH1"/>
    <mergeCell ref="STI1:STJ1"/>
    <mergeCell ref="STK1:STL1"/>
    <mergeCell ref="STM1:STN1"/>
    <mergeCell ref="STO1:STP1"/>
    <mergeCell ref="SSS1:SST1"/>
    <mergeCell ref="SSU1:SSV1"/>
    <mergeCell ref="SSW1:SSX1"/>
    <mergeCell ref="SSY1:SSZ1"/>
    <mergeCell ref="STA1:STB1"/>
    <mergeCell ref="STC1:STD1"/>
    <mergeCell ref="SVA1:SVB1"/>
    <mergeCell ref="SVC1:SVD1"/>
    <mergeCell ref="SVE1:SVF1"/>
    <mergeCell ref="SVG1:SVH1"/>
    <mergeCell ref="SVI1:SVJ1"/>
    <mergeCell ref="SVK1:SVL1"/>
    <mergeCell ref="SUO1:SUP1"/>
    <mergeCell ref="SUQ1:SUR1"/>
    <mergeCell ref="SUS1:SUT1"/>
    <mergeCell ref="SUU1:SUV1"/>
    <mergeCell ref="SUW1:SUX1"/>
    <mergeCell ref="SUY1:SUZ1"/>
    <mergeCell ref="SUC1:SUD1"/>
    <mergeCell ref="SUE1:SUF1"/>
    <mergeCell ref="SUG1:SUH1"/>
    <mergeCell ref="SUI1:SUJ1"/>
    <mergeCell ref="SUK1:SUL1"/>
    <mergeCell ref="SUM1:SUN1"/>
    <mergeCell ref="SWK1:SWL1"/>
    <mergeCell ref="SWM1:SWN1"/>
    <mergeCell ref="SWO1:SWP1"/>
    <mergeCell ref="SWQ1:SWR1"/>
    <mergeCell ref="SWS1:SWT1"/>
    <mergeCell ref="SWU1:SWV1"/>
    <mergeCell ref="SVY1:SVZ1"/>
    <mergeCell ref="SWA1:SWB1"/>
    <mergeCell ref="SWC1:SWD1"/>
    <mergeCell ref="SWE1:SWF1"/>
    <mergeCell ref="SWG1:SWH1"/>
    <mergeCell ref="SWI1:SWJ1"/>
    <mergeCell ref="SVM1:SVN1"/>
    <mergeCell ref="SVO1:SVP1"/>
    <mergeCell ref="SVQ1:SVR1"/>
    <mergeCell ref="SVS1:SVT1"/>
    <mergeCell ref="SVU1:SVV1"/>
    <mergeCell ref="SVW1:SVX1"/>
    <mergeCell ref="SXU1:SXV1"/>
    <mergeCell ref="SXW1:SXX1"/>
    <mergeCell ref="SXY1:SXZ1"/>
    <mergeCell ref="SYA1:SYB1"/>
    <mergeCell ref="SYC1:SYD1"/>
    <mergeCell ref="SYE1:SYF1"/>
    <mergeCell ref="SXI1:SXJ1"/>
    <mergeCell ref="SXK1:SXL1"/>
    <mergeCell ref="SXM1:SXN1"/>
    <mergeCell ref="SXO1:SXP1"/>
    <mergeCell ref="SXQ1:SXR1"/>
    <mergeCell ref="SXS1:SXT1"/>
    <mergeCell ref="SWW1:SWX1"/>
    <mergeCell ref="SWY1:SWZ1"/>
    <mergeCell ref="SXA1:SXB1"/>
    <mergeCell ref="SXC1:SXD1"/>
    <mergeCell ref="SXE1:SXF1"/>
    <mergeCell ref="SXG1:SXH1"/>
    <mergeCell ref="SZE1:SZF1"/>
    <mergeCell ref="SZG1:SZH1"/>
    <mergeCell ref="SZI1:SZJ1"/>
    <mergeCell ref="SZK1:SZL1"/>
    <mergeCell ref="SZM1:SZN1"/>
    <mergeCell ref="SZO1:SZP1"/>
    <mergeCell ref="SYS1:SYT1"/>
    <mergeCell ref="SYU1:SYV1"/>
    <mergeCell ref="SYW1:SYX1"/>
    <mergeCell ref="SYY1:SYZ1"/>
    <mergeCell ref="SZA1:SZB1"/>
    <mergeCell ref="SZC1:SZD1"/>
    <mergeCell ref="SYG1:SYH1"/>
    <mergeCell ref="SYI1:SYJ1"/>
    <mergeCell ref="SYK1:SYL1"/>
    <mergeCell ref="SYM1:SYN1"/>
    <mergeCell ref="SYO1:SYP1"/>
    <mergeCell ref="SYQ1:SYR1"/>
    <mergeCell ref="TAO1:TAP1"/>
    <mergeCell ref="TAQ1:TAR1"/>
    <mergeCell ref="TAS1:TAT1"/>
    <mergeCell ref="TAU1:TAV1"/>
    <mergeCell ref="TAW1:TAX1"/>
    <mergeCell ref="TAY1:TAZ1"/>
    <mergeCell ref="TAC1:TAD1"/>
    <mergeCell ref="TAE1:TAF1"/>
    <mergeCell ref="TAG1:TAH1"/>
    <mergeCell ref="TAI1:TAJ1"/>
    <mergeCell ref="TAK1:TAL1"/>
    <mergeCell ref="TAM1:TAN1"/>
    <mergeCell ref="SZQ1:SZR1"/>
    <mergeCell ref="SZS1:SZT1"/>
    <mergeCell ref="SZU1:SZV1"/>
    <mergeCell ref="SZW1:SZX1"/>
    <mergeCell ref="SZY1:SZZ1"/>
    <mergeCell ref="TAA1:TAB1"/>
    <mergeCell ref="TBY1:TBZ1"/>
    <mergeCell ref="TCA1:TCB1"/>
    <mergeCell ref="TCC1:TCD1"/>
    <mergeCell ref="TCE1:TCF1"/>
    <mergeCell ref="TCG1:TCH1"/>
    <mergeCell ref="TCI1:TCJ1"/>
    <mergeCell ref="TBM1:TBN1"/>
    <mergeCell ref="TBO1:TBP1"/>
    <mergeCell ref="TBQ1:TBR1"/>
    <mergeCell ref="TBS1:TBT1"/>
    <mergeCell ref="TBU1:TBV1"/>
    <mergeCell ref="TBW1:TBX1"/>
    <mergeCell ref="TBA1:TBB1"/>
    <mergeCell ref="TBC1:TBD1"/>
    <mergeCell ref="TBE1:TBF1"/>
    <mergeCell ref="TBG1:TBH1"/>
    <mergeCell ref="TBI1:TBJ1"/>
    <mergeCell ref="TBK1:TBL1"/>
    <mergeCell ref="TDI1:TDJ1"/>
    <mergeCell ref="TDK1:TDL1"/>
    <mergeCell ref="TDM1:TDN1"/>
    <mergeCell ref="TDO1:TDP1"/>
    <mergeCell ref="TDQ1:TDR1"/>
    <mergeCell ref="TDS1:TDT1"/>
    <mergeCell ref="TCW1:TCX1"/>
    <mergeCell ref="TCY1:TCZ1"/>
    <mergeCell ref="TDA1:TDB1"/>
    <mergeCell ref="TDC1:TDD1"/>
    <mergeCell ref="TDE1:TDF1"/>
    <mergeCell ref="TDG1:TDH1"/>
    <mergeCell ref="TCK1:TCL1"/>
    <mergeCell ref="TCM1:TCN1"/>
    <mergeCell ref="TCO1:TCP1"/>
    <mergeCell ref="TCQ1:TCR1"/>
    <mergeCell ref="TCS1:TCT1"/>
    <mergeCell ref="TCU1:TCV1"/>
    <mergeCell ref="TES1:TET1"/>
    <mergeCell ref="TEU1:TEV1"/>
    <mergeCell ref="TEW1:TEX1"/>
    <mergeCell ref="TEY1:TEZ1"/>
    <mergeCell ref="TFA1:TFB1"/>
    <mergeCell ref="TFC1:TFD1"/>
    <mergeCell ref="TEG1:TEH1"/>
    <mergeCell ref="TEI1:TEJ1"/>
    <mergeCell ref="TEK1:TEL1"/>
    <mergeCell ref="TEM1:TEN1"/>
    <mergeCell ref="TEO1:TEP1"/>
    <mergeCell ref="TEQ1:TER1"/>
    <mergeCell ref="TDU1:TDV1"/>
    <mergeCell ref="TDW1:TDX1"/>
    <mergeCell ref="TDY1:TDZ1"/>
    <mergeCell ref="TEA1:TEB1"/>
    <mergeCell ref="TEC1:TED1"/>
    <mergeCell ref="TEE1:TEF1"/>
    <mergeCell ref="TGC1:TGD1"/>
    <mergeCell ref="TGE1:TGF1"/>
    <mergeCell ref="TGG1:TGH1"/>
    <mergeCell ref="TGI1:TGJ1"/>
    <mergeCell ref="TGK1:TGL1"/>
    <mergeCell ref="TGM1:TGN1"/>
    <mergeCell ref="TFQ1:TFR1"/>
    <mergeCell ref="TFS1:TFT1"/>
    <mergeCell ref="TFU1:TFV1"/>
    <mergeCell ref="TFW1:TFX1"/>
    <mergeCell ref="TFY1:TFZ1"/>
    <mergeCell ref="TGA1:TGB1"/>
    <mergeCell ref="TFE1:TFF1"/>
    <mergeCell ref="TFG1:TFH1"/>
    <mergeCell ref="TFI1:TFJ1"/>
    <mergeCell ref="TFK1:TFL1"/>
    <mergeCell ref="TFM1:TFN1"/>
    <mergeCell ref="TFO1:TFP1"/>
    <mergeCell ref="THM1:THN1"/>
    <mergeCell ref="THO1:THP1"/>
    <mergeCell ref="THQ1:THR1"/>
    <mergeCell ref="THS1:THT1"/>
    <mergeCell ref="THU1:THV1"/>
    <mergeCell ref="THW1:THX1"/>
    <mergeCell ref="THA1:THB1"/>
    <mergeCell ref="THC1:THD1"/>
    <mergeCell ref="THE1:THF1"/>
    <mergeCell ref="THG1:THH1"/>
    <mergeCell ref="THI1:THJ1"/>
    <mergeCell ref="THK1:THL1"/>
    <mergeCell ref="TGO1:TGP1"/>
    <mergeCell ref="TGQ1:TGR1"/>
    <mergeCell ref="TGS1:TGT1"/>
    <mergeCell ref="TGU1:TGV1"/>
    <mergeCell ref="TGW1:TGX1"/>
    <mergeCell ref="TGY1:TGZ1"/>
    <mergeCell ref="TIW1:TIX1"/>
    <mergeCell ref="TIY1:TIZ1"/>
    <mergeCell ref="TJA1:TJB1"/>
    <mergeCell ref="TJC1:TJD1"/>
    <mergeCell ref="TJE1:TJF1"/>
    <mergeCell ref="TJG1:TJH1"/>
    <mergeCell ref="TIK1:TIL1"/>
    <mergeCell ref="TIM1:TIN1"/>
    <mergeCell ref="TIO1:TIP1"/>
    <mergeCell ref="TIQ1:TIR1"/>
    <mergeCell ref="TIS1:TIT1"/>
    <mergeCell ref="TIU1:TIV1"/>
    <mergeCell ref="THY1:THZ1"/>
    <mergeCell ref="TIA1:TIB1"/>
    <mergeCell ref="TIC1:TID1"/>
    <mergeCell ref="TIE1:TIF1"/>
    <mergeCell ref="TIG1:TIH1"/>
    <mergeCell ref="TII1:TIJ1"/>
    <mergeCell ref="TKG1:TKH1"/>
    <mergeCell ref="TKI1:TKJ1"/>
    <mergeCell ref="TKK1:TKL1"/>
    <mergeCell ref="TKM1:TKN1"/>
    <mergeCell ref="TKO1:TKP1"/>
    <mergeCell ref="TKQ1:TKR1"/>
    <mergeCell ref="TJU1:TJV1"/>
    <mergeCell ref="TJW1:TJX1"/>
    <mergeCell ref="TJY1:TJZ1"/>
    <mergeCell ref="TKA1:TKB1"/>
    <mergeCell ref="TKC1:TKD1"/>
    <mergeCell ref="TKE1:TKF1"/>
    <mergeCell ref="TJI1:TJJ1"/>
    <mergeCell ref="TJK1:TJL1"/>
    <mergeCell ref="TJM1:TJN1"/>
    <mergeCell ref="TJO1:TJP1"/>
    <mergeCell ref="TJQ1:TJR1"/>
    <mergeCell ref="TJS1:TJT1"/>
    <mergeCell ref="TLQ1:TLR1"/>
    <mergeCell ref="TLS1:TLT1"/>
    <mergeCell ref="TLU1:TLV1"/>
    <mergeCell ref="TLW1:TLX1"/>
    <mergeCell ref="TLY1:TLZ1"/>
    <mergeCell ref="TMA1:TMB1"/>
    <mergeCell ref="TLE1:TLF1"/>
    <mergeCell ref="TLG1:TLH1"/>
    <mergeCell ref="TLI1:TLJ1"/>
    <mergeCell ref="TLK1:TLL1"/>
    <mergeCell ref="TLM1:TLN1"/>
    <mergeCell ref="TLO1:TLP1"/>
    <mergeCell ref="TKS1:TKT1"/>
    <mergeCell ref="TKU1:TKV1"/>
    <mergeCell ref="TKW1:TKX1"/>
    <mergeCell ref="TKY1:TKZ1"/>
    <mergeCell ref="TLA1:TLB1"/>
    <mergeCell ref="TLC1:TLD1"/>
    <mergeCell ref="TNA1:TNB1"/>
    <mergeCell ref="TNC1:TND1"/>
    <mergeCell ref="TNE1:TNF1"/>
    <mergeCell ref="TNG1:TNH1"/>
    <mergeCell ref="TNI1:TNJ1"/>
    <mergeCell ref="TNK1:TNL1"/>
    <mergeCell ref="TMO1:TMP1"/>
    <mergeCell ref="TMQ1:TMR1"/>
    <mergeCell ref="TMS1:TMT1"/>
    <mergeCell ref="TMU1:TMV1"/>
    <mergeCell ref="TMW1:TMX1"/>
    <mergeCell ref="TMY1:TMZ1"/>
    <mergeCell ref="TMC1:TMD1"/>
    <mergeCell ref="TME1:TMF1"/>
    <mergeCell ref="TMG1:TMH1"/>
    <mergeCell ref="TMI1:TMJ1"/>
    <mergeCell ref="TMK1:TML1"/>
    <mergeCell ref="TMM1:TMN1"/>
    <mergeCell ref="TOK1:TOL1"/>
    <mergeCell ref="TOM1:TON1"/>
    <mergeCell ref="TOO1:TOP1"/>
    <mergeCell ref="TOQ1:TOR1"/>
    <mergeCell ref="TOS1:TOT1"/>
    <mergeCell ref="TOU1:TOV1"/>
    <mergeCell ref="TNY1:TNZ1"/>
    <mergeCell ref="TOA1:TOB1"/>
    <mergeCell ref="TOC1:TOD1"/>
    <mergeCell ref="TOE1:TOF1"/>
    <mergeCell ref="TOG1:TOH1"/>
    <mergeCell ref="TOI1:TOJ1"/>
    <mergeCell ref="TNM1:TNN1"/>
    <mergeCell ref="TNO1:TNP1"/>
    <mergeCell ref="TNQ1:TNR1"/>
    <mergeCell ref="TNS1:TNT1"/>
    <mergeCell ref="TNU1:TNV1"/>
    <mergeCell ref="TNW1:TNX1"/>
    <mergeCell ref="TPU1:TPV1"/>
    <mergeCell ref="TPW1:TPX1"/>
    <mergeCell ref="TPY1:TPZ1"/>
    <mergeCell ref="TQA1:TQB1"/>
    <mergeCell ref="TQC1:TQD1"/>
    <mergeCell ref="TQE1:TQF1"/>
    <mergeCell ref="TPI1:TPJ1"/>
    <mergeCell ref="TPK1:TPL1"/>
    <mergeCell ref="TPM1:TPN1"/>
    <mergeCell ref="TPO1:TPP1"/>
    <mergeCell ref="TPQ1:TPR1"/>
    <mergeCell ref="TPS1:TPT1"/>
    <mergeCell ref="TOW1:TOX1"/>
    <mergeCell ref="TOY1:TOZ1"/>
    <mergeCell ref="TPA1:TPB1"/>
    <mergeCell ref="TPC1:TPD1"/>
    <mergeCell ref="TPE1:TPF1"/>
    <mergeCell ref="TPG1:TPH1"/>
    <mergeCell ref="TRE1:TRF1"/>
    <mergeCell ref="TRG1:TRH1"/>
    <mergeCell ref="TRI1:TRJ1"/>
    <mergeCell ref="TRK1:TRL1"/>
    <mergeCell ref="TRM1:TRN1"/>
    <mergeCell ref="TRO1:TRP1"/>
    <mergeCell ref="TQS1:TQT1"/>
    <mergeCell ref="TQU1:TQV1"/>
    <mergeCell ref="TQW1:TQX1"/>
    <mergeCell ref="TQY1:TQZ1"/>
    <mergeCell ref="TRA1:TRB1"/>
    <mergeCell ref="TRC1:TRD1"/>
    <mergeCell ref="TQG1:TQH1"/>
    <mergeCell ref="TQI1:TQJ1"/>
    <mergeCell ref="TQK1:TQL1"/>
    <mergeCell ref="TQM1:TQN1"/>
    <mergeCell ref="TQO1:TQP1"/>
    <mergeCell ref="TQQ1:TQR1"/>
    <mergeCell ref="TSO1:TSP1"/>
    <mergeCell ref="TSQ1:TSR1"/>
    <mergeCell ref="TSS1:TST1"/>
    <mergeCell ref="TSU1:TSV1"/>
    <mergeCell ref="TSW1:TSX1"/>
    <mergeCell ref="TSY1:TSZ1"/>
    <mergeCell ref="TSC1:TSD1"/>
    <mergeCell ref="TSE1:TSF1"/>
    <mergeCell ref="TSG1:TSH1"/>
    <mergeCell ref="TSI1:TSJ1"/>
    <mergeCell ref="TSK1:TSL1"/>
    <mergeCell ref="TSM1:TSN1"/>
    <mergeCell ref="TRQ1:TRR1"/>
    <mergeCell ref="TRS1:TRT1"/>
    <mergeCell ref="TRU1:TRV1"/>
    <mergeCell ref="TRW1:TRX1"/>
    <mergeCell ref="TRY1:TRZ1"/>
    <mergeCell ref="TSA1:TSB1"/>
    <mergeCell ref="TTY1:TTZ1"/>
    <mergeCell ref="TUA1:TUB1"/>
    <mergeCell ref="TUC1:TUD1"/>
    <mergeCell ref="TUE1:TUF1"/>
    <mergeCell ref="TUG1:TUH1"/>
    <mergeCell ref="TUI1:TUJ1"/>
    <mergeCell ref="TTM1:TTN1"/>
    <mergeCell ref="TTO1:TTP1"/>
    <mergeCell ref="TTQ1:TTR1"/>
    <mergeCell ref="TTS1:TTT1"/>
    <mergeCell ref="TTU1:TTV1"/>
    <mergeCell ref="TTW1:TTX1"/>
    <mergeCell ref="TTA1:TTB1"/>
    <mergeCell ref="TTC1:TTD1"/>
    <mergeCell ref="TTE1:TTF1"/>
    <mergeCell ref="TTG1:TTH1"/>
    <mergeCell ref="TTI1:TTJ1"/>
    <mergeCell ref="TTK1:TTL1"/>
    <mergeCell ref="TVI1:TVJ1"/>
    <mergeCell ref="TVK1:TVL1"/>
    <mergeCell ref="TVM1:TVN1"/>
    <mergeCell ref="TVO1:TVP1"/>
    <mergeCell ref="TVQ1:TVR1"/>
    <mergeCell ref="TVS1:TVT1"/>
    <mergeCell ref="TUW1:TUX1"/>
    <mergeCell ref="TUY1:TUZ1"/>
    <mergeCell ref="TVA1:TVB1"/>
    <mergeCell ref="TVC1:TVD1"/>
    <mergeCell ref="TVE1:TVF1"/>
    <mergeCell ref="TVG1:TVH1"/>
    <mergeCell ref="TUK1:TUL1"/>
    <mergeCell ref="TUM1:TUN1"/>
    <mergeCell ref="TUO1:TUP1"/>
    <mergeCell ref="TUQ1:TUR1"/>
    <mergeCell ref="TUS1:TUT1"/>
    <mergeCell ref="TUU1:TUV1"/>
    <mergeCell ref="TWS1:TWT1"/>
    <mergeCell ref="TWU1:TWV1"/>
    <mergeCell ref="TWW1:TWX1"/>
    <mergeCell ref="TWY1:TWZ1"/>
    <mergeCell ref="TXA1:TXB1"/>
    <mergeCell ref="TXC1:TXD1"/>
    <mergeCell ref="TWG1:TWH1"/>
    <mergeCell ref="TWI1:TWJ1"/>
    <mergeCell ref="TWK1:TWL1"/>
    <mergeCell ref="TWM1:TWN1"/>
    <mergeCell ref="TWO1:TWP1"/>
    <mergeCell ref="TWQ1:TWR1"/>
    <mergeCell ref="TVU1:TVV1"/>
    <mergeCell ref="TVW1:TVX1"/>
    <mergeCell ref="TVY1:TVZ1"/>
    <mergeCell ref="TWA1:TWB1"/>
    <mergeCell ref="TWC1:TWD1"/>
    <mergeCell ref="TWE1:TWF1"/>
    <mergeCell ref="TYC1:TYD1"/>
    <mergeCell ref="TYE1:TYF1"/>
    <mergeCell ref="TYG1:TYH1"/>
    <mergeCell ref="TYI1:TYJ1"/>
    <mergeCell ref="TYK1:TYL1"/>
    <mergeCell ref="TYM1:TYN1"/>
    <mergeCell ref="TXQ1:TXR1"/>
    <mergeCell ref="TXS1:TXT1"/>
    <mergeCell ref="TXU1:TXV1"/>
    <mergeCell ref="TXW1:TXX1"/>
    <mergeCell ref="TXY1:TXZ1"/>
    <mergeCell ref="TYA1:TYB1"/>
    <mergeCell ref="TXE1:TXF1"/>
    <mergeCell ref="TXG1:TXH1"/>
    <mergeCell ref="TXI1:TXJ1"/>
    <mergeCell ref="TXK1:TXL1"/>
    <mergeCell ref="TXM1:TXN1"/>
    <mergeCell ref="TXO1:TXP1"/>
    <mergeCell ref="TZM1:TZN1"/>
    <mergeCell ref="TZO1:TZP1"/>
    <mergeCell ref="TZQ1:TZR1"/>
    <mergeCell ref="TZS1:TZT1"/>
    <mergeCell ref="TZU1:TZV1"/>
    <mergeCell ref="TZW1:TZX1"/>
    <mergeCell ref="TZA1:TZB1"/>
    <mergeCell ref="TZC1:TZD1"/>
    <mergeCell ref="TZE1:TZF1"/>
    <mergeCell ref="TZG1:TZH1"/>
    <mergeCell ref="TZI1:TZJ1"/>
    <mergeCell ref="TZK1:TZL1"/>
    <mergeCell ref="TYO1:TYP1"/>
    <mergeCell ref="TYQ1:TYR1"/>
    <mergeCell ref="TYS1:TYT1"/>
    <mergeCell ref="TYU1:TYV1"/>
    <mergeCell ref="TYW1:TYX1"/>
    <mergeCell ref="TYY1:TYZ1"/>
    <mergeCell ref="UAW1:UAX1"/>
    <mergeCell ref="UAY1:UAZ1"/>
    <mergeCell ref="UBA1:UBB1"/>
    <mergeCell ref="UBC1:UBD1"/>
    <mergeCell ref="UBE1:UBF1"/>
    <mergeCell ref="UBG1:UBH1"/>
    <mergeCell ref="UAK1:UAL1"/>
    <mergeCell ref="UAM1:UAN1"/>
    <mergeCell ref="UAO1:UAP1"/>
    <mergeCell ref="UAQ1:UAR1"/>
    <mergeCell ref="UAS1:UAT1"/>
    <mergeCell ref="UAU1:UAV1"/>
    <mergeCell ref="TZY1:TZZ1"/>
    <mergeCell ref="UAA1:UAB1"/>
    <mergeCell ref="UAC1:UAD1"/>
    <mergeCell ref="UAE1:UAF1"/>
    <mergeCell ref="UAG1:UAH1"/>
    <mergeCell ref="UAI1:UAJ1"/>
    <mergeCell ref="UCG1:UCH1"/>
    <mergeCell ref="UCI1:UCJ1"/>
    <mergeCell ref="UCK1:UCL1"/>
    <mergeCell ref="UCM1:UCN1"/>
    <mergeCell ref="UCO1:UCP1"/>
    <mergeCell ref="UCQ1:UCR1"/>
    <mergeCell ref="UBU1:UBV1"/>
    <mergeCell ref="UBW1:UBX1"/>
    <mergeCell ref="UBY1:UBZ1"/>
    <mergeCell ref="UCA1:UCB1"/>
    <mergeCell ref="UCC1:UCD1"/>
    <mergeCell ref="UCE1:UCF1"/>
    <mergeCell ref="UBI1:UBJ1"/>
    <mergeCell ref="UBK1:UBL1"/>
    <mergeCell ref="UBM1:UBN1"/>
    <mergeCell ref="UBO1:UBP1"/>
    <mergeCell ref="UBQ1:UBR1"/>
    <mergeCell ref="UBS1:UBT1"/>
    <mergeCell ref="UDQ1:UDR1"/>
    <mergeCell ref="UDS1:UDT1"/>
    <mergeCell ref="UDU1:UDV1"/>
    <mergeCell ref="UDW1:UDX1"/>
    <mergeCell ref="UDY1:UDZ1"/>
    <mergeCell ref="UEA1:UEB1"/>
    <mergeCell ref="UDE1:UDF1"/>
    <mergeCell ref="UDG1:UDH1"/>
    <mergeCell ref="UDI1:UDJ1"/>
    <mergeCell ref="UDK1:UDL1"/>
    <mergeCell ref="UDM1:UDN1"/>
    <mergeCell ref="UDO1:UDP1"/>
    <mergeCell ref="UCS1:UCT1"/>
    <mergeCell ref="UCU1:UCV1"/>
    <mergeCell ref="UCW1:UCX1"/>
    <mergeCell ref="UCY1:UCZ1"/>
    <mergeCell ref="UDA1:UDB1"/>
    <mergeCell ref="UDC1:UDD1"/>
    <mergeCell ref="UFA1:UFB1"/>
    <mergeCell ref="UFC1:UFD1"/>
    <mergeCell ref="UFE1:UFF1"/>
    <mergeCell ref="UFG1:UFH1"/>
    <mergeCell ref="UFI1:UFJ1"/>
    <mergeCell ref="UFK1:UFL1"/>
    <mergeCell ref="UEO1:UEP1"/>
    <mergeCell ref="UEQ1:UER1"/>
    <mergeCell ref="UES1:UET1"/>
    <mergeCell ref="UEU1:UEV1"/>
    <mergeCell ref="UEW1:UEX1"/>
    <mergeCell ref="UEY1:UEZ1"/>
    <mergeCell ref="UEC1:UED1"/>
    <mergeCell ref="UEE1:UEF1"/>
    <mergeCell ref="UEG1:UEH1"/>
    <mergeCell ref="UEI1:UEJ1"/>
    <mergeCell ref="UEK1:UEL1"/>
    <mergeCell ref="UEM1:UEN1"/>
    <mergeCell ref="UGK1:UGL1"/>
    <mergeCell ref="UGM1:UGN1"/>
    <mergeCell ref="UGO1:UGP1"/>
    <mergeCell ref="UGQ1:UGR1"/>
    <mergeCell ref="UGS1:UGT1"/>
    <mergeCell ref="UGU1:UGV1"/>
    <mergeCell ref="UFY1:UFZ1"/>
    <mergeCell ref="UGA1:UGB1"/>
    <mergeCell ref="UGC1:UGD1"/>
    <mergeCell ref="UGE1:UGF1"/>
    <mergeCell ref="UGG1:UGH1"/>
    <mergeCell ref="UGI1:UGJ1"/>
    <mergeCell ref="UFM1:UFN1"/>
    <mergeCell ref="UFO1:UFP1"/>
    <mergeCell ref="UFQ1:UFR1"/>
    <mergeCell ref="UFS1:UFT1"/>
    <mergeCell ref="UFU1:UFV1"/>
    <mergeCell ref="UFW1:UFX1"/>
    <mergeCell ref="UHU1:UHV1"/>
    <mergeCell ref="UHW1:UHX1"/>
    <mergeCell ref="UHY1:UHZ1"/>
    <mergeCell ref="UIA1:UIB1"/>
    <mergeCell ref="UIC1:UID1"/>
    <mergeCell ref="UIE1:UIF1"/>
    <mergeCell ref="UHI1:UHJ1"/>
    <mergeCell ref="UHK1:UHL1"/>
    <mergeCell ref="UHM1:UHN1"/>
    <mergeCell ref="UHO1:UHP1"/>
    <mergeCell ref="UHQ1:UHR1"/>
    <mergeCell ref="UHS1:UHT1"/>
    <mergeCell ref="UGW1:UGX1"/>
    <mergeCell ref="UGY1:UGZ1"/>
    <mergeCell ref="UHA1:UHB1"/>
    <mergeCell ref="UHC1:UHD1"/>
    <mergeCell ref="UHE1:UHF1"/>
    <mergeCell ref="UHG1:UHH1"/>
    <mergeCell ref="UJE1:UJF1"/>
    <mergeCell ref="UJG1:UJH1"/>
    <mergeCell ref="UJI1:UJJ1"/>
    <mergeCell ref="UJK1:UJL1"/>
    <mergeCell ref="UJM1:UJN1"/>
    <mergeCell ref="UJO1:UJP1"/>
    <mergeCell ref="UIS1:UIT1"/>
    <mergeCell ref="UIU1:UIV1"/>
    <mergeCell ref="UIW1:UIX1"/>
    <mergeCell ref="UIY1:UIZ1"/>
    <mergeCell ref="UJA1:UJB1"/>
    <mergeCell ref="UJC1:UJD1"/>
    <mergeCell ref="UIG1:UIH1"/>
    <mergeCell ref="UII1:UIJ1"/>
    <mergeCell ref="UIK1:UIL1"/>
    <mergeCell ref="UIM1:UIN1"/>
    <mergeCell ref="UIO1:UIP1"/>
    <mergeCell ref="UIQ1:UIR1"/>
    <mergeCell ref="UKO1:UKP1"/>
    <mergeCell ref="UKQ1:UKR1"/>
    <mergeCell ref="UKS1:UKT1"/>
    <mergeCell ref="UKU1:UKV1"/>
    <mergeCell ref="UKW1:UKX1"/>
    <mergeCell ref="UKY1:UKZ1"/>
    <mergeCell ref="UKC1:UKD1"/>
    <mergeCell ref="UKE1:UKF1"/>
    <mergeCell ref="UKG1:UKH1"/>
    <mergeCell ref="UKI1:UKJ1"/>
    <mergeCell ref="UKK1:UKL1"/>
    <mergeCell ref="UKM1:UKN1"/>
    <mergeCell ref="UJQ1:UJR1"/>
    <mergeCell ref="UJS1:UJT1"/>
    <mergeCell ref="UJU1:UJV1"/>
    <mergeCell ref="UJW1:UJX1"/>
    <mergeCell ref="UJY1:UJZ1"/>
    <mergeCell ref="UKA1:UKB1"/>
    <mergeCell ref="ULY1:ULZ1"/>
    <mergeCell ref="UMA1:UMB1"/>
    <mergeCell ref="UMC1:UMD1"/>
    <mergeCell ref="UME1:UMF1"/>
    <mergeCell ref="UMG1:UMH1"/>
    <mergeCell ref="UMI1:UMJ1"/>
    <mergeCell ref="ULM1:ULN1"/>
    <mergeCell ref="ULO1:ULP1"/>
    <mergeCell ref="ULQ1:ULR1"/>
    <mergeCell ref="ULS1:ULT1"/>
    <mergeCell ref="ULU1:ULV1"/>
    <mergeCell ref="ULW1:ULX1"/>
    <mergeCell ref="ULA1:ULB1"/>
    <mergeCell ref="ULC1:ULD1"/>
    <mergeCell ref="ULE1:ULF1"/>
    <mergeCell ref="ULG1:ULH1"/>
    <mergeCell ref="ULI1:ULJ1"/>
    <mergeCell ref="ULK1:ULL1"/>
    <mergeCell ref="UNI1:UNJ1"/>
    <mergeCell ref="UNK1:UNL1"/>
    <mergeCell ref="UNM1:UNN1"/>
    <mergeCell ref="UNO1:UNP1"/>
    <mergeCell ref="UNQ1:UNR1"/>
    <mergeCell ref="UNS1:UNT1"/>
    <mergeCell ref="UMW1:UMX1"/>
    <mergeCell ref="UMY1:UMZ1"/>
    <mergeCell ref="UNA1:UNB1"/>
    <mergeCell ref="UNC1:UND1"/>
    <mergeCell ref="UNE1:UNF1"/>
    <mergeCell ref="UNG1:UNH1"/>
    <mergeCell ref="UMK1:UML1"/>
    <mergeCell ref="UMM1:UMN1"/>
    <mergeCell ref="UMO1:UMP1"/>
    <mergeCell ref="UMQ1:UMR1"/>
    <mergeCell ref="UMS1:UMT1"/>
    <mergeCell ref="UMU1:UMV1"/>
    <mergeCell ref="UOS1:UOT1"/>
    <mergeCell ref="UOU1:UOV1"/>
    <mergeCell ref="UOW1:UOX1"/>
    <mergeCell ref="UOY1:UOZ1"/>
    <mergeCell ref="UPA1:UPB1"/>
    <mergeCell ref="UPC1:UPD1"/>
    <mergeCell ref="UOG1:UOH1"/>
    <mergeCell ref="UOI1:UOJ1"/>
    <mergeCell ref="UOK1:UOL1"/>
    <mergeCell ref="UOM1:UON1"/>
    <mergeCell ref="UOO1:UOP1"/>
    <mergeCell ref="UOQ1:UOR1"/>
    <mergeCell ref="UNU1:UNV1"/>
    <mergeCell ref="UNW1:UNX1"/>
    <mergeCell ref="UNY1:UNZ1"/>
    <mergeCell ref="UOA1:UOB1"/>
    <mergeCell ref="UOC1:UOD1"/>
    <mergeCell ref="UOE1:UOF1"/>
    <mergeCell ref="UQC1:UQD1"/>
    <mergeCell ref="UQE1:UQF1"/>
    <mergeCell ref="UQG1:UQH1"/>
    <mergeCell ref="UQI1:UQJ1"/>
    <mergeCell ref="UQK1:UQL1"/>
    <mergeCell ref="UQM1:UQN1"/>
    <mergeCell ref="UPQ1:UPR1"/>
    <mergeCell ref="UPS1:UPT1"/>
    <mergeCell ref="UPU1:UPV1"/>
    <mergeCell ref="UPW1:UPX1"/>
    <mergeCell ref="UPY1:UPZ1"/>
    <mergeCell ref="UQA1:UQB1"/>
    <mergeCell ref="UPE1:UPF1"/>
    <mergeCell ref="UPG1:UPH1"/>
    <mergeCell ref="UPI1:UPJ1"/>
    <mergeCell ref="UPK1:UPL1"/>
    <mergeCell ref="UPM1:UPN1"/>
    <mergeCell ref="UPO1:UPP1"/>
    <mergeCell ref="URM1:URN1"/>
    <mergeCell ref="URO1:URP1"/>
    <mergeCell ref="URQ1:URR1"/>
    <mergeCell ref="URS1:URT1"/>
    <mergeCell ref="URU1:URV1"/>
    <mergeCell ref="URW1:URX1"/>
    <mergeCell ref="URA1:URB1"/>
    <mergeCell ref="URC1:URD1"/>
    <mergeCell ref="URE1:URF1"/>
    <mergeCell ref="URG1:URH1"/>
    <mergeCell ref="URI1:URJ1"/>
    <mergeCell ref="URK1:URL1"/>
    <mergeCell ref="UQO1:UQP1"/>
    <mergeCell ref="UQQ1:UQR1"/>
    <mergeCell ref="UQS1:UQT1"/>
    <mergeCell ref="UQU1:UQV1"/>
    <mergeCell ref="UQW1:UQX1"/>
    <mergeCell ref="UQY1:UQZ1"/>
    <mergeCell ref="USW1:USX1"/>
    <mergeCell ref="USY1:USZ1"/>
    <mergeCell ref="UTA1:UTB1"/>
    <mergeCell ref="UTC1:UTD1"/>
    <mergeCell ref="UTE1:UTF1"/>
    <mergeCell ref="UTG1:UTH1"/>
    <mergeCell ref="USK1:USL1"/>
    <mergeCell ref="USM1:USN1"/>
    <mergeCell ref="USO1:USP1"/>
    <mergeCell ref="USQ1:USR1"/>
    <mergeCell ref="USS1:UST1"/>
    <mergeCell ref="USU1:USV1"/>
    <mergeCell ref="URY1:URZ1"/>
    <mergeCell ref="USA1:USB1"/>
    <mergeCell ref="USC1:USD1"/>
    <mergeCell ref="USE1:USF1"/>
    <mergeCell ref="USG1:USH1"/>
    <mergeCell ref="USI1:USJ1"/>
    <mergeCell ref="UUG1:UUH1"/>
    <mergeCell ref="UUI1:UUJ1"/>
    <mergeCell ref="UUK1:UUL1"/>
    <mergeCell ref="UUM1:UUN1"/>
    <mergeCell ref="UUO1:UUP1"/>
    <mergeCell ref="UUQ1:UUR1"/>
    <mergeCell ref="UTU1:UTV1"/>
    <mergeCell ref="UTW1:UTX1"/>
    <mergeCell ref="UTY1:UTZ1"/>
    <mergeCell ref="UUA1:UUB1"/>
    <mergeCell ref="UUC1:UUD1"/>
    <mergeCell ref="UUE1:UUF1"/>
    <mergeCell ref="UTI1:UTJ1"/>
    <mergeCell ref="UTK1:UTL1"/>
    <mergeCell ref="UTM1:UTN1"/>
    <mergeCell ref="UTO1:UTP1"/>
    <mergeCell ref="UTQ1:UTR1"/>
    <mergeCell ref="UTS1:UTT1"/>
    <mergeCell ref="UVQ1:UVR1"/>
    <mergeCell ref="UVS1:UVT1"/>
    <mergeCell ref="UVU1:UVV1"/>
    <mergeCell ref="UVW1:UVX1"/>
    <mergeCell ref="UVY1:UVZ1"/>
    <mergeCell ref="UWA1:UWB1"/>
    <mergeCell ref="UVE1:UVF1"/>
    <mergeCell ref="UVG1:UVH1"/>
    <mergeCell ref="UVI1:UVJ1"/>
    <mergeCell ref="UVK1:UVL1"/>
    <mergeCell ref="UVM1:UVN1"/>
    <mergeCell ref="UVO1:UVP1"/>
    <mergeCell ref="UUS1:UUT1"/>
    <mergeCell ref="UUU1:UUV1"/>
    <mergeCell ref="UUW1:UUX1"/>
    <mergeCell ref="UUY1:UUZ1"/>
    <mergeCell ref="UVA1:UVB1"/>
    <mergeCell ref="UVC1:UVD1"/>
    <mergeCell ref="UXA1:UXB1"/>
    <mergeCell ref="UXC1:UXD1"/>
    <mergeCell ref="UXE1:UXF1"/>
    <mergeCell ref="UXG1:UXH1"/>
    <mergeCell ref="UXI1:UXJ1"/>
    <mergeCell ref="UXK1:UXL1"/>
    <mergeCell ref="UWO1:UWP1"/>
    <mergeCell ref="UWQ1:UWR1"/>
    <mergeCell ref="UWS1:UWT1"/>
    <mergeCell ref="UWU1:UWV1"/>
    <mergeCell ref="UWW1:UWX1"/>
    <mergeCell ref="UWY1:UWZ1"/>
    <mergeCell ref="UWC1:UWD1"/>
    <mergeCell ref="UWE1:UWF1"/>
    <mergeCell ref="UWG1:UWH1"/>
    <mergeCell ref="UWI1:UWJ1"/>
    <mergeCell ref="UWK1:UWL1"/>
    <mergeCell ref="UWM1:UWN1"/>
    <mergeCell ref="UYK1:UYL1"/>
    <mergeCell ref="UYM1:UYN1"/>
    <mergeCell ref="UYO1:UYP1"/>
    <mergeCell ref="UYQ1:UYR1"/>
    <mergeCell ref="UYS1:UYT1"/>
    <mergeCell ref="UYU1:UYV1"/>
    <mergeCell ref="UXY1:UXZ1"/>
    <mergeCell ref="UYA1:UYB1"/>
    <mergeCell ref="UYC1:UYD1"/>
    <mergeCell ref="UYE1:UYF1"/>
    <mergeCell ref="UYG1:UYH1"/>
    <mergeCell ref="UYI1:UYJ1"/>
    <mergeCell ref="UXM1:UXN1"/>
    <mergeCell ref="UXO1:UXP1"/>
    <mergeCell ref="UXQ1:UXR1"/>
    <mergeCell ref="UXS1:UXT1"/>
    <mergeCell ref="UXU1:UXV1"/>
    <mergeCell ref="UXW1:UXX1"/>
    <mergeCell ref="UZU1:UZV1"/>
    <mergeCell ref="UZW1:UZX1"/>
    <mergeCell ref="UZY1:UZZ1"/>
    <mergeCell ref="VAA1:VAB1"/>
    <mergeCell ref="VAC1:VAD1"/>
    <mergeCell ref="VAE1:VAF1"/>
    <mergeCell ref="UZI1:UZJ1"/>
    <mergeCell ref="UZK1:UZL1"/>
    <mergeCell ref="UZM1:UZN1"/>
    <mergeCell ref="UZO1:UZP1"/>
    <mergeCell ref="UZQ1:UZR1"/>
    <mergeCell ref="UZS1:UZT1"/>
    <mergeCell ref="UYW1:UYX1"/>
    <mergeCell ref="UYY1:UYZ1"/>
    <mergeCell ref="UZA1:UZB1"/>
    <mergeCell ref="UZC1:UZD1"/>
    <mergeCell ref="UZE1:UZF1"/>
    <mergeCell ref="UZG1:UZH1"/>
    <mergeCell ref="VBE1:VBF1"/>
    <mergeCell ref="VBG1:VBH1"/>
    <mergeCell ref="VBI1:VBJ1"/>
    <mergeCell ref="VBK1:VBL1"/>
    <mergeCell ref="VBM1:VBN1"/>
    <mergeCell ref="VBO1:VBP1"/>
    <mergeCell ref="VAS1:VAT1"/>
    <mergeCell ref="VAU1:VAV1"/>
    <mergeCell ref="VAW1:VAX1"/>
    <mergeCell ref="VAY1:VAZ1"/>
    <mergeCell ref="VBA1:VBB1"/>
    <mergeCell ref="VBC1:VBD1"/>
    <mergeCell ref="VAG1:VAH1"/>
    <mergeCell ref="VAI1:VAJ1"/>
    <mergeCell ref="VAK1:VAL1"/>
    <mergeCell ref="VAM1:VAN1"/>
    <mergeCell ref="VAO1:VAP1"/>
    <mergeCell ref="VAQ1:VAR1"/>
    <mergeCell ref="VCO1:VCP1"/>
    <mergeCell ref="VCQ1:VCR1"/>
    <mergeCell ref="VCS1:VCT1"/>
    <mergeCell ref="VCU1:VCV1"/>
    <mergeCell ref="VCW1:VCX1"/>
    <mergeCell ref="VCY1:VCZ1"/>
    <mergeCell ref="VCC1:VCD1"/>
    <mergeCell ref="VCE1:VCF1"/>
    <mergeCell ref="VCG1:VCH1"/>
    <mergeCell ref="VCI1:VCJ1"/>
    <mergeCell ref="VCK1:VCL1"/>
    <mergeCell ref="VCM1:VCN1"/>
    <mergeCell ref="VBQ1:VBR1"/>
    <mergeCell ref="VBS1:VBT1"/>
    <mergeCell ref="VBU1:VBV1"/>
    <mergeCell ref="VBW1:VBX1"/>
    <mergeCell ref="VBY1:VBZ1"/>
    <mergeCell ref="VCA1:VCB1"/>
    <mergeCell ref="VDY1:VDZ1"/>
    <mergeCell ref="VEA1:VEB1"/>
    <mergeCell ref="VEC1:VED1"/>
    <mergeCell ref="VEE1:VEF1"/>
    <mergeCell ref="VEG1:VEH1"/>
    <mergeCell ref="VEI1:VEJ1"/>
    <mergeCell ref="VDM1:VDN1"/>
    <mergeCell ref="VDO1:VDP1"/>
    <mergeCell ref="VDQ1:VDR1"/>
    <mergeCell ref="VDS1:VDT1"/>
    <mergeCell ref="VDU1:VDV1"/>
    <mergeCell ref="VDW1:VDX1"/>
    <mergeCell ref="VDA1:VDB1"/>
    <mergeCell ref="VDC1:VDD1"/>
    <mergeCell ref="VDE1:VDF1"/>
    <mergeCell ref="VDG1:VDH1"/>
    <mergeCell ref="VDI1:VDJ1"/>
    <mergeCell ref="VDK1:VDL1"/>
    <mergeCell ref="VFI1:VFJ1"/>
    <mergeCell ref="VFK1:VFL1"/>
    <mergeCell ref="VFM1:VFN1"/>
    <mergeCell ref="VFO1:VFP1"/>
    <mergeCell ref="VFQ1:VFR1"/>
    <mergeCell ref="VFS1:VFT1"/>
    <mergeCell ref="VEW1:VEX1"/>
    <mergeCell ref="VEY1:VEZ1"/>
    <mergeCell ref="VFA1:VFB1"/>
    <mergeCell ref="VFC1:VFD1"/>
    <mergeCell ref="VFE1:VFF1"/>
    <mergeCell ref="VFG1:VFH1"/>
    <mergeCell ref="VEK1:VEL1"/>
    <mergeCell ref="VEM1:VEN1"/>
    <mergeCell ref="VEO1:VEP1"/>
    <mergeCell ref="VEQ1:VER1"/>
    <mergeCell ref="VES1:VET1"/>
    <mergeCell ref="VEU1:VEV1"/>
    <mergeCell ref="VGS1:VGT1"/>
    <mergeCell ref="VGU1:VGV1"/>
    <mergeCell ref="VGW1:VGX1"/>
    <mergeCell ref="VGY1:VGZ1"/>
    <mergeCell ref="VHA1:VHB1"/>
    <mergeCell ref="VHC1:VHD1"/>
    <mergeCell ref="VGG1:VGH1"/>
    <mergeCell ref="VGI1:VGJ1"/>
    <mergeCell ref="VGK1:VGL1"/>
    <mergeCell ref="VGM1:VGN1"/>
    <mergeCell ref="VGO1:VGP1"/>
    <mergeCell ref="VGQ1:VGR1"/>
    <mergeCell ref="VFU1:VFV1"/>
    <mergeCell ref="VFW1:VFX1"/>
    <mergeCell ref="VFY1:VFZ1"/>
    <mergeCell ref="VGA1:VGB1"/>
    <mergeCell ref="VGC1:VGD1"/>
    <mergeCell ref="VGE1:VGF1"/>
    <mergeCell ref="VIC1:VID1"/>
    <mergeCell ref="VIE1:VIF1"/>
    <mergeCell ref="VIG1:VIH1"/>
    <mergeCell ref="VII1:VIJ1"/>
    <mergeCell ref="VIK1:VIL1"/>
    <mergeCell ref="VIM1:VIN1"/>
    <mergeCell ref="VHQ1:VHR1"/>
    <mergeCell ref="VHS1:VHT1"/>
    <mergeCell ref="VHU1:VHV1"/>
    <mergeCell ref="VHW1:VHX1"/>
    <mergeCell ref="VHY1:VHZ1"/>
    <mergeCell ref="VIA1:VIB1"/>
    <mergeCell ref="VHE1:VHF1"/>
    <mergeCell ref="VHG1:VHH1"/>
    <mergeCell ref="VHI1:VHJ1"/>
    <mergeCell ref="VHK1:VHL1"/>
    <mergeCell ref="VHM1:VHN1"/>
    <mergeCell ref="VHO1:VHP1"/>
    <mergeCell ref="VJM1:VJN1"/>
    <mergeCell ref="VJO1:VJP1"/>
    <mergeCell ref="VJQ1:VJR1"/>
    <mergeCell ref="VJS1:VJT1"/>
    <mergeCell ref="VJU1:VJV1"/>
    <mergeCell ref="VJW1:VJX1"/>
    <mergeCell ref="VJA1:VJB1"/>
    <mergeCell ref="VJC1:VJD1"/>
    <mergeCell ref="VJE1:VJF1"/>
    <mergeCell ref="VJG1:VJH1"/>
    <mergeCell ref="VJI1:VJJ1"/>
    <mergeCell ref="VJK1:VJL1"/>
    <mergeCell ref="VIO1:VIP1"/>
    <mergeCell ref="VIQ1:VIR1"/>
    <mergeCell ref="VIS1:VIT1"/>
    <mergeCell ref="VIU1:VIV1"/>
    <mergeCell ref="VIW1:VIX1"/>
    <mergeCell ref="VIY1:VIZ1"/>
    <mergeCell ref="VKW1:VKX1"/>
    <mergeCell ref="VKY1:VKZ1"/>
    <mergeCell ref="VLA1:VLB1"/>
    <mergeCell ref="VLC1:VLD1"/>
    <mergeCell ref="VLE1:VLF1"/>
    <mergeCell ref="VLG1:VLH1"/>
    <mergeCell ref="VKK1:VKL1"/>
    <mergeCell ref="VKM1:VKN1"/>
    <mergeCell ref="VKO1:VKP1"/>
    <mergeCell ref="VKQ1:VKR1"/>
    <mergeCell ref="VKS1:VKT1"/>
    <mergeCell ref="VKU1:VKV1"/>
    <mergeCell ref="VJY1:VJZ1"/>
    <mergeCell ref="VKA1:VKB1"/>
    <mergeCell ref="VKC1:VKD1"/>
    <mergeCell ref="VKE1:VKF1"/>
    <mergeCell ref="VKG1:VKH1"/>
    <mergeCell ref="VKI1:VKJ1"/>
    <mergeCell ref="VMG1:VMH1"/>
    <mergeCell ref="VMI1:VMJ1"/>
    <mergeCell ref="VMK1:VML1"/>
    <mergeCell ref="VMM1:VMN1"/>
    <mergeCell ref="VMO1:VMP1"/>
    <mergeCell ref="VMQ1:VMR1"/>
    <mergeCell ref="VLU1:VLV1"/>
    <mergeCell ref="VLW1:VLX1"/>
    <mergeCell ref="VLY1:VLZ1"/>
    <mergeCell ref="VMA1:VMB1"/>
    <mergeCell ref="VMC1:VMD1"/>
    <mergeCell ref="VME1:VMF1"/>
    <mergeCell ref="VLI1:VLJ1"/>
    <mergeCell ref="VLK1:VLL1"/>
    <mergeCell ref="VLM1:VLN1"/>
    <mergeCell ref="VLO1:VLP1"/>
    <mergeCell ref="VLQ1:VLR1"/>
    <mergeCell ref="VLS1:VLT1"/>
    <mergeCell ref="VNQ1:VNR1"/>
    <mergeCell ref="VNS1:VNT1"/>
    <mergeCell ref="VNU1:VNV1"/>
    <mergeCell ref="VNW1:VNX1"/>
    <mergeCell ref="VNY1:VNZ1"/>
    <mergeCell ref="VOA1:VOB1"/>
    <mergeCell ref="VNE1:VNF1"/>
    <mergeCell ref="VNG1:VNH1"/>
    <mergeCell ref="VNI1:VNJ1"/>
    <mergeCell ref="VNK1:VNL1"/>
    <mergeCell ref="VNM1:VNN1"/>
    <mergeCell ref="VNO1:VNP1"/>
    <mergeCell ref="VMS1:VMT1"/>
    <mergeCell ref="VMU1:VMV1"/>
    <mergeCell ref="VMW1:VMX1"/>
    <mergeCell ref="VMY1:VMZ1"/>
    <mergeCell ref="VNA1:VNB1"/>
    <mergeCell ref="VNC1:VND1"/>
    <mergeCell ref="VPA1:VPB1"/>
    <mergeCell ref="VPC1:VPD1"/>
    <mergeCell ref="VPE1:VPF1"/>
    <mergeCell ref="VPG1:VPH1"/>
    <mergeCell ref="VPI1:VPJ1"/>
    <mergeCell ref="VPK1:VPL1"/>
    <mergeCell ref="VOO1:VOP1"/>
    <mergeCell ref="VOQ1:VOR1"/>
    <mergeCell ref="VOS1:VOT1"/>
    <mergeCell ref="VOU1:VOV1"/>
    <mergeCell ref="VOW1:VOX1"/>
    <mergeCell ref="VOY1:VOZ1"/>
    <mergeCell ref="VOC1:VOD1"/>
    <mergeCell ref="VOE1:VOF1"/>
    <mergeCell ref="VOG1:VOH1"/>
    <mergeCell ref="VOI1:VOJ1"/>
    <mergeCell ref="VOK1:VOL1"/>
    <mergeCell ref="VOM1:VON1"/>
    <mergeCell ref="VQK1:VQL1"/>
    <mergeCell ref="VQM1:VQN1"/>
    <mergeCell ref="VQO1:VQP1"/>
    <mergeCell ref="VQQ1:VQR1"/>
    <mergeCell ref="VQS1:VQT1"/>
    <mergeCell ref="VQU1:VQV1"/>
    <mergeCell ref="VPY1:VPZ1"/>
    <mergeCell ref="VQA1:VQB1"/>
    <mergeCell ref="VQC1:VQD1"/>
    <mergeCell ref="VQE1:VQF1"/>
    <mergeCell ref="VQG1:VQH1"/>
    <mergeCell ref="VQI1:VQJ1"/>
    <mergeCell ref="VPM1:VPN1"/>
    <mergeCell ref="VPO1:VPP1"/>
    <mergeCell ref="VPQ1:VPR1"/>
    <mergeCell ref="VPS1:VPT1"/>
    <mergeCell ref="VPU1:VPV1"/>
    <mergeCell ref="VPW1:VPX1"/>
    <mergeCell ref="VRU1:VRV1"/>
    <mergeCell ref="VRW1:VRX1"/>
    <mergeCell ref="VRY1:VRZ1"/>
    <mergeCell ref="VSA1:VSB1"/>
    <mergeCell ref="VSC1:VSD1"/>
    <mergeCell ref="VSE1:VSF1"/>
    <mergeCell ref="VRI1:VRJ1"/>
    <mergeCell ref="VRK1:VRL1"/>
    <mergeCell ref="VRM1:VRN1"/>
    <mergeCell ref="VRO1:VRP1"/>
    <mergeCell ref="VRQ1:VRR1"/>
    <mergeCell ref="VRS1:VRT1"/>
    <mergeCell ref="VQW1:VQX1"/>
    <mergeCell ref="VQY1:VQZ1"/>
    <mergeCell ref="VRA1:VRB1"/>
    <mergeCell ref="VRC1:VRD1"/>
    <mergeCell ref="VRE1:VRF1"/>
    <mergeCell ref="VRG1:VRH1"/>
    <mergeCell ref="VTE1:VTF1"/>
    <mergeCell ref="VTG1:VTH1"/>
    <mergeCell ref="VTI1:VTJ1"/>
    <mergeCell ref="VTK1:VTL1"/>
    <mergeCell ref="VTM1:VTN1"/>
    <mergeCell ref="VTO1:VTP1"/>
    <mergeCell ref="VSS1:VST1"/>
    <mergeCell ref="VSU1:VSV1"/>
    <mergeCell ref="VSW1:VSX1"/>
    <mergeCell ref="VSY1:VSZ1"/>
    <mergeCell ref="VTA1:VTB1"/>
    <mergeCell ref="VTC1:VTD1"/>
    <mergeCell ref="VSG1:VSH1"/>
    <mergeCell ref="VSI1:VSJ1"/>
    <mergeCell ref="VSK1:VSL1"/>
    <mergeCell ref="VSM1:VSN1"/>
    <mergeCell ref="VSO1:VSP1"/>
    <mergeCell ref="VSQ1:VSR1"/>
    <mergeCell ref="VUO1:VUP1"/>
    <mergeCell ref="VUQ1:VUR1"/>
    <mergeCell ref="VUS1:VUT1"/>
    <mergeCell ref="VUU1:VUV1"/>
    <mergeCell ref="VUW1:VUX1"/>
    <mergeCell ref="VUY1:VUZ1"/>
    <mergeCell ref="VUC1:VUD1"/>
    <mergeCell ref="VUE1:VUF1"/>
    <mergeCell ref="VUG1:VUH1"/>
    <mergeCell ref="VUI1:VUJ1"/>
    <mergeCell ref="VUK1:VUL1"/>
    <mergeCell ref="VUM1:VUN1"/>
    <mergeCell ref="VTQ1:VTR1"/>
    <mergeCell ref="VTS1:VTT1"/>
    <mergeCell ref="VTU1:VTV1"/>
    <mergeCell ref="VTW1:VTX1"/>
    <mergeCell ref="VTY1:VTZ1"/>
    <mergeCell ref="VUA1:VUB1"/>
    <mergeCell ref="VVY1:VVZ1"/>
    <mergeCell ref="VWA1:VWB1"/>
    <mergeCell ref="VWC1:VWD1"/>
    <mergeCell ref="VWE1:VWF1"/>
    <mergeCell ref="VWG1:VWH1"/>
    <mergeCell ref="VWI1:VWJ1"/>
    <mergeCell ref="VVM1:VVN1"/>
    <mergeCell ref="VVO1:VVP1"/>
    <mergeCell ref="VVQ1:VVR1"/>
    <mergeCell ref="VVS1:VVT1"/>
    <mergeCell ref="VVU1:VVV1"/>
    <mergeCell ref="VVW1:VVX1"/>
    <mergeCell ref="VVA1:VVB1"/>
    <mergeCell ref="VVC1:VVD1"/>
    <mergeCell ref="VVE1:VVF1"/>
    <mergeCell ref="VVG1:VVH1"/>
    <mergeCell ref="VVI1:VVJ1"/>
    <mergeCell ref="VVK1:VVL1"/>
    <mergeCell ref="VXI1:VXJ1"/>
    <mergeCell ref="VXK1:VXL1"/>
    <mergeCell ref="VXM1:VXN1"/>
    <mergeCell ref="VXO1:VXP1"/>
    <mergeCell ref="VXQ1:VXR1"/>
    <mergeCell ref="VXS1:VXT1"/>
    <mergeCell ref="VWW1:VWX1"/>
    <mergeCell ref="VWY1:VWZ1"/>
    <mergeCell ref="VXA1:VXB1"/>
    <mergeCell ref="VXC1:VXD1"/>
    <mergeCell ref="VXE1:VXF1"/>
    <mergeCell ref="VXG1:VXH1"/>
    <mergeCell ref="VWK1:VWL1"/>
    <mergeCell ref="VWM1:VWN1"/>
    <mergeCell ref="VWO1:VWP1"/>
    <mergeCell ref="VWQ1:VWR1"/>
    <mergeCell ref="VWS1:VWT1"/>
    <mergeCell ref="VWU1:VWV1"/>
    <mergeCell ref="VYS1:VYT1"/>
    <mergeCell ref="VYU1:VYV1"/>
    <mergeCell ref="VYW1:VYX1"/>
    <mergeCell ref="VYY1:VYZ1"/>
    <mergeCell ref="VZA1:VZB1"/>
    <mergeCell ref="VZC1:VZD1"/>
    <mergeCell ref="VYG1:VYH1"/>
    <mergeCell ref="VYI1:VYJ1"/>
    <mergeCell ref="VYK1:VYL1"/>
    <mergeCell ref="VYM1:VYN1"/>
    <mergeCell ref="VYO1:VYP1"/>
    <mergeCell ref="VYQ1:VYR1"/>
    <mergeCell ref="VXU1:VXV1"/>
    <mergeCell ref="VXW1:VXX1"/>
    <mergeCell ref="VXY1:VXZ1"/>
    <mergeCell ref="VYA1:VYB1"/>
    <mergeCell ref="VYC1:VYD1"/>
    <mergeCell ref="VYE1:VYF1"/>
    <mergeCell ref="WAC1:WAD1"/>
    <mergeCell ref="WAE1:WAF1"/>
    <mergeCell ref="WAG1:WAH1"/>
    <mergeCell ref="WAI1:WAJ1"/>
    <mergeCell ref="WAK1:WAL1"/>
    <mergeCell ref="WAM1:WAN1"/>
    <mergeCell ref="VZQ1:VZR1"/>
    <mergeCell ref="VZS1:VZT1"/>
    <mergeCell ref="VZU1:VZV1"/>
    <mergeCell ref="VZW1:VZX1"/>
    <mergeCell ref="VZY1:VZZ1"/>
    <mergeCell ref="WAA1:WAB1"/>
    <mergeCell ref="VZE1:VZF1"/>
    <mergeCell ref="VZG1:VZH1"/>
    <mergeCell ref="VZI1:VZJ1"/>
    <mergeCell ref="VZK1:VZL1"/>
    <mergeCell ref="VZM1:VZN1"/>
    <mergeCell ref="VZO1:VZP1"/>
    <mergeCell ref="WBM1:WBN1"/>
    <mergeCell ref="WBO1:WBP1"/>
    <mergeCell ref="WBQ1:WBR1"/>
    <mergeCell ref="WBS1:WBT1"/>
    <mergeCell ref="WBU1:WBV1"/>
    <mergeCell ref="WBW1:WBX1"/>
    <mergeCell ref="WBA1:WBB1"/>
    <mergeCell ref="WBC1:WBD1"/>
    <mergeCell ref="WBE1:WBF1"/>
    <mergeCell ref="WBG1:WBH1"/>
    <mergeCell ref="WBI1:WBJ1"/>
    <mergeCell ref="WBK1:WBL1"/>
    <mergeCell ref="WAO1:WAP1"/>
    <mergeCell ref="WAQ1:WAR1"/>
    <mergeCell ref="WAS1:WAT1"/>
    <mergeCell ref="WAU1:WAV1"/>
    <mergeCell ref="WAW1:WAX1"/>
    <mergeCell ref="WAY1:WAZ1"/>
    <mergeCell ref="WCW1:WCX1"/>
    <mergeCell ref="WCY1:WCZ1"/>
    <mergeCell ref="WDA1:WDB1"/>
    <mergeCell ref="WDC1:WDD1"/>
    <mergeCell ref="WDE1:WDF1"/>
    <mergeCell ref="WDG1:WDH1"/>
    <mergeCell ref="WCK1:WCL1"/>
    <mergeCell ref="WCM1:WCN1"/>
    <mergeCell ref="WCO1:WCP1"/>
    <mergeCell ref="WCQ1:WCR1"/>
    <mergeCell ref="WCS1:WCT1"/>
    <mergeCell ref="WCU1:WCV1"/>
    <mergeCell ref="WBY1:WBZ1"/>
    <mergeCell ref="WCA1:WCB1"/>
    <mergeCell ref="WCC1:WCD1"/>
    <mergeCell ref="WCE1:WCF1"/>
    <mergeCell ref="WCG1:WCH1"/>
    <mergeCell ref="WCI1:WCJ1"/>
    <mergeCell ref="WEG1:WEH1"/>
    <mergeCell ref="WEI1:WEJ1"/>
    <mergeCell ref="WEK1:WEL1"/>
    <mergeCell ref="WEM1:WEN1"/>
    <mergeCell ref="WEO1:WEP1"/>
    <mergeCell ref="WEQ1:WER1"/>
    <mergeCell ref="WDU1:WDV1"/>
    <mergeCell ref="WDW1:WDX1"/>
    <mergeCell ref="WDY1:WDZ1"/>
    <mergeCell ref="WEA1:WEB1"/>
    <mergeCell ref="WEC1:WED1"/>
    <mergeCell ref="WEE1:WEF1"/>
    <mergeCell ref="WDI1:WDJ1"/>
    <mergeCell ref="WDK1:WDL1"/>
    <mergeCell ref="WDM1:WDN1"/>
    <mergeCell ref="WDO1:WDP1"/>
    <mergeCell ref="WDQ1:WDR1"/>
    <mergeCell ref="WDS1:WDT1"/>
    <mergeCell ref="WFQ1:WFR1"/>
    <mergeCell ref="WFS1:WFT1"/>
    <mergeCell ref="WFU1:WFV1"/>
    <mergeCell ref="WFW1:WFX1"/>
    <mergeCell ref="WFY1:WFZ1"/>
    <mergeCell ref="WGA1:WGB1"/>
    <mergeCell ref="WFE1:WFF1"/>
    <mergeCell ref="WFG1:WFH1"/>
    <mergeCell ref="WFI1:WFJ1"/>
    <mergeCell ref="WFK1:WFL1"/>
    <mergeCell ref="WFM1:WFN1"/>
    <mergeCell ref="WFO1:WFP1"/>
    <mergeCell ref="WES1:WET1"/>
    <mergeCell ref="WEU1:WEV1"/>
    <mergeCell ref="WEW1:WEX1"/>
    <mergeCell ref="WEY1:WEZ1"/>
    <mergeCell ref="WFA1:WFB1"/>
    <mergeCell ref="WFC1:WFD1"/>
    <mergeCell ref="WHA1:WHB1"/>
    <mergeCell ref="WHC1:WHD1"/>
    <mergeCell ref="WHE1:WHF1"/>
    <mergeCell ref="WHG1:WHH1"/>
    <mergeCell ref="WHI1:WHJ1"/>
    <mergeCell ref="WHK1:WHL1"/>
    <mergeCell ref="WGO1:WGP1"/>
    <mergeCell ref="WGQ1:WGR1"/>
    <mergeCell ref="WGS1:WGT1"/>
    <mergeCell ref="WGU1:WGV1"/>
    <mergeCell ref="WGW1:WGX1"/>
    <mergeCell ref="WGY1:WGZ1"/>
    <mergeCell ref="WGC1:WGD1"/>
    <mergeCell ref="WGE1:WGF1"/>
    <mergeCell ref="WGG1:WGH1"/>
    <mergeCell ref="WGI1:WGJ1"/>
    <mergeCell ref="WGK1:WGL1"/>
    <mergeCell ref="WGM1:WGN1"/>
    <mergeCell ref="WIK1:WIL1"/>
    <mergeCell ref="WIM1:WIN1"/>
    <mergeCell ref="WIO1:WIP1"/>
    <mergeCell ref="WIQ1:WIR1"/>
    <mergeCell ref="WIS1:WIT1"/>
    <mergeCell ref="WIU1:WIV1"/>
    <mergeCell ref="WHY1:WHZ1"/>
    <mergeCell ref="WIA1:WIB1"/>
    <mergeCell ref="WIC1:WID1"/>
    <mergeCell ref="WIE1:WIF1"/>
    <mergeCell ref="WIG1:WIH1"/>
    <mergeCell ref="WII1:WIJ1"/>
    <mergeCell ref="WHM1:WHN1"/>
    <mergeCell ref="WHO1:WHP1"/>
    <mergeCell ref="WHQ1:WHR1"/>
    <mergeCell ref="WHS1:WHT1"/>
    <mergeCell ref="WHU1:WHV1"/>
    <mergeCell ref="WHW1:WHX1"/>
    <mergeCell ref="WJU1:WJV1"/>
    <mergeCell ref="WJW1:WJX1"/>
    <mergeCell ref="WJY1:WJZ1"/>
    <mergeCell ref="WKA1:WKB1"/>
    <mergeCell ref="WKC1:WKD1"/>
    <mergeCell ref="WKE1:WKF1"/>
    <mergeCell ref="WJI1:WJJ1"/>
    <mergeCell ref="WJK1:WJL1"/>
    <mergeCell ref="WJM1:WJN1"/>
    <mergeCell ref="WJO1:WJP1"/>
    <mergeCell ref="WJQ1:WJR1"/>
    <mergeCell ref="WJS1:WJT1"/>
    <mergeCell ref="WIW1:WIX1"/>
    <mergeCell ref="WIY1:WIZ1"/>
    <mergeCell ref="WJA1:WJB1"/>
    <mergeCell ref="WJC1:WJD1"/>
    <mergeCell ref="WJE1:WJF1"/>
    <mergeCell ref="WJG1:WJH1"/>
    <mergeCell ref="WLE1:WLF1"/>
    <mergeCell ref="WLG1:WLH1"/>
    <mergeCell ref="WLI1:WLJ1"/>
    <mergeCell ref="WLK1:WLL1"/>
    <mergeCell ref="WLM1:WLN1"/>
    <mergeCell ref="WLO1:WLP1"/>
    <mergeCell ref="WKS1:WKT1"/>
    <mergeCell ref="WKU1:WKV1"/>
    <mergeCell ref="WKW1:WKX1"/>
    <mergeCell ref="WKY1:WKZ1"/>
    <mergeCell ref="WLA1:WLB1"/>
    <mergeCell ref="WLC1:WLD1"/>
    <mergeCell ref="WKG1:WKH1"/>
    <mergeCell ref="WKI1:WKJ1"/>
    <mergeCell ref="WKK1:WKL1"/>
    <mergeCell ref="WKM1:WKN1"/>
    <mergeCell ref="WKO1:WKP1"/>
    <mergeCell ref="WKQ1:WKR1"/>
    <mergeCell ref="WMO1:WMP1"/>
    <mergeCell ref="WMQ1:WMR1"/>
    <mergeCell ref="WMS1:WMT1"/>
    <mergeCell ref="WMU1:WMV1"/>
    <mergeCell ref="WMW1:WMX1"/>
    <mergeCell ref="WMY1:WMZ1"/>
    <mergeCell ref="WMC1:WMD1"/>
    <mergeCell ref="WME1:WMF1"/>
    <mergeCell ref="WMG1:WMH1"/>
    <mergeCell ref="WMI1:WMJ1"/>
    <mergeCell ref="WMK1:WML1"/>
    <mergeCell ref="WMM1:WMN1"/>
    <mergeCell ref="WLQ1:WLR1"/>
    <mergeCell ref="WLS1:WLT1"/>
    <mergeCell ref="WLU1:WLV1"/>
    <mergeCell ref="WLW1:WLX1"/>
    <mergeCell ref="WLY1:WLZ1"/>
    <mergeCell ref="WMA1:WMB1"/>
    <mergeCell ref="WNY1:WNZ1"/>
    <mergeCell ref="WOA1:WOB1"/>
    <mergeCell ref="WOC1:WOD1"/>
    <mergeCell ref="WOE1:WOF1"/>
    <mergeCell ref="WOG1:WOH1"/>
    <mergeCell ref="WOI1:WOJ1"/>
    <mergeCell ref="WNM1:WNN1"/>
    <mergeCell ref="WNO1:WNP1"/>
    <mergeCell ref="WNQ1:WNR1"/>
    <mergeCell ref="WNS1:WNT1"/>
    <mergeCell ref="WNU1:WNV1"/>
    <mergeCell ref="WNW1:WNX1"/>
    <mergeCell ref="WNA1:WNB1"/>
    <mergeCell ref="WNC1:WND1"/>
    <mergeCell ref="WNE1:WNF1"/>
    <mergeCell ref="WNG1:WNH1"/>
    <mergeCell ref="WNI1:WNJ1"/>
    <mergeCell ref="WNK1:WNL1"/>
    <mergeCell ref="WPI1:WPJ1"/>
    <mergeCell ref="WPK1:WPL1"/>
    <mergeCell ref="WPM1:WPN1"/>
    <mergeCell ref="WPO1:WPP1"/>
    <mergeCell ref="WPQ1:WPR1"/>
    <mergeCell ref="WPS1:WPT1"/>
    <mergeCell ref="WOW1:WOX1"/>
    <mergeCell ref="WOY1:WOZ1"/>
    <mergeCell ref="WPA1:WPB1"/>
    <mergeCell ref="WPC1:WPD1"/>
    <mergeCell ref="WPE1:WPF1"/>
    <mergeCell ref="WPG1:WPH1"/>
    <mergeCell ref="WOK1:WOL1"/>
    <mergeCell ref="WOM1:WON1"/>
    <mergeCell ref="WOO1:WOP1"/>
    <mergeCell ref="WOQ1:WOR1"/>
    <mergeCell ref="WOS1:WOT1"/>
    <mergeCell ref="WOU1:WOV1"/>
    <mergeCell ref="WQS1:WQT1"/>
    <mergeCell ref="WQU1:WQV1"/>
    <mergeCell ref="WQW1:WQX1"/>
    <mergeCell ref="WQY1:WQZ1"/>
    <mergeCell ref="WRA1:WRB1"/>
    <mergeCell ref="WRC1:WRD1"/>
    <mergeCell ref="WQG1:WQH1"/>
    <mergeCell ref="WQI1:WQJ1"/>
    <mergeCell ref="WQK1:WQL1"/>
    <mergeCell ref="WQM1:WQN1"/>
    <mergeCell ref="WQO1:WQP1"/>
    <mergeCell ref="WQQ1:WQR1"/>
    <mergeCell ref="WPU1:WPV1"/>
    <mergeCell ref="WPW1:WPX1"/>
    <mergeCell ref="WPY1:WPZ1"/>
    <mergeCell ref="WQA1:WQB1"/>
    <mergeCell ref="WQC1:WQD1"/>
    <mergeCell ref="WQE1:WQF1"/>
    <mergeCell ref="WSC1:WSD1"/>
    <mergeCell ref="WSE1:WSF1"/>
    <mergeCell ref="WSG1:WSH1"/>
    <mergeCell ref="WSI1:WSJ1"/>
    <mergeCell ref="WSK1:WSL1"/>
    <mergeCell ref="WSM1:WSN1"/>
    <mergeCell ref="WRQ1:WRR1"/>
    <mergeCell ref="WRS1:WRT1"/>
    <mergeCell ref="WRU1:WRV1"/>
    <mergeCell ref="WRW1:WRX1"/>
    <mergeCell ref="WRY1:WRZ1"/>
    <mergeCell ref="WSA1:WSB1"/>
    <mergeCell ref="WRE1:WRF1"/>
    <mergeCell ref="WRG1:WRH1"/>
    <mergeCell ref="WRI1:WRJ1"/>
    <mergeCell ref="WRK1:WRL1"/>
    <mergeCell ref="WRM1:WRN1"/>
    <mergeCell ref="WRO1:WRP1"/>
    <mergeCell ref="WTM1:WTN1"/>
    <mergeCell ref="WTO1:WTP1"/>
    <mergeCell ref="WTQ1:WTR1"/>
    <mergeCell ref="WTS1:WTT1"/>
    <mergeCell ref="WTU1:WTV1"/>
    <mergeCell ref="WTW1:WTX1"/>
    <mergeCell ref="WTA1:WTB1"/>
    <mergeCell ref="WTC1:WTD1"/>
    <mergeCell ref="WTE1:WTF1"/>
    <mergeCell ref="WTG1:WTH1"/>
    <mergeCell ref="WTI1:WTJ1"/>
    <mergeCell ref="WTK1:WTL1"/>
    <mergeCell ref="WSO1:WSP1"/>
    <mergeCell ref="WSQ1:WSR1"/>
    <mergeCell ref="WSS1:WST1"/>
    <mergeCell ref="WSU1:WSV1"/>
    <mergeCell ref="WSW1:WSX1"/>
    <mergeCell ref="WSY1:WSZ1"/>
    <mergeCell ref="WUW1:WUX1"/>
    <mergeCell ref="WUY1:WUZ1"/>
    <mergeCell ref="WVA1:WVB1"/>
    <mergeCell ref="WVC1:WVD1"/>
    <mergeCell ref="WVE1:WVF1"/>
    <mergeCell ref="WVG1:WVH1"/>
    <mergeCell ref="WUK1:WUL1"/>
    <mergeCell ref="WUM1:WUN1"/>
    <mergeCell ref="WUO1:WUP1"/>
    <mergeCell ref="WUQ1:WUR1"/>
    <mergeCell ref="WUS1:WUT1"/>
    <mergeCell ref="WUU1:WUV1"/>
    <mergeCell ref="WTY1:WTZ1"/>
    <mergeCell ref="WUA1:WUB1"/>
    <mergeCell ref="WUC1:WUD1"/>
    <mergeCell ref="WUE1:WUF1"/>
    <mergeCell ref="WUG1:WUH1"/>
    <mergeCell ref="WUI1:WUJ1"/>
    <mergeCell ref="WWG1:WWH1"/>
    <mergeCell ref="WWI1:WWJ1"/>
    <mergeCell ref="WWK1:WWL1"/>
    <mergeCell ref="WWM1:WWN1"/>
    <mergeCell ref="WWO1:WWP1"/>
    <mergeCell ref="WWQ1:WWR1"/>
    <mergeCell ref="WVU1:WVV1"/>
    <mergeCell ref="WVW1:WVX1"/>
    <mergeCell ref="WVY1:WVZ1"/>
    <mergeCell ref="WWA1:WWB1"/>
    <mergeCell ref="WWC1:WWD1"/>
    <mergeCell ref="WWE1:WWF1"/>
    <mergeCell ref="WVI1:WVJ1"/>
    <mergeCell ref="WVK1:WVL1"/>
    <mergeCell ref="WVM1:WVN1"/>
    <mergeCell ref="WVO1:WVP1"/>
    <mergeCell ref="WVQ1:WVR1"/>
    <mergeCell ref="WVS1:WVT1"/>
    <mergeCell ref="WXQ1:WXR1"/>
    <mergeCell ref="WXS1:WXT1"/>
    <mergeCell ref="WXU1:WXV1"/>
    <mergeCell ref="WXW1:WXX1"/>
    <mergeCell ref="WXY1:WXZ1"/>
    <mergeCell ref="WYA1:WYB1"/>
    <mergeCell ref="WXE1:WXF1"/>
    <mergeCell ref="WXG1:WXH1"/>
    <mergeCell ref="WXI1:WXJ1"/>
    <mergeCell ref="WXK1:WXL1"/>
    <mergeCell ref="WXM1:WXN1"/>
    <mergeCell ref="WXO1:WXP1"/>
    <mergeCell ref="WWS1:WWT1"/>
    <mergeCell ref="WWU1:WWV1"/>
    <mergeCell ref="WWW1:WWX1"/>
    <mergeCell ref="WWY1:WWZ1"/>
    <mergeCell ref="WXA1:WXB1"/>
    <mergeCell ref="WXC1:WXD1"/>
    <mergeCell ref="WZA1:WZB1"/>
    <mergeCell ref="WZC1:WZD1"/>
    <mergeCell ref="WZE1:WZF1"/>
    <mergeCell ref="WZG1:WZH1"/>
    <mergeCell ref="WZI1:WZJ1"/>
    <mergeCell ref="WZK1:WZL1"/>
    <mergeCell ref="WYO1:WYP1"/>
    <mergeCell ref="WYQ1:WYR1"/>
    <mergeCell ref="WYS1:WYT1"/>
    <mergeCell ref="WYU1:WYV1"/>
    <mergeCell ref="WYW1:WYX1"/>
    <mergeCell ref="WYY1:WYZ1"/>
    <mergeCell ref="WYC1:WYD1"/>
    <mergeCell ref="WYE1:WYF1"/>
    <mergeCell ref="WYG1:WYH1"/>
    <mergeCell ref="WYI1:WYJ1"/>
    <mergeCell ref="WYK1:WYL1"/>
    <mergeCell ref="WYM1:WYN1"/>
    <mergeCell ref="XAK1:XAL1"/>
    <mergeCell ref="XAM1:XAN1"/>
    <mergeCell ref="XAO1:XAP1"/>
    <mergeCell ref="XAQ1:XAR1"/>
    <mergeCell ref="XAS1:XAT1"/>
    <mergeCell ref="XAU1:XAV1"/>
    <mergeCell ref="WZY1:WZZ1"/>
    <mergeCell ref="XAA1:XAB1"/>
    <mergeCell ref="XAC1:XAD1"/>
    <mergeCell ref="XAE1:XAF1"/>
    <mergeCell ref="XAG1:XAH1"/>
    <mergeCell ref="XAI1:XAJ1"/>
    <mergeCell ref="WZM1:WZN1"/>
    <mergeCell ref="WZO1:WZP1"/>
    <mergeCell ref="WZQ1:WZR1"/>
    <mergeCell ref="WZS1:WZT1"/>
    <mergeCell ref="WZU1:WZV1"/>
    <mergeCell ref="WZW1:WZX1"/>
    <mergeCell ref="XBU1:XBV1"/>
    <mergeCell ref="XBW1:XBX1"/>
    <mergeCell ref="XBY1:XBZ1"/>
    <mergeCell ref="XCA1:XCB1"/>
    <mergeCell ref="XCC1:XCD1"/>
    <mergeCell ref="XCE1:XCF1"/>
    <mergeCell ref="XBI1:XBJ1"/>
    <mergeCell ref="XBK1:XBL1"/>
    <mergeCell ref="XBM1:XBN1"/>
    <mergeCell ref="XBO1:XBP1"/>
    <mergeCell ref="XBQ1:XBR1"/>
    <mergeCell ref="XBS1:XBT1"/>
    <mergeCell ref="XAW1:XAX1"/>
    <mergeCell ref="XAY1:XAZ1"/>
    <mergeCell ref="XBA1:XBB1"/>
    <mergeCell ref="XBC1:XBD1"/>
    <mergeCell ref="XBE1:XBF1"/>
    <mergeCell ref="XBG1:XBH1"/>
    <mergeCell ref="XDE1:XDF1"/>
    <mergeCell ref="XDG1:XDH1"/>
    <mergeCell ref="XDI1:XDJ1"/>
    <mergeCell ref="XDK1:XDL1"/>
    <mergeCell ref="XDM1:XDN1"/>
    <mergeCell ref="XDO1:XDP1"/>
    <mergeCell ref="XCS1:XCT1"/>
    <mergeCell ref="XCU1:XCV1"/>
    <mergeCell ref="XCW1:XCX1"/>
    <mergeCell ref="XCY1:XCZ1"/>
    <mergeCell ref="XDA1:XDB1"/>
    <mergeCell ref="XDC1:XDD1"/>
    <mergeCell ref="XCG1:XCH1"/>
    <mergeCell ref="XCI1:XCJ1"/>
    <mergeCell ref="XCK1:XCL1"/>
    <mergeCell ref="XCM1:XCN1"/>
    <mergeCell ref="XCO1:XCP1"/>
    <mergeCell ref="XCQ1:XCR1"/>
    <mergeCell ref="XFA1:XFB1"/>
    <mergeCell ref="XFC1:XFD1"/>
    <mergeCell ref="XEO1:XEP1"/>
    <mergeCell ref="XEQ1:XER1"/>
    <mergeCell ref="XES1:XET1"/>
    <mergeCell ref="XEU1:XEV1"/>
    <mergeCell ref="XEW1:XEX1"/>
    <mergeCell ref="XEY1:XEZ1"/>
    <mergeCell ref="XEC1:XED1"/>
    <mergeCell ref="XEE1:XEF1"/>
    <mergeCell ref="XEG1:XEH1"/>
    <mergeCell ref="XEI1:XEJ1"/>
    <mergeCell ref="XEK1:XEL1"/>
    <mergeCell ref="XEM1:XEN1"/>
    <mergeCell ref="XDQ1:XDR1"/>
    <mergeCell ref="XDS1:XDT1"/>
    <mergeCell ref="XDU1:XDV1"/>
    <mergeCell ref="XDW1:XDX1"/>
    <mergeCell ref="XDY1:XDZ1"/>
    <mergeCell ref="XEA1:XEB1"/>
  </mergeCells>
  <hyperlinks>
    <hyperlink ref="A6" r:id="rId1" display="https://evolutionmining.com.au/board-charter/" xr:uid="{D87478F6-FD6A-4D31-8995-810A857929B6}"/>
    <hyperlink ref="A5" r:id="rId2" display="https://evolutionmining.com.au/audit-charter/" xr:uid="{BC1BF00F-A6D3-47FD-8FC5-F213CC8AA90D}"/>
    <hyperlink ref="A20" r:id="rId3" display="https://evolutionmining.com.au/nom-rem-charter/" xr:uid="{9CDE8BF6-94C1-4B5A-979E-97F0AEA16C3A}"/>
    <hyperlink ref="A26" r:id="rId4" display="https://evolutionmining.com.au/risk-sustain-charter/" xr:uid="{C5F4417B-F069-4889-9C7D-E9C22D66D73C}"/>
    <hyperlink ref="A35" r:id="rId5" display="https://evolutionmining.com.au/tsf-gov-comm-board-charter/" xr:uid="{7BAB1ED2-8663-41A9-BD9C-65002501E3C8}"/>
    <hyperlink ref="A7" r:id="rId6" display="https://evolutionmining.com.au/board-of-conduct/" xr:uid="{6F80B289-7BC4-4960-9EB8-2980117A2E5E}"/>
    <hyperlink ref="A12" r:id="rId7" display="https://evolutionmining.com.au/cont-disclosure-policy/" xr:uid="{09417F7C-994F-4506-A7F4-51BB15F00A99}"/>
    <hyperlink ref="A15" r:id="rId8" display="https://evolutionmining.com.au/diversity-inc-policy/" xr:uid="{AF1667E6-6552-470E-B1B5-5BF1242714F0}"/>
    <hyperlink ref="A16" r:id="rId9" display="https://evolutionmining.com.au/empl-code-conduct/" xr:uid="{802B4ABA-F0EB-43A9-9B88-4242734157E3}"/>
    <hyperlink ref="A17" r:id="rId10" display="https://evolutionmining.com.au/ext-comms-policy/" xr:uid="{51D6E464-2334-40D1-BB66-3CD0CC2B7D1A}"/>
    <hyperlink ref="A27" r:id="rId11" display="https://evolutionmining.com.au/securities-trading-policy-2/" xr:uid="{BEE48B52-52AC-4CF8-89D0-41D89C6F1F19}"/>
    <hyperlink ref="A28" r:id="rId12" display="https://evolutionmining.com.au/sholder-comm-policy/" xr:uid="{D49DC5C8-8078-4456-A32E-24809960811A}"/>
    <hyperlink ref="A29" r:id="rId13" xr:uid="{0D69E015-1693-4B47-BFD7-599328DAA21E}"/>
    <hyperlink ref="A30" r:id="rId14" xr:uid="{1E7C1588-F649-4DAF-BCD0-5EA56DC0C693}"/>
    <hyperlink ref="A33" r:id="rId15" xr:uid="{22DF75B9-4201-40FB-92D8-1A3B186D65A1}"/>
    <hyperlink ref="A38" r:id="rId16" display="https://evolutionmining.com.au/whistleblower-policy/" xr:uid="{E08417BA-3BD8-4B5C-AFC1-EAB1547A4CC8}"/>
    <hyperlink ref="A9" r:id="rId17" display="https://evolutionmining.com.au/wp-content/uploads/2015/04/amended_constitution_final_12_oct_2010_evn.pdf" xr:uid="{6FB18EBB-02B7-4D55-A42A-170D3922AE69}"/>
    <hyperlink ref="A8" r:id="rId18" display="https://evolutionmining.com.au/climate-risk-statement/" xr:uid="{F70E3AEF-E812-444F-8734-2D2D46374E78}"/>
    <hyperlink ref="A25" r:id="rId19" xr:uid="{4023D824-A26F-4AE6-BCD1-00633BA89581}"/>
    <hyperlink ref="A32" r:id="rId20" display="https://evolutionmining.com.au/wp-content/uploads/2020/09/EVN_COR_STD_001-Sustainability-Performance-Standards.pdf" xr:uid="{3DE5702A-3FE6-430A-A464-74717D1D3679}"/>
    <hyperlink ref="A39" r:id="rId21" display="https://evolutionmining.com.au/wp-content/uploads/2020/04/EVN-PRO-PC-011-Whistleblower-Standard.pdf" xr:uid="{A17D1E44-525E-4491-AF3C-9256107BB841}"/>
    <hyperlink ref="A31" r:id="rId22" display="Supplier Terms and Conditions" xr:uid="{D47AC366-1E82-44FD-BE82-8CE87EE8F0F7}"/>
    <hyperlink ref="A21" r:id="rId23" xr:uid="{838B684E-F53B-4090-B224-75FBD54C9B82}"/>
    <hyperlink ref="A11" r:id="rId24" xr:uid="{EB3C8D35-546A-46E2-B226-2D872D026DA2}"/>
    <hyperlink ref="A24" r:id="rId25" xr:uid="{0685A4C5-5535-4119-AF7A-B58BC5EBF9FA}"/>
    <hyperlink ref="A23" r:id="rId26" xr:uid="{A45898EE-D71C-40BF-BCA8-8EDBDAD18E8F}"/>
    <hyperlink ref="A34" r:id="rId27" xr:uid="{D84548AE-376A-40C4-875C-94F78C420BAB}"/>
    <hyperlink ref="A13" r:id="rId28" xr:uid="{3EDD082D-3918-4CE9-A20F-46C2E60E3B27}"/>
    <hyperlink ref="A22" r:id="rId29" xr:uid="{0C330471-8F45-4DD6-AABC-D5386A159F94}"/>
    <hyperlink ref="A4" r:id="rId30" display="https://evolutionmining.com.au/corruption-policy/" xr:uid="{9F820AA2-A761-4CBB-9D98-8748E3540333}"/>
    <hyperlink ref="A10" r:id="rId31" xr:uid="{02431605-E498-48DB-9C40-045231434F5E}"/>
    <hyperlink ref="A40" r:id="rId32" display="Workplace Gender Equality Public Report 2021" xr:uid="{B314629D-4D16-4A57-9244-C6A506CA6DB9}"/>
    <hyperlink ref="A14" r:id="rId33" xr:uid="{0B4E2556-34A8-4986-9165-740DA9727A01}"/>
    <hyperlink ref="A19" r:id="rId34" xr:uid="{2938BB98-1912-4FCB-9B7D-7A03F5D7B76C}"/>
    <hyperlink ref="A36" r:id="rId35" xr:uid="{D3BE304B-C9E8-4A50-B0F8-8A9C95916885}"/>
    <hyperlink ref="A37" r:id="rId36" xr:uid="{1EC45220-A535-47EB-9BD1-6636F7F2FAA7}"/>
    <hyperlink ref="A18" r:id="rId37" xr:uid="{58A675F0-8813-4F9D-B625-9F8EB8C74588}"/>
  </hyperlinks>
  <pageMargins left="0.7" right="0.7" top="0.75" bottom="0.75" header="0.3" footer="0.3"/>
  <pageSetup paperSize="9" orientation="portrait" r:id="rId3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90C3F-E183-45F2-AD8D-9C987CE4DD30}">
  <sheetPr codeName="Sheet3">
    <tabColor rgb="FF9BAFB5"/>
  </sheetPr>
  <dimension ref="A1:F18"/>
  <sheetViews>
    <sheetView topLeftCell="A10" zoomScale="80" zoomScaleNormal="80" workbookViewId="0">
      <selection sqref="A1:B1"/>
    </sheetView>
  </sheetViews>
  <sheetFormatPr defaultColWidth="0" defaultRowHeight="14.25" zeroHeight="1"/>
  <cols>
    <col min="1" max="1" width="15.42578125" style="141" bestFit="1" customWidth="1"/>
    <col min="2" max="2" width="59" style="12" customWidth="1"/>
    <col min="3" max="3" width="92.85546875" style="12" bestFit="1" customWidth="1"/>
    <col min="4" max="6" width="8.5703125" style="12" customWidth="1"/>
    <col min="7" max="16384" width="8.5703125" style="12" hidden="1"/>
  </cols>
  <sheetData>
    <row r="1" spans="1:6" s="140" customFormat="1" ht="26.25">
      <c r="A1" s="902" t="s">
        <v>12</v>
      </c>
      <c r="B1" s="902"/>
      <c r="C1" s="344"/>
      <c r="D1" s="12"/>
      <c r="E1" s="12"/>
      <c r="F1" s="12"/>
    </row>
    <row r="2" spans="1:6" s="140" customFormat="1" ht="77.25" customHeight="1">
      <c r="A2" s="901" t="s">
        <v>512</v>
      </c>
      <c r="B2" s="901"/>
      <c r="C2" s="901"/>
      <c r="D2" s="901"/>
      <c r="E2" s="12"/>
      <c r="F2" s="12"/>
    </row>
    <row r="3" spans="1:6" s="140" customFormat="1">
      <c r="A3" s="956"/>
      <c r="B3" s="901"/>
      <c r="C3" s="901"/>
      <c r="D3" s="901"/>
      <c r="E3" s="12"/>
      <c r="F3" s="12"/>
    </row>
    <row r="4" spans="1:6" s="140" customFormat="1" ht="18">
      <c r="A4" s="345" t="s">
        <v>513</v>
      </c>
      <c r="B4" s="346" t="s">
        <v>514</v>
      </c>
      <c r="C4" s="347" t="s">
        <v>515</v>
      </c>
      <c r="D4" s="12"/>
      <c r="E4" s="12"/>
      <c r="F4" s="12"/>
    </row>
    <row r="5" spans="1:6" s="140" customFormat="1" ht="88.5" customHeight="1">
      <c r="A5" s="898" t="s">
        <v>516</v>
      </c>
      <c r="B5" s="142" t="s">
        <v>517</v>
      </c>
      <c r="C5" s="143" t="s">
        <v>518</v>
      </c>
      <c r="D5" s="12"/>
      <c r="E5" s="12"/>
      <c r="F5" s="12"/>
    </row>
    <row r="6" spans="1:6" s="140" customFormat="1" ht="94.5" customHeight="1">
      <c r="A6" s="898"/>
      <c r="B6" s="142" t="s">
        <v>519</v>
      </c>
      <c r="C6" s="143" t="s">
        <v>518</v>
      </c>
      <c r="D6" s="12"/>
      <c r="E6" s="12"/>
      <c r="F6" s="12"/>
    </row>
    <row r="7" spans="1:6" s="140" customFormat="1" ht="70.5" customHeight="1">
      <c r="A7" s="899" t="s">
        <v>520</v>
      </c>
      <c r="B7" s="142" t="s">
        <v>521</v>
      </c>
      <c r="C7" s="143" t="s">
        <v>522</v>
      </c>
      <c r="D7" s="12"/>
      <c r="E7" s="12"/>
      <c r="F7" s="12"/>
    </row>
    <row r="8" spans="1:6" s="140" customFormat="1" ht="67.5" customHeight="1">
      <c r="A8" s="899"/>
      <c r="B8" s="144" t="s">
        <v>523</v>
      </c>
      <c r="C8" s="143" t="s">
        <v>524</v>
      </c>
      <c r="D8" s="12"/>
      <c r="E8" s="12"/>
      <c r="F8" s="12"/>
    </row>
    <row r="9" spans="1:6" s="140" customFormat="1" ht="67.5" customHeight="1">
      <c r="A9" s="899"/>
      <c r="B9" s="144" t="s">
        <v>525</v>
      </c>
      <c r="C9" s="143" t="s">
        <v>526</v>
      </c>
      <c r="D9" s="12"/>
      <c r="E9" s="12"/>
      <c r="F9" s="12"/>
    </row>
    <row r="10" spans="1:6" s="140" customFormat="1" ht="95.25" customHeight="1">
      <c r="A10" s="899"/>
      <c r="B10" s="144" t="s">
        <v>527</v>
      </c>
      <c r="C10" s="143" t="s">
        <v>528</v>
      </c>
      <c r="D10" s="12"/>
      <c r="E10" s="12"/>
      <c r="F10" s="12"/>
    </row>
    <row r="11" spans="1:6" s="140" customFormat="1" ht="111.75" customHeight="1">
      <c r="A11" s="900" t="s">
        <v>529</v>
      </c>
      <c r="B11" s="144" t="s">
        <v>530</v>
      </c>
      <c r="C11" s="143" t="s">
        <v>531</v>
      </c>
      <c r="D11" s="12"/>
      <c r="E11" s="12"/>
      <c r="F11" s="12"/>
    </row>
    <row r="12" spans="1:6" s="140" customFormat="1" ht="90" customHeight="1">
      <c r="A12" s="900"/>
      <c r="B12" s="144" t="s">
        <v>532</v>
      </c>
      <c r="C12" s="143" t="s">
        <v>533</v>
      </c>
      <c r="D12" s="12"/>
      <c r="E12" s="12"/>
      <c r="F12" s="12"/>
    </row>
    <row r="13" spans="1:6" s="140" customFormat="1" ht="92.25" customHeight="1">
      <c r="A13" s="900"/>
      <c r="B13" s="144" t="s">
        <v>534</v>
      </c>
      <c r="C13" s="143" t="s">
        <v>533</v>
      </c>
      <c r="D13" s="12"/>
      <c r="E13" s="12"/>
      <c r="F13" s="12"/>
    </row>
    <row r="14" spans="1:6" s="140" customFormat="1" ht="51.75" customHeight="1">
      <c r="A14" s="390" t="s">
        <v>535</v>
      </c>
      <c r="B14" s="144" t="s">
        <v>536</v>
      </c>
      <c r="C14" s="143" t="s">
        <v>537</v>
      </c>
      <c r="D14" s="12"/>
      <c r="E14" s="12"/>
      <c r="F14" s="12"/>
    </row>
    <row r="15" spans="1:6"/>
    <row r="16" spans="1:6"/>
    <row r="17"/>
    <row r="18"/>
  </sheetData>
  <sheetProtection algorithmName="SHA-512" hashValue="cylBQmYb3XsscwyCG1j8VYoFna2B0VhGvqajOPVdg4eNDAdyiLFh30rD7FpLUNHhI3H0ocx9Q4+vWv909QwsRw==" saltValue="mTYHW9YVLuu1jHbfI9ftsg==" spinCount="100000" sheet="1" objects="1" scenarios="1"/>
  <mergeCells count="6">
    <mergeCell ref="A5:A6"/>
    <mergeCell ref="A7:A10"/>
    <mergeCell ref="A11:A13"/>
    <mergeCell ref="A3:D3"/>
    <mergeCell ref="A1:B1"/>
    <mergeCell ref="A2:D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C0513-D46B-4574-95AB-9F31C1886744}">
  <sheetPr codeName="Sheet4">
    <tabColor rgb="FF9BAFB5"/>
  </sheetPr>
  <dimension ref="A1:H22"/>
  <sheetViews>
    <sheetView topLeftCell="A13" zoomScale="74" zoomScaleNormal="90" workbookViewId="0">
      <selection sqref="A1:B1"/>
    </sheetView>
  </sheetViews>
  <sheetFormatPr defaultColWidth="0" defaultRowHeight="14.25" zeroHeight="1"/>
  <cols>
    <col min="1" max="1" width="18" style="135" bestFit="1" customWidth="1"/>
    <col min="2" max="2" width="49.140625" style="134" customWidth="1"/>
    <col min="3" max="3" width="161.42578125" style="133" bestFit="1" customWidth="1"/>
    <col min="4" max="4" width="39.85546875" style="134" customWidth="1"/>
    <col min="5" max="8" width="8.5703125" style="13" customWidth="1"/>
    <col min="9" max="16384" width="8.5703125" style="13" hidden="1"/>
  </cols>
  <sheetData>
    <row r="1" spans="1:8" ht="28.5" customHeight="1">
      <c r="A1" s="903" t="s">
        <v>15</v>
      </c>
      <c r="B1" s="903"/>
      <c r="E1" s="134"/>
      <c r="F1" s="134"/>
      <c r="G1" s="134"/>
      <c r="H1" s="134"/>
    </row>
    <row r="2" spans="1:8" ht="45.75" customHeight="1">
      <c r="A2" s="906" t="s">
        <v>538</v>
      </c>
      <c r="B2" s="906"/>
      <c r="C2" s="906"/>
      <c r="D2" s="906"/>
      <c r="E2" s="134"/>
      <c r="F2" s="134"/>
      <c r="G2" s="134"/>
      <c r="H2" s="134"/>
    </row>
    <row r="3" spans="1:8">
      <c r="A3" s="905"/>
      <c r="B3" s="906"/>
      <c r="C3" s="906"/>
      <c r="D3" s="906"/>
      <c r="E3" s="134"/>
      <c r="F3" s="134"/>
      <c r="G3" s="134"/>
      <c r="H3" s="134"/>
    </row>
    <row r="4" spans="1:8" ht="36">
      <c r="A4" s="176" t="s">
        <v>539</v>
      </c>
      <c r="B4" s="177" t="s">
        <v>540</v>
      </c>
      <c r="C4" s="177" t="s">
        <v>515</v>
      </c>
      <c r="D4" s="177" t="s">
        <v>541</v>
      </c>
      <c r="E4" s="134"/>
      <c r="F4" s="134"/>
      <c r="G4" s="134"/>
      <c r="H4" s="134"/>
    </row>
    <row r="5" spans="1:8" ht="139.5" customHeight="1">
      <c r="A5" s="904" t="s">
        <v>87</v>
      </c>
      <c r="B5" s="136" t="s">
        <v>542</v>
      </c>
      <c r="C5" s="891" t="s">
        <v>543</v>
      </c>
      <c r="D5" s="343" t="s">
        <v>544</v>
      </c>
      <c r="E5" s="134"/>
      <c r="F5" s="134"/>
      <c r="G5" s="134"/>
      <c r="H5" s="134"/>
    </row>
    <row r="6" spans="1:8" ht="260.25" customHeight="1">
      <c r="A6" s="904"/>
      <c r="B6" s="136" t="s">
        <v>545</v>
      </c>
      <c r="C6" s="891" t="s">
        <v>546</v>
      </c>
      <c r="D6" s="138" t="s">
        <v>547</v>
      </c>
      <c r="E6" s="134"/>
      <c r="F6" s="134"/>
      <c r="G6" s="134"/>
      <c r="H6" s="134"/>
    </row>
    <row r="7" spans="1:8" ht="312" customHeight="1">
      <c r="A7" s="904" t="s">
        <v>72</v>
      </c>
      <c r="B7" s="136" t="s">
        <v>548</v>
      </c>
      <c r="C7" s="137" t="s">
        <v>549</v>
      </c>
      <c r="D7" s="138" t="s">
        <v>550</v>
      </c>
      <c r="E7" s="134"/>
      <c r="F7" s="134"/>
      <c r="G7" s="134"/>
      <c r="H7" s="134"/>
    </row>
    <row r="8" spans="1:8" ht="120">
      <c r="A8" s="904"/>
      <c r="B8" s="136" t="s">
        <v>551</v>
      </c>
      <c r="C8" s="892" t="s">
        <v>552</v>
      </c>
      <c r="D8" s="138" t="s">
        <v>553</v>
      </c>
      <c r="E8" s="134"/>
      <c r="F8" s="134"/>
      <c r="G8" s="134"/>
      <c r="H8" s="134"/>
    </row>
    <row r="9" spans="1:8" ht="156.75" customHeight="1">
      <c r="A9" s="904"/>
      <c r="B9" s="136" t="s">
        <v>554</v>
      </c>
      <c r="C9" s="891" t="s">
        <v>555</v>
      </c>
      <c r="D9" s="138" t="s">
        <v>553</v>
      </c>
      <c r="E9" s="134"/>
      <c r="F9" s="134"/>
      <c r="G9" s="134"/>
      <c r="H9" s="134"/>
    </row>
    <row r="10" spans="1:8" ht="141" customHeight="1">
      <c r="A10" s="904" t="s">
        <v>556</v>
      </c>
      <c r="B10" s="136" t="s">
        <v>557</v>
      </c>
      <c r="C10" s="891" t="s">
        <v>558</v>
      </c>
      <c r="D10" s="138" t="s">
        <v>559</v>
      </c>
      <c r="E10" s="134"/>
      <c r="F10" s="134"/>
      <c r="G10" s="134"/>
      <c r="H10" s="134"/>
    </row>
    <row r="11" spans="1:8" ht="109.5" customHeight="1">
      <c r="A11" s="904"/>
      <c r="B11" s="659" t="s">
        <v>560</v>
      </c>
      <c r="C11" s="137" t="s">
        <v>561</v>
      </c>
      <c r="D11" s="138" t="s">
        <v>553</v>
      </c>
      <c r="E11" s="134"/>
      <c r="F11" s="134"/>
      <c r="G11" s="134"/>
      <c r="H11" s="134"/>
    </row>
    <row r="12" spans="1:8" ht="110.25" customHeight="1">
      <c r="A12" s="904"/>
      <c r="B12" s="136" t="s">
        <v>562</v>
      </c>
      <c r="C12" s="891" t="s">
        <v>563</v>
      </c>
      <c r="D12" s="138" t="s">
        <v>553</v>
      </c>
      <c r="E12" s="134"/>
      <c r="F12" s="134"/>
      <c r="G12" s="134"/>
      <c r="H12" s="134"/>
    </row>
    <row r="13" spans="1:8" ht="345" customHeight="1">
      <c r="A13" s="904" t="s">
        <v>564</v>
      </c>
      <c r="B13" s="136" t="s">
        <v>565</v>
      </c>
      <c r="C13" s="139" t="s">
        <v>566</v>
      </c>
      <c r="D13" s="138" t="s">
        <v>567</v>
      </c>
      <c r="E13" s="134"/>
      <c r="F13" s="134"/>
      <c r="G13" s="134"/>
      <c r="H13" s="134"/>
    </row>
    <row r="14" spans="1:8" ht="72">
      <c r="A14" s="904"/>
      <c r="B14" s="136" t="s">
        <v>568</v>
      </c>
      <c r="C14" s="892" t="s">
        <v>569</v>
      </c>
      <c r="D14" s="138" t="s">
        <v>570</v>
      </c>
      <c r="E14" s="134"/>
      <c r="F14" s="134"/>
      <c r="G14" s="134"/>
      <c r="H14" s="134"/>
    </row>
    <row r="15" spans="1:8" ht="204" customHeight="1">
      <c r="A15" s="904"/>
      <c r="B15" s="136" t="s">
        <v>571</v>
      </c>
      <c r="C15" s="892" t="s">
        <v>572</v>
      </c>
      <c r="D15" s="138" t="s">
        <v>567</v>
      </c>
      <c r="E15" s="134"/>
      <c r="F15" s="134"/>
      <c r="G15" s="134"/>
      <c r="H15" s="134"/>
    </row>
    <row r="16" spans="1:8">
      <c r="E16" s="134"/>
      <c r="F16" s="134"/>
      <c r="G16" s="134"/>
      <c r="H16" s="134"/>
    </row>
    <row r="17" spans="5:8">
      <c r="E17" s="134"/>
      <c r="F17" s="134"/>
      <c r="G17" s="134"/>
      <c r="H17" s="134"/>
    </row>
    <row r="18" spans="5:8">
      <c r="E18" s="134"/>
      <c r="F18" s="134"/>
      <c r="G18" s="134"/>
      <c r="H18" s="134"/>
    </row>
    <row r="19" spans="5:8">
      <c r="E19" s="134"/>
      <c r="F19" s="134"/>
      <c r="G19" s="134"/>
      <c r="H19" s="134"/>
    </row>
    <row r="20" spans="5:8">
      <c r="E20" s="134"/>
      <c r="F20" s="134"/>
      <c r="G20" s="134"/>
      <c r="H20" s="134"/>
    </row>
    <row r="21" spans="5:8">
      <c r="E21" s="134"/>
      <c r="F21" s="134"/>
      <c r="G21" s="134"/>
      <c r="H21" s="134"/>
    </row>
    <row r="22" spans="5:8">
      <c r="E22" s="134"/>
      <c r="F22" s="134"/>
      <c r="G22" s="134"/>
      <c r="H22" s="134"/>
    </row>
  </sheetData>
  <sheetProtection algorithmName="SHA-512" hashValue="LaGHUAU/6aQajUcVvAfPSQX97JeIqOOSYeYL37KnYEQxopchjPcjLtCSFRcOhhAzYshsU5XVOeRvTMtByeieNQ==" saltValue="fB5ktmNeXdlqh9qWXYi5fA==" spinCount="100000" sheet="1" objects="1" scenarios="1"/>
  <mergeCells count="7">
    <mergeCell ref="A10:A12"/>
    <mergeCell ref="A13:A15"/>
    <mergeCell ref="A5:A6"/>
    <mergeCell ref="A7:A9"/>
    <mergeCell ref="A1:B1"/>
    <mergeCell ref="A3:D3"/>
    <mergeCell ref="A2:D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54AA4-3F18-4CAF-A01A-C463AB33CE80}">
  <sheetPr>
    <tabColor rgb="FF9BAFB5"/>
  </sheetPr>
  <dimension ref="A1:H26"/>
  <sheetViews>
    <sheetView showGridLines="0" zoomScale="81" zoomScaleNormal="90" workbookViewId="0">
      <selection sqref="A1:B1"/>
    </sheetView>
  </sheetViews>
  <sheetFormatPr defaultColWidth="0" defaultRowHeight="14.25" zeroHeight="1"/>
  <cols>
    <col min="1" max="1" width="18" style="135" bestFit="1" customWidth="1"/>
    <col min="2" max="2" width="49.140625" style="134" customWidth="1"/>
    <col min="3" max="3" width="161.42578125" style="664" bestFit="1" customWidth="1"/>
    <col min="4" max="4" width="39.85546875" style="660" customWidth="1"/>
    <col min="5" max="8" width="8.5703125" style="13" customWidth="1"/>
    <col min="9" max="16384" width="8.5703125" style="13" hidden="1"/>
  </cols>
  <sheetData>
    <row r="1" spans="1:8" ht="28.5" customHeight="1">
      <c r="A1" s="903" t="s">
        <v>5</v>
      </c>
      <c r="B1" s="903"/>
      <c r="E1" s="134"/>
      <c r="F1" s="134"/>
      <c r="G1" s="134"/>
      <c r="H1" s="134"/>
    </row>
    <row r="2" spans="1:8" ht="45.75" customHeight="1">
      <c r="A2" s="906" t="s">
        <v>573</v>
      </c>
      <c r="B2" s="906"/>
      <c r="C2" s="906"/>
      <c r="D2" s="906"/>
      <c r="E2" s="134"/>
      <c r="F2" s="134"/>
      <c r="G2" s="134"/>
      <c r="H2" s="134"/>
    </row>
    <row r="3" spans="1:8">
      <c r="A3" s="905"/>
      <c r="B3" s="906"/>
      <c r="C3" s="906"/>
      <c r="D3" s="906"/>
      <c r="E3" s="134"/>
      <c r="F3" s="134"/>
      <c r="G3" s="134"/>
      <c r="H3" s="134"/>
    </row>
    <row r="4" spans="1:8" ht="36">
      <c r="A4" s="176" t="s">
        <v>539</v>
      </c>
      <c r="B4" s="177" t="s">
        <v>540</v>
      </c>
      <c r="C4" s="661" t="s">
        <v>515</v>
      </c>
      <c r="D4" s="661" t="s">
        <v>541</v>
      </c>
      <c r="E4" s="134"/>
      <c r="F4" s="134"/>
      <c r="G4" s="134"/>
      <c r="H4" s="134"/>
    </row>
    <row r="5" spans="1:8" ht="159" customHeight="1">
      <c r="A5" s="904" t="s">
        <v>87</v>
      </c>
      <c r="B5" s="136" t="s">
        <v>574</v>
      </c>
      <c r="C5" s="838" t="s">
        <v>575</v>
      </c>
      <c r="D5" s="662" t="s">
        <v>576</v>
      </c>
      <c r="E5" s="134"/>
      <c r="F5" s="134"/>
      <c r="G5" s="134"/>
      <c r="H5" s="134"/>
    </row>
    <row r="6" spans="1:8" ht="180.6" customHeight="1">
      <c r="A6" s="904"/>
      <c r="B6" s="136" t="s">
        <v>577</v>
      </c>
      <c r="C6" s="685" t="s">
        <v>578</v>
      </c>
      <c r="D6" s="663" t="s">
        <v>579</v>
      </c>
      <c r="E6" s="134"/>
      <c r="F6" s="134"/>
      <c r="G6" s="134"/>
      <c r="H6" s="134"/>
    </row>
    <row r="7" spans="1:8" ht="147.6" customHeight="1">
      <c r="A7" s="904" t="s">
        <v>72</v>
      </c>
      <c r="B7" s="136" t="s">
        <v>580</v>
      </c>
      <c r="C7" s="685" t="s">
        <v>581</v>
      </c>
      <c r="D7" s="663" t="s">
        <v>582</v>
      </c>
      <c r="E7" s="134"/>
      <c r="F7" s="134"/>
      <c r="G7" s="134"/>
      <c r="H7" s="134"/>
    </row>
    <row r="8" spans="1:8" ht="48">
      <c r="A8" s="904"/>
      <c r="B8" s="136" t="s">
        <v>583</v>
      </c>
      <c r="C8" s="685" t="s">
        <v>584</v>
      </c>
      <c r="D8" s="663" t="s">
        <v>585</v>
      </c>
      <c r="E8" s="134"/>
      <c r="F8" s="134"/>
      <c r="G8" s="134"/>
      <c r="H8" s="134"/>
    </row>
    <row r="9" spans="1:8" ht="58.15" customHeight="1">
      <c r="A9" s="904"/>
      <c r="B9" s="136" t="s">
        <v>586</v>
      </c>
      <c r="C9" s="685" t="s">
        <v>587</v>
      </c>
      <c r="D9" s="663" t="s">
        <v>585</v>
      </c>
      <c r="E9" s="134"/>
      <c r="F9" s="134"/>
      <c r="G9" s="134"/>
      <c r="H9" s="134"/>
    </row>
    <row r="10" spans="1:8" ht="114" customHeight="1">
      <c r="A10" s="904"/>
      <c r="B10" s="136" t="s">
        <v>588</v>
      </c>
      <c r="C10" s="685" t="s">
        <v>589</v>
      </c>
      <c r="D10" s="663" t="s">
        <v>590</v>
      </c>
      <c r="E10" s="134"/>
      <c r="F10" s="134"/>
      <c r="G10" s="134"/>
      <c r="H10" s="134"/>
    </row>
    <row r="11" spans="1:8" ht="120">
      <c r="A11" s="904" t="s">
        <v>556</v>
      </c>
      <c r="B11" s="136" t="s">
        <v>591</v>
      </c>
      <c r="C11" s="685" t="s">
        <v>592</v>
      </c>
      <c r="D11" s="663" t="s">
        <v>593</v>
      </c>
      <c r="E11" s="134"/>
      <c r="F11" s="134"/>
      <c r="G11" s="134"/>
      <c r="H11" s="134"/>
    </row>
    <row r="12" spans="1:8" ht="60">
      <c r="A12" s="904"/>
      <c r="B12" s="136" t="s">
        <v>594</v>
      </c>
      <c r="C12" s="685" t="s">
        <v>595</v>
      </c>
      <c r="D12" s="663" t="s">
        <v>593</v>
      </c>
      <c r="E12" s="134"/>
      <c r="F12" s="134"/>
      <c r="G12" s="134"/>
      <c r="H12" s="134"/>
    </row>
    <row r="13" spans="1:8" ht="144">
      <c r="A13" s="904"/>
      <c r="B13" s="136" t="s">
        <v>596</v>
      </c>
      <c r="C13" s="685" t="s">
        <v>597</v>
      </c>
      <c r="D13" s="663" t="s">
        <v>593</v>
      </c>
      <c r="E13" s="134"/>
      <c r="F13" s="134"/>
      <c r="G13" s="134"/>
      <c r="H13" s="134"/>
    </row>
    <row r="14" spans="1:8" ht="132">
      <c r="A14" s="904"/>
      <c r="B14" s="136" t="s">
        <v>598</v>
      </c>
      <c r="C14" s="685" t="s">
        <v>599</v>
      </c>
      <c r="D14" s="663" t="s">
        <v>593</v>
      </c>
      <c r="E14" s="134"/>
      <c r="F14" s="134"/>
      <c r="G14" s="134"/>
      <c r="H14" s="134"/>
    </row>
    <row r="15" spans="1:8" ht="85.9" customHeight="1">
      <c r="A15" s="904"/>
      <c r="B15" s="136" t="s">
        <v>600</v>
      </c>
      <c r="C15" s="685" t="s">
        <v>601</v>
      </c>
      <c r="D15" s="663" t="s">
        <v>602</v>
      </c>
      <c r="E15" s="134"/>
      <c r="F15" s="134"/>
      <c r="G15" s="134"/>
      <c r="H15" s="134"/>
    </row>
    <row r="16" spans="1:8" ht="72">
      <c r="A16" s="904" t="s">
        <v>564</v>
      </c>
      <c r="B16" s="136" t="s">
        <v>603</v>
      </c>
      <c r="C16" s="685" t="s">
        <v>604</v>
      </c>
      <c r="D16" s="663" t="s">
        <v>605</v>
      </c>
      <c r="E16" s="134"/>
      <c r="F16" s="134"/>
      <c r="G16" s="134"/>
      <c r="H16" s="134"/>
    </row>
    <row r="17" spans="1:8" ht="72">
      <c r="A17" s="904"/>
      <c r="B17" s="136" t="s">
        <v>606</v>
      </c>
      <c r="C17" s="685" t="s">
        <v>607</v>
      </c>
      <c r="D17" s="663" t="s">
        <v>605</v>
      </c>
      <c r="E17" s="134"/>
      <c r="F17" s="134"/>
      <c r="G17" s="134"/>
      <c r="H17" s="134"/>
    </row>
    <row r="18" spans="1:8" ht="180">
      <c r="A18" s="904"/>
      <c r="B18" s="136" t="s">
        <v>608</v>
      </c>
      <c r="C18" s="685" t="s">
        <v>609</v>
      </c>
      <c r="D18" s="663" t="s">
        <v>605</v>
      </c>
      <c r="E18" s="134"/>
      <c r="F18" s="134"/>
      <c r="G18" s="134"/>
      <c r="H18" s="134"/>
    </row>
    <row r="19" spans="1:8" ht="52.5" customHeight="1">
      <c r="A19" s="904"/>
      <c r="B19" s="136" t="s">
        <v>610</v>
      </c>
      <c r="C19" s="685" t="s">
        <v>611</v>
      </c>
      <c r="D19" s="663" t="s">
        <v>612</v>
      </c>
      <c r="E19" s="134"/>
      <c r="F19" s="134"/>
      <c r="G19" s="134"/>
      <c r="H19" s="134"/>
    </row>
    <row r="20" spans="1:8">
      <c r="E20" s="134"/>
      <c r="F20" s="134"/>
      <c r="G20" s="134"/>
      <c r="H20" s="134"/>
    </row>
    <row r="21" spans="1:8">
      <c r="E21" s="134"/>
      <c r="F21" s="134"/>
      <c r="G21" s="134"/>
      <c r="H21" s="134"/>
    </row>
    <row r="22" spans="1:8">
      <c r="E22" s="134"/>
      <c r="F22" s="134"/>
      <c r="G22" s="134"/>
      <c r="H22" s="134"/>
    </row>
    <row r="23" spans="1:8">
      <c r="E23" s="134"/>
      <c r="F23" s="134"/>
      <c r="G23" s="134"/>
      <c r="H23" s="134"/>
    </row>
    <row r="24" spans="1:8">
      <c r="E24" s="134"/>
      <c r="F24" s="134"/>
      <c r="G24" s="134"/>
      <c r="H24" s="134"/>
    </row>
    <row r="25" spans="1:8">
      <c r="E25" s="134"/>
      <c r="F25" s="134"/>
      <c r="G25" s="134"/>
      <c r="H25" s="134"/>
    </row>
    <row r="26" spans="1:8">
      <c r="E26" s="134"/>
      <c r="F26" s="134"/>
      <c r="G26" s="134"/>
      <c r="H26" s="134"/>
    </row>
  </sheetData>
  <sheetProtection algorithmName="SHA-512" hashValue="f2k7DTlJFZvc6uc0csWOcqBXZyoOSAv53lLqKBNxjMyjYw2R2W/3VUSuS4bm2kb5YnSsqzdYqv76Xg3cE4Cp9w==" saltValue="Y6HObwhoJw5aG8u5eNVo1w==" spinCount="100000" sheet="1" objects="1" scenarios="1"/>
  <mergeCells count="7">
    <mergeCell ref="A16:A19"/>
    <mergeCell ref="A1:B1"/>
    <mergeCell ref="A2:D2"/>
    <mergeCell ref="A3:D3"/>
    <mergeCell ref="A5:A6"/>
    <mergeCell ref="A7:A10"/>
    <mergeCell ref="A11:A1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ECB76-711D-45E6-A77A-2ADB5A70F4A0}">
  <sheetPr codeName="Sheet5">
    <tabColor rgb="FF5EB0AC"/>
  </sheetPr>
  <dimension ref="A1:Q201"/>
  <sheetViews>
    <sheetView showGridLines="0" zoomScale="70" zoomScaleNormal="70" workbookViewId="0">
      <pane xSplit="1" ySplit="5" topLeftCell="B6" activePane="bottomRight" state="frozen"/>
      <selection pane="bottomRight"/>
      <selection pane="bottomLeft" activeCell="A6" sqref="A6"/>
      <selection pane="topRight" activeCell="B1" sqref="B1"/>
    </sheetView>
  </sheetViews>
  <sheetFormatPr defaultColWidth="0" defaultRowHeight="14.25" zeroHeight="1"/>
  <cols>
    <col min="1" max="1" width="100.7109375" style="17" customWidth="1"/>
    <col min="2" max="2" width="12" style="17" customWidth="1"/>
    <col min="3" max="3" width="10.5703125" style="17" customWidth="1"/>
    <col min="4" max="4" width="12.85546875" style="17" bestFit="1" customWidth="1"/>
    <col min="5" max="5" width="13.140625" style="17" bestFit="1" customWidth="1"/>
    <col min="6" max="6" width="16.85546875" style="17" customWidth="1"/>
    <col min="7" max="7" width="16" style="17" customWidth="1"/>
    <col min="8" max="8" width="14" style="17" customWidth="1"/>
    <col min="9" max="9" width="15.42578125" style="17" bestFit="1" customWidth="1"/>
    <col min="10" max="10" width="13.85546875" style="17" customWidth="1"/>
    <col min="11" max="12" width="14.85546875" style="17" bestFit="1" customWidth="1"/>
    <col min="13" max="13" width="12.42578125" style="17" bestFit="1" customWidth="1"/>
    <col min="14" max="14" width="23.85546875" style="17" bestFit="1" customWidth="1"/>
    <col min="15" max="15" width="8.5703125" style="17" customWidth="1"/>
    <col min="16" max="17" width="0" style="19" hidden="1" customWidth="1"/>
    <col min="18" max="16384" width="8.5703125" style="19" hidden="1"/>
  </cols>
  <sheetData>
    <row r="1" spans="1:14">
      <c r="D1" s="18"/>
      <c r="E1" s="18"/>
      <c r="F1" s="18"/>
      <c r="G1" s="18"/>
      <c r="H1" s="18"/>
      <c r="I1" s="18"/>
      <c r="J1" s="18"/>
    </row>
    <row r="2" spans="1:14" ht="26.25">
      <c r="A2" s="357" t="s">
        <v>9</v>
      </c>
      <c r="B2" s="357"/>
      <c r="C2" s="357"/>
      <c r="D2" s="18"/>
      <c r="E2" s="18"/>
      <c r="F2" s="18"/>
      <c r="G2" s="18"/>
      <c r="H2" s="18"/>
      <c r="I2" s="18"/>
      <c r="J2" s="18"/>
    </row>
    <row r="3" spans="1:14">
      <c r="A3" s="19"/>
      <c r="B3" s="19"/>
      <c r="C3" s="19"/>
      <c r="D3" s="18"/>
      <c r="E3" s="18"/>
      <c r="F3" s="18"/>
      <c r="G3" s="18"/>
      <c r="H3" s="18"/>
      <c r="I3" s="18"/>
      <c r="J3" s="18"/>
    </row>
    <row r="4" spans="1:14" ht="18">
      <c r="A4" s="907" t="s">
        <v>613</v>
      </c>
      <c r="B4" s="907"/>
      <c r="C4" s="907"/>
      <c r="D4" s="907"/>
      <c r="E4" s="907"/>
      <c r="F4" s="907"/>
      <c r="G4" s="907"/>
      <c r="H4" s="74"/>
      <c r="I4" s="911" t="s">
        <v>614</v>
      </c>
      <c r="J4" s="911"/>
      <c r="K4" s="911"/>
      <c r="L4" s="911"/>
      <c r="M4" s="911"/>
      <c r="N4" s="911"/>
    </row>
    <row r="5" spans="1:14" ht="18" customHeight="1">
      <c r="A5" s="59" t="s">
        <v>615</v>
      </c>
      <c r="B5" s="60" t="s">
        <v>614</v>
      </c>
      <c r="C5" s="60" t="s">
        <v>616</v>
      </c>
      <c r="D5" s="60" t="s">
        <v>617</v>
      </c>
      <c r="E5" s="60" t="s">
        <v>618</v>
      </c>
      <c r="F5" s="60" t="s">
        <v>619</v>
      </c>
      <c r="G5" s="63" t="s">
        <v>620</v>
      </c>
      <c r="H5" s="441"/>
      <c r="I5" s="108" t="s">
        <v>621</v>
      </c>
      <c r="J5" s="355" t="s">
        <v>622</v>
      </c>
      <c r="K5" s="355" t="s">
        <v>623</v>
      </c>
      <c r="L5" s="355" t="s">
        <v>624</v>
      </c>
      <c r="M5" s="356" t="s">
        <v>625</v>
      </c>
      <c r="N5" s="356" t="s">
        <v>626</v>
      </c>
    </row>
    <row r="6" spans="1:14" ht="15">
      <c r="A6" s="50" t="s">
        <v>627</v>
      </c>
      <c r="B6" s="609">
        <v>934</v>
      </c>
      <c r="C6" s="57">
        <v>991</v>
      </c>
      <c r="D6" s="51">
        <v>704</v>
      </c>
      <c r="E6" s="52">
        <v>554</v>
      </c>
      <c r="F6" s="52">
        <v>576</v>
      </c>
      <c r="G6" s="64" t="s">
        <v>210</v>
      </c>
      <c r="H6" s="441"/>
      <c r="I6" s="608">
        <v>5</v>
      </c>
      <c r="J6" s="609">
        <v>100</v>
      </c>
      <c r="K6" s="609">
        <v>160</v>
      </c>
      <c r="L6" s="609">
        <v>435</v>
      </c>
      <c r="M6" s="61">
        <v>25</v>
      </c>
      <c r="N6" s="61">
        <v>209</v>
      </c>
    </row>
    <row r="7" spans="1:14" ht="15">
      <c r="A7" s="53" t="s">
        <v>628</v>
      </c>
      <c r="B7" s="609">
        <v>2729</v>
      </c>
      <c r="C7" s="57">
        <v>2689</v>
      </c>
      <c r="D7" s="51">
        <v>1977</v>
      </c>
      <c r="E7" s="51">
        <v>1448</v>
      </c>
      <c r="F7" s="51">
        <v>1342</v>
      </c>
      <c r="G7" s="64">
        <v>1263</v>
      </c>
      <c r="H7" s="441"/>
      <c r="I7" s="610">
        <v>155</v>
      </c>
      <c r="J7" s="610">
        <v>478</v>
      </c>
      <c r="K7" s="610">
        <v>764</v>
      </c>
      <c r="L7" s="610">
        <v>543</v>
      </c>
      <c r="M7" s="610">
        <v>175</v>
      </c>
      <c r="N7" s="610">
        <v>614</v>
      </c>
    </row>
    <row r="8" spans="1:14">
      <c r="A8" s="54" t="s">
        <v>629</v>
      </c>
      <c r="B8" s="106">
        <v>2225</v>
      </c>
      <c r="C8" s="55">
        <v>2178</v>
      </c>
      <c r="D8" s="55">
        <v>1583</v>
      </c>
      <c r="E8" s="55">
        <v>1209</v>
      </c>
      <c r="F8" s="55">
        <v>1144</v>
      </c>
      <c r="G8" s="65">
        <v>1097</v>
      </c>
      <c r="H8" s="442"/>
      <c r="I8" s="62">
        <v>93</v>
      </c>
      <c r="J8" s="62">
        <v>395</v>
      </c>
      <c r="K8" s="62">
        <v>601</v>
      </c>
      <c r="L8" s="62">
        <v>440</v>
      </c>
      <c r="M8" s="62">
        <v>149</v>
      </c>
      <c r="N8" s="62">
        <v>547</v>
      </c>
    </row>
    <row r="9" spans="1:14">
      <c r="A9" s="54" t="s">
        <v>630</v>
      </c>
      <c r="B9" s="106">
        <v>504</v>
      </c>
      <c r="C9" s="55">
        <v>511</v>
      </c>
      <c r="D9" s="55">
        <v>394</v>
      </c>
      <c r="E9" s="55">
        <v>239</v>
      </c>
      <c r="F9" s="55">
        <v>198</v>
      </c>
      <c r="G9" s="65">
        <v>166</v>
      </c>
      <c r="H9" s="442"/>
      <c r="I9" s="611">
        <v>62</v>
      </c>
      <c r="J9" s="611">
        <v>83</v>
      </c>
      <c r="K9" s="611">
        <v>163</v>
      </c>
      <c r="L9" s="611">
        <v>103</v>
      </c>
      <c r="M9" s="611">
        <v>26</v>
      </c>
      <c r="N9" s="611">
        <v>67</v>
      </c>
    </row>
    <row r="10" spans="1:14" ht="15">
      <c r="A10" s="56" t="s">
        <v>631</v>
      </c>
      <c r="B10" s="609">
        <v>2579</v>
      </c>
      <c r="C10" s="57">
        <v>2512</v>
      </c>
      <c r="D10" s="57">
        <v>1846</v>
      </c>
      <c r="E10" s="57">
        <v>1356</v>
      </c>
      <c r="F10" s="57">
        <v>1267</v>
      </c>
      <c r="G10" s="65" t="s">
        <v>210</v>
      </c>
      <c r="H10" s="443"/>
      <c r="I10" s="610">
        <v>141</v>
      </c>
      <c r="J10" s="610">
        <v>454</v>
      </c>
      <c r="K10" s="610">
        <v>720</v>
      </c>
      <c r="L10" s="610">
        <v>505</v>
      </c>
      <c r="M10" s="610">
        <v>167</v>
      </c>
      <c r="N10" s="610">
        <v>592</v>
      </c>
    </row>
    <row r="11" spans="1:14">
      <c r="A11" s="58" t="s">
        <v>632</v>
      </c>
      <c r="B11" s="106">
        <v>2148</v>
      </c>
      <c r="C11" s="55">
        <v>2091</v>
      </c>
      <c r="D11" s="55">
        <v>1522</v>
      </c>
      <c r="E11" s="55">
        <v>1154</v>
      </c>
      <c r="F11" s="55">
        <v>1101</v>
      </c>
      <c r="G11" s="65" t="s">
        <v>210</v>
      </c>
      <c r="H11" s="444"/>
      <c r="I11" s="611">
        <v>90</v>
      </c>
      <c r="J11" s="611">
        <v>380</v>
      </c>
      <c r="K11" s="611">
        <v>588</v>
      </c>
      <c r="L11" s="611">
        <v>414</v>
      </c>
      <c r="M11" s="611">
        <v>145</v>
      </c>
      <c r="N11" s="611">
        <v>531</v>
      </c>
    </row>
    <row r="12" spans="1:14">
      <c r="A12" s="58" t="s">
        <v>633</v>
      </c>
      <c r="B12" s="106">
        <v>431</v>
      </c>
      <c r="C12" s="55">
        <v>421</v>
      </c>
      <c r="D12" s="55">
        <v>324</v>
      </c>
      <c r="E12" s="55">
        <v>202</v>
      </c>
      <c r="F12" s="55">
        <v>166</v>
      </c>
      <c r="G12" s="65" t="s">
        <v>210</v>
      </c>
      <c r="H12" s="444"/>
      <c r="I12" s="611">
        <v>51</v>
      </c>
      <c r="J12" s="62">
        <v>74</v>
      </c>
      <c r="K12" s="62">
        <v>132</v>
      </c>
      <c r="L12" s="62">
        <v>91</v>
      </c>
      <c r="M12" s="62">
        <v>22</v>
      </c>
      <c r="N12" s="62">
        <v>61</v>
      </c>
    </row>
    <row r="13" spans="1:14" ht="15">
      <c r="A13" s="56" t="s">
        <v>634</v>
      </c>
      <c r="B13" s="609">
        <v>17</v>
      </c>
      <c r="C13" s="57">
        <v>25</v>
      </c>
      <c r="D13" s="57">
        <v>25</v>
      </c>
      <c r="E13" s="57">
        <v>17</v>
      </c>
      <c r="F13" s="57">
        <v>12</v>
      </c>
      <c r="G13" s="65" t="s">
        <v>210</v>
      </c>
      <c r="H13" s="443"/>
      <c r="I13" s="610">
        <v>5</v>
      </c>
      <c r="J13" s="610">
        <v>5</v>
      </c>
      <c r="K13" s="610">
        <v>0</v>
      </c>
      <c r="L13" s="610">
        <v>4</v>
      </c>
      <c r="M13" s="610">
        <v>1</v>
      </c>
      <c r="N13" s="610">
        <v>2</v>
      </c>
    </row>
    <row r="14" spans="1:14">
      <c r="A14" s="58" t="s">
        <v>635</v>
      </c>
      <c r="B14" s="106">
        <v>3</v>
      </c>
      <c r="C14" s="55">
        <v>1</v>
      </c>
      <c r="D14" s="55">
        <v>2</v>
      </c>
      <c r="E14" s="55">
        <v>1</v>
      </c>
      <c r="F14" s="55">
        <v>1</v>
      </c>
      <c r="G14" s="65" t="s">
        <v>210</v>
      </c>
      <c r="H14" s="444"/>
      <c r="I14" s="611">
        <v>0</v>
      </c>
      <c r="J14" s="62">
        <v>1</v>
      </c>
      <c r="K14" s="62">
        <v>0</v>
      </c>
      <c r="L14" s="62">
        <v>0</v>
      </c>
      <c r="M14" s="62">
        <v>0</v>
      </c>
      <c r="N14" s="62">
        <v>2</v>
      </c>
    </row>
    <row r="15" spans="1:14">
      <c r="A15" s="58" t="s">
        <v>636</v>
      </c>
      <c r="B15" s="106">
        <v>14</v>
      </c>
      <c r="C15" s="55">
        <v>24</v>
      </c>
      <c r="D15" s="55">
        <v>23</v>
      </c>
      <c r="E15" s="55">
        <v>16</v>
      </c>
      <c r="F15" s="55">
        <v>11</v>
      </c>
      <c r="G15" s="65" t="s">
        <v>210</v>
      </c>
      <c r="H15" s="444"/>
      <c r="I15" s="611">
        <v>5</v>
      </c>
      <c r="J15" s="62">
        <v>4</v>
      </c>
      <c r="K15" s="62">
        <v>0</v>
      </c>
      <c r="L15" s="62">
        <v>4</v>
      </c>
      <c r="M15" s="62">
        <v>1</v>
      </c>
      <c r="N15" s="62">
        <v>0</v>
      </c>
    </row>
    <row r="16" spans="1:14" ht="17.25">
      <c r="A16" s="56" t="s">
        <v>637</v>
      </c>
      <c r="B16" s="609">
        <v>4</v>
      </c>
      <c r="C16" s="57">
        <v>1</v>
      </c>
      <c r="D16" s="57">
        <v>3</v>
      </c>
      <c r="E16" s="55" t="s">
        <v>210</v>
      </c>
      <c r="F16" s="55" t="s">
        <v>210</v>
      </c>
      <c r="G16" s="65" t="s">
        <v>210</v>
      </c>
      <c r="H16" s="443"/>
      <c r="I16" s="610">
        <v>3</v>
      </c>
      <c r="J16" s="610">
        <v>1</v>
      </c>
      <c r="K16" s="610">
        <v>0</v>
      </c>
      <c r="L16" s="610">
        <v>0</v>
      </c>
      <c r="M16" s="610">
        <v>0</v>
      </c>
      <c r="N16" s="610">
        <v>0</v>
      </c>
    </row>
    <row r="17" spans="1:14">
      <c r="A17" s="58" t="s">
        <v>638</v>
      </c>
      <c r="B17" s="106">
        <v>2</v>
      </c>
      <c r="C17" s="55">
        <v>1</v>
      </c>
      <c r="D17" s="55">
        <v>0</v>
      </c>
      <c r="E17" s="55" t="s">
        <v>210</v>
      </c>
      <c r="F17" s="55" t="s">
        <v>210</v>
      </c>
      <c r="G17" s="65" t="s">
        <v>210</v>
      </c>
      <c r="H17" s="444"/>
      <c r="I17" s="611">
        <v>1</v>
      </c>
      <c r="J17" s="62">
        <v>1</v>
      </c>
      <c r="K17" s="62">
        <v>0</v>
      </c>
      <c r="L17" s="62">
        <v>0</v>
      </c>
      <c r="M17" s="62">
        <v>0</v>
      </c>
      <c r="N17" s="62">
        <v>0</v>
      </c>
    </row>
    <row r="18" spans="1:14">
      <c r="A18" s="58" t="s">
        <v>639</v>
      </c>
      <c r="B18" s="106">
        <v>2</v>
      </c>
      <c r="C18" s="55" t="s">
        <v>210</v>
      </c>
      <c r="D18" s="55">
        <v>3</v>
      </c>
      <c r="E18" s="55" t="s">
        <v>210</v>
      </c>
      <c r="F18" s="55" t="s">
        <v>210</v>
      </c>
      <c r="G18" s="65" t="s">
        <v>210</v>
      </c>
      <c r="H18" s="444"/>
      <c r="I18" s="611">
        <v>2</v>
      </c>
      <c r="J18" s="62">
        <v>0</v>
      </c>
      <c r="K18" s="62">
        <v>0</v>
      </c>
      <c r="L18" s="62">
        <v>0</v>
      </c>
      <c r="M18" s="62">
        <v>0</v>
      </c>
      <c r="N18" s="62">
        <v>0</v>
      </c>
    </row>
    <row r="19" spans="1:14" ht="15">
      <c r="A19" s="56" t="s">
        <v>640</v>
      </c>
      <c r="B19" s="609">
        <v>92</v>
      </c>
      <c r="C19" s="57">
        <v>114</v>
      </c>
      <c r="D19" s="57">
        <v>76</v>
      </c>
      <c r="E19" s="57">
        <v>50</v>
      </c>
      <c r="F19" s="57">
        <v>41</v>
      </c>
      <c r="G19" s="65" t="s">
        <v>210</v>
      </c>
      <c r="H19" s="443"/>
      <c r="I19" s="612">
        <v>5</v>
      </c>
      <c r="J19" s="612">
        <v>17</v>
      </c>
      <c r="K19" s="612">
        <v>19</v>
      </c>
      <c r="L19" s="612">
        <v>27</v>
      </c>
      <c r="M19" s="612">
        <v>4</v>
      </c>
      <c r="N19" s="612">
        <v>20</v>
      </c>
    </row>
    <row r="20" spans="1:14">
      <c r="A20" s="58" t="s">
        <v>641</v>
      </c>
      <c r="B20" s="106">
        <v>64</v>
      </c>
      <c r="C20" s="55">
        <v>74</v>
      </c>
      <c r="D20" s="55">
        <v>52</v>
      </c>
      <c r="E20" s="55">
        <v>38</v>
      </c>
      <c r="F20" s="55">
        <v>30</v>
      </c>
      <c r="G20" s="65" t="s">
        <v>210</v>
      </c>
      <c r="H20" s="444"/>
      <c r="I20" s="611">
        <v>2</v>
      </c>
      <c r="J20" s="611">
        <v>13</v>
      </c>
      <c r="K20" s="611">
        <v>11</v>
      </c>
      <c r="L20" s="611">
        <v>20</v>
      </c>
      <c r="M20" s="611">
        <v>4</v>
      </c>
      <c r="N20" s="611">
        <v>14</v>
      </c>
    </row>
    <row r="21" spans="1:14">
      <c r="A21" s="58" t="s">
        <v>642</v>
      </c>
      <c r="B21" s="106">
        <v>28</v>
      </c>
      <c r="C21" s="55">
        <v>40</v>
      </c>
      <c r="D21" s="55">
        <v>24</v>
      </c>
      <c r="E21" s="55">
        <v>12</v>
      </c>
      <c r="F21" s="55">
        <v>11</v>
      </c>
      <c r="G21" s="65" t="s">
        <v>210</v>
      </c>
      <c r="H21" s="444"/>
      <c r="I21" s="613">
        <v>3</v>
      </c>
      <c r="J21" s="62">
        <v>4</v>
      </c>
      <c r="K21" s="62">
        <v>8</v>
      </c>
      <c r="L21" s="614">
        <v>7</v>
      </c>
      <c r="M21" s="62">
        <v>0</v>
      </c>
      <c r="N21" s="62">
        <v>6</v>
      </c>
    </row>
    <row r="22" spans="1:14" ht="15">
      <c r="A22" s="56" t="s">
        <v>643</v>
      </c>
      <c r="B22" s="609">
        <v>37</v>
      </c>
      <c r="C22" s="57">
        <v>37</v>
      </c>
      <c r="D22" s="57">
        <v>27</v>
      </c>
      <c r="E22" s="57">
        <v>25</v>
      </c>
      <c r="F22" s="57">
        <v>22</v>
      </c>
      <c r="G22" s="65" t="s">
        <v>210</v>
      </c>
      <c r="H22" s="443"/>
      <c r="I22" s="610">
        <v>1</v>
      </c>
      <c r="J22" s="610">
        <v>1</v>
      </c>
      <c r="K22" s="610">
        <v>25</v>
      </c>
      <c r="L22" s="610">
        <v>7</v>
      </c>
      <c r="M22" s="610">
        <v>3</v>
      </c>
      <c r="N22" s="610">
        <v>0</v>
      </c>
    </row>
    <row r="23" spans="1:14">
      <c r="A23" s="58" t="s">
        <v>644</v>
      </c>
      <c r="B23" s="106">
        <v>8</v>
      </c>
      <c r="C23" s="55">
        <v>11</v>
      </c>
      <c r="D23" s="55">
        <v>7</v>
      </c>
      <c r="E23" s="55">
        <v>16</v>
      </c>
      <c r="F23" s="55">
        <v>12</v>
      </c>
      <c r="G23" s="65" t="s">
        <v>210</v>
      </c>
      <c r="H23" s="444"/>
      <c r="I23" s="611">
        <v>0</v>
      </c>
      <c r="J23" s="62">
        <v>0</v>
      </c>
      <c r="K23" s="62">
        <v>2</v>
      </c>
      <c r="L23" s="62">
        <v>6</v>
      </c>
      <c r="M23" s="62">
        <v>0</v>
      </c>
      <c r="N23" s="611">
        <v>0</v>
      </c>
    </row>
    <row r="24" spans="1:14">
      <c r="A24" s="58" t="s">
        <v>645</v>
      </c>
      <c r="B24" s="106">
        <v>29</v>
      </c>
      <c r="C24" s="55">
        <v>26</v>
      </c>
      <c r="D24" s="55">
        <v>20</v>
      </c>
      <c r="E24" s="55">
        <v>9</v>
      </c>
      <c r="F24" s="55">
        <v>10</v>
      </c>
      <c r="G24" s="65" t="s">
        <v>210</v>
      </c>
      <c r="H24" s="444"/>
      <c r="I24" s="611">
        <v>1</v>
      </c>
      <c r="J24" s="62">
        <v>1</v>
      </c>
      <c r="K24" s="62">
        <v>23</v>
      </c>
      <c r="L24" s="62">
        <v>1</v>
      </c>
      <c r="M24" s="62">
        <v>3</v>
      </c>
      <c r="N24" s="62">
        <v>0</v>
      </c>
    </row>
    <row r="25" spans="1:14" ht="15">
      <c r="A25" s="56" t="s">
        <v>646</v>
      </c>
      <c r="B25" s="609">
        <v>62</v>
      </c>
      <c r="C25" s="651">
        <v>95</v>
      </c>
      <c r="D25" s="57">
        <v>95</v>
      </c>
      <c r="E25" s="55" t="s">
        <v>210</v>
      </c>
      <c r="F25" s="55" t="s">
        <v>210</v>
      </c>
      <c r="G25" s="65" t="s">
        <v>210</v>
      </c>
      <c r="H25" s="443"/>
      <c r="I25" s="610">
        <v>1</v>
      </c>
      <c r="J25" s="610">
        <v>0</v>
      </c>
      <c r="K25" s="610">
        <v>4</v>
      </c>
      <c r="L25" s="610">
        <v>56</v>
      </c>
      <c r="M25" s="610">
        <v>1</v>
      </c>
      <c r="N25" s="610">
        <v>0</v>
      </c>
    </row>
    <row r="26" spans="1:14">
      <c r="A26" s="58" t="s">
        <v>647</v>
      </c>
      <c r="B26" s="106">
        <v>51</v>
      </c>
      <c r="C26" s="652">
        <v>69</v>
      </c>
      <c r="D26" s="55">
        <v>69</v>
      </c>
      <c r="E26" s="55" t="s">
        <v>210</v>
      </c>
      <c r="F26" s="55" t="s">
        <v>210</v>
      </c>
      <c r="G26" s="65" t="s">
        <v>210</v>
      </c>
      <c r="H26" s="444"/>
      <c r="I26" s="611">
        <v>1</v>
      </c>
      <c r="J26" s="62">
        <v>0</v>
      </c>
      <c r="K26" s="62">
        <v>4</v>
      </c>
      <c r="L26" s="62">
        <v>46</v>
      </c>
      <c r="M26" s="62">
        <v>0</v>
      </c>
      <c r="N26" s="62">
        <v>0</v>
      </c>
    </row>
    <row r="27" spans="1:14">
      <c r="A27" s="66" t="s">
        <v>648</v>
      </c>
      <c r="B27" s="106">
        <v>11</v>
      </c>
      <c r="C27" s="653">
        <v>26</v>
      </c>
      <c r="D27" s="67">
        <v>26</v>
      </c>
      <c r="E27" s="67" t="s">
        <v>210</v>
      </c>
      <c r="F27" s="67" t="s">
        <v>210</v>
      </c>
      <c r="G27" s="68" t="s">
        <v>210</v>
      </c>
      <c r="H27" s="444"/>
      <c r="I27" s="615">
        <v>0</v>
      </c>
      <c r="J27" s="616">
        <v>0</v>
      </c>
      <c r="K27" s="616">
        <v>0</v>
      </c>
      <c r="L27" s="616">
        <v>10</v>
      </c>
      <c r="M27" s="616">
        <v>1</v>
      </c>
      <c r="N27" s="62">
        <v>0</v>
      </c>
    </row>
    <row r="28" spans="1:14" ht="15">
      <c r="A28" s="69" t="s">
        <v>649</v>
      </c>
      <c r="B28" s="839">
        <v>0.25498225498225496</v>
      </c>
      <c r="C28" s="70">
        <v>0.26929347826086958</v>
      </c>
      <c r="D28" s="70">
        <v>0.26258858634837745</v>
      </c>
      <c r="E28" s="70">
        <v>0.27672327672327673</v>
      </c>
      <c r="F28" s="70">
        <v>0.30031282586027114</v>
      </c>
      <c r="G28" s="69"/>
      <c r="H28" s="444"/>
      <c r="I28" s="617">
        <v>3.125E-2</v>
      </c>
      <c r="J28" s="617">
        <v>0.17301038062283736</v>
      </c>
      <c r="K28" s="617">
        <v>0.17316017316017315</v>
      </c>
      <c r="L28" s="617">
        <v>0.44478527607361962</v>
      </c>
      <c r="M28" s="617">
        <v>0.125</v>
      </c>
      <c r="N28" s="617">
        <v>0.25394896719319565</v>
      </c>
    </row>
    <row r="29" spans="1:14" ht="15">
      <c r="A29" s="71" t="s">
        <v>650</v>
      </c>
      <c r="B29" s="840">
        <v>3663</v>
      </c>
      <c r="C29" s="72">
        <v>3680</v>
      </c>
      <c r="D29" s="72">
        <v>2681</v>
      </c>
      <c r="E29" s="72">
        <v>2002</v>
      </c>
      <c r="F29" s="72">
        <v>1918</v>
      </c>
      <c r="G29" s="72">
        <v>1263</v>
      </c>
      <c r="H29" s="444"/>
      <c r="I29" s="618">
        <v>160</v>
      </c>
      <c r="J29" s="618">
        <v>578</v>
      </c>
      <c r="K29" s="618">
        <v>924</v>
      </c>
      <c r="L29" s="618">
        <v>978</v>
      </c>
      <c r="M29" s="618">
        <v>200</v>
      </c>
      <c r="N29" s="618">
        <v>823</v>
      </c>
    </row>
    <row r="30" spans="1:14">
      <c r="A30" s="910" t="s">
        <v>651</v>
      </c>
      <c r="B30" s="910"/>
      <c r="C30" s="910"/>
      <c r="D30" s="910"/>
      <c r="E30" s="910"/>
      <c r="F30" s="657"/>
      <c r="G30" s="20"/>
      <c r="H30" s="20"/>
      <c r="I30" s="20"/>
      <c r="J30" s="20"/>
      <c r="K30" s="20"/>
      <c r="L30" s="20"/>
      <c r="M30" s="20"/>
    </row>
    <row r="31" spans="1:14">
      <c r="A31" s="20"/>
      <c r="B31" s="657"/>
      <c r="C31" s="20"/>
      <c r="D31" s="18"/>
      <c r="E31" s="21"/>
      <c r="F31" s="18"/>
      <c r="G31" s="18"/>
      <c r="H31" s="18"/>
      <c r="I31" s="18"/>
      <c r="J31" s="18"/>
    </row>
    <row r="32" spans="1:14" ht="18">
      <c r="A32" s="907" t="s">
        <v>652</v>
      </c>
      <c r="B32" s="907"/>
      <c r="C32" s="907"/>
      <c r="D32" s="907"/>
      <c r="E32" s="907"/>
      <c r="F32" s="73"/>
      <c r="G32" s="918" t="s">
        <v>614</v>
      </c>
      <c r="H32" s="918"/>
      <c r="I32" s="22"/>
      <c r="J32" s="22"/>
      <c r="K32" s="22"/>
      <c r="L32" s="22"/>
      <c r="M32" s="22"/>
    </row>
    <row r="33" spans="1:13" ht="15">
      <c r="A33" s="59" t="s">
        <v>615</v>
      </c>
      <c r="B33" s="60" t="s">
        <v>614</v>
      </c>
      <c r="C33" s="371" t="s">
        <v>616</v>
      </c>
      <c r="D33" s="60" t="s">
        <v>617</v>
      </c>
      <c r="E33" s="63" t="s">
        <v>618</v>
      </c>
      <c r="F33" s="446"/>
      <c r="G33" s="445" t="s">
        <v>653</v>
      </c>
      <c r="H33" s="92" t="s">
        <v>654</v>
      </c>
      <c r="I33" s="23"/>
      <c r="J33" s="24"/>
      <c r="K33" s="24"/>
      <c r="L33" s="25"/>
      <c r="M33" s="25"/>
    </row>
    <row r="34" spans="1:13" ht="15">
      <c r="A34" s="75" t="s">
        <v>655</v>
      </c>
      <c r="B34" s="841">
        <v>8</v>
      </c>
      <c r="C34" s="75">
        <v>8</v>
      </c>
      <c r="D34" s="55">
        <v>8</v>
      </c>
      <c r="E34" s="65">
        <v>8</v>
      </c>
      <c r="F34" s="447"/>
      <c r="G34" s="620">
        <v>6</v>
      </c>
      <c r="H34" s="621">
        <v>2</v>
      </c>
      <c r="I34" s="18"/>
      <c r="J34" s="26"/>
      <c r="K34" s="691"/>
      <c r="L34" s="18"/>
      <c r="M34" s="18"/>
    </row>
    <row r="35" spans="1:13">
      <c r="A35" s="75" t="s">
        <v>656</v>
      </c>
      <c r="B35" s="841">
        <v>21</v>
      </c>
      <c r="C35" s="75">
        <v>20</v>
      </c>
      <c r="D35" s="55">
        <v>19</v>
      </c>
      <c r="E35" s="65">
        <v>18</v>
      </c>
      <c r="F35" s="447"/>
      <c r="G35" s="620">
        <v>18</v>
      </c>
      <c r="H35" s="621">
        <v>3</v>
      </c>
      <c r="I35" s="18"/>
      <c r="J35" s="18"/>
      <c r="K35" s="644"/>
      <c r="L35" s="656"/>
      <c r="M35" s="18"/>
    </row>
    <row r="36" spans="1:13" ht="15">
      <c r="A36" s="75" t="s">
        <v>657</v>
      </c>
      <c r="B36" s="841">
        <v>241</v>
      </c>
      <c r="C36" s="75">
        <v>243</v>
      </c>
      <c r="D36" s="55">
        <v>186</v>
      </c>
      <c r="E36" s="65">
        <v>160</v>
      </c>
      <c r="F36" s="447"/>
      <c r="G36" s="620">
        <v>191</v>
      </c>
      <c r="H36" s="621">
        <v>50</v>
      </c>
      <c r="I36" s="18"/>
      <c r="J36" s="18"/>
      <c r="K36" s="691"/>
      <c r="L36" s="18"/>
      <c r="M36" s="18"/>
    </row>
    <row r="37" spans="1:13">
      <c r="A37" s="75" t="s">
        <v>658</v>
      </c>
      <c r="B37" s="841">
        <v>563</v>
      </c>
      <c r="C37" s="75">
        <v>500</v>
      </c>
      <c r="D37" s="55">
        <v>362</v>
      </c>
      <c r="E37" s="65">
        <v>266</v>
      </c>
      <c r="F37" s="447"/>
      <c r="G37" s="620">
        <v>427</v>
      </c>
      <c r="H37" s="621">
        <v>136</v>
      </c>
      <c r="I37" s="18"/>
      <c r="J37" s="18"/>
      <c r="K37" s="644"/>
      <c r="L37" s="18"/>
      <c r="M37" s="18"/>
    </row>
    <row r="38" spans="1:13">
      <c r="A38" s="75" t="s">
        <v>659</v>
      </c>
      <c r="B38" s="841">
        <v>1904</v>
      </c>
      <c r="C38" s="55">
        <v>1926</v>
      </c>
      <c r="D38" s="55">
        <v>1410</v>
      </c>
      <c r="E38" s="65">
        <v>1004</v>
      </c>
      <c r="F38" s="447"/>
      <c r="G38" s="620">
        <v>1589</v>
      </c>
      <c r="H38" s="621">
        <v>315</v>
      </c>
      <c r="I38" s="18"/>
      <c r="J38" s="18"/>
      <c r="K38" s="18"/>
      <c r="L38" s="18"/>
      <c r="M38" s="18"/>
    </row>
    <row r="39" spans="1:13">
      <c r="A39" s="129" t="s">
        <v>660</v>
      </c>
      <c r="D39" s="18"/>
      <c r="E39" s="18"/>
      <c r="F39" s="18"/>
      <c r="G39" s="18"/>
      <c r="H39" s="18"/>
      <c r="I39" s="18"/>
      <c r="J39" s="18"/>
    </row>
    <row r="40" spans="1:13">
      <c r="D40" s="18"/>
      <c r="E40" s="18"/>
      <c r="F40" s="18"/>
      <c r="G40" s="18"/>
      <c r="H40" s="18"/>
      <c r="I40" s="18"/>
      <c r="J40" s="18"/>
    </row>
    <row r="41" spans="1:13" ht="18">
      <c r="A41" s="907" t="s">
        <v>84</v>
      </c>
      <c r="B41" s="907"/>
      <c r="C41" s="907"/>
      <c r="D41" s="907"/>
      <c r="E41" s="18"/>
      <c r="F41" s="913" t="s">
        <v>614</v>
      </c>
      <c r="G41" s="914"/>
      <c r="H41" s="914"/>
      <c r="I41" s="914"/>
      <c r="J41" s="914"/>
      <c r="K41" s="914"/>
      <c r="L41" s="18"/>
    </row>
    <row r="42" spans="1:13" ht="42" customHeight="1">
      <c r="A42" s="59" t="s">
        <v>661</v>
      </c>
      <c r="B42" s="60" t="s">
        <v>614</v>
      </c>
      <c r="C42" s="371" t="s">
        <v>616</v>
      </c>
      <c r="D42" s="60" t="s">
        <v>617</v>
      </c>
      <c r="E42" s="446"/>
      <c r="F42" s="622" t="s">
        <v>662</v>
      </c>
      <c r="G42" s="622" t="s">
        <v>663</v>
      </c>
      <c r="H42" s="622" t="s">
        <v>664</v>
      </c>
      <c r="I42" s="622" t="s">
        <v>665</v>
      </c>
      <c r="J42" s="622" t="s">
        <v>666</v>
      </c>
      <c r="K42" s="622" t="s">
        <v>667</v>
      </c>
      <c r="L42" s="27"/>
    </row>
    <row r="43" spans="1:13">
      <c r="A43" s="75" t="s">
        <v>668</v>
      </c>
      <c r="B43" s="594">
        <v>1</v>
      </c>
      <c r="C43" s="380">
        <v>1</v>
      </c>
      <c r="D43" s="76">
        <v>1</v>
      </c>
      <c r="E43" s="447"/>
      <c r="F43" s="447"/>
      <c r="G43" s="447"/>
      <c r="H43" s="447"/>
      <c r="I43" s="447"/>
      <c r="J43" s="447"/>
      <c r="K43" s="447"/>
      <c r="L43" s="18"/>
    </row>
    <row r="44" spans="1:13">
      <c r="A44" s="75" t="s">
        <v>669</v>
      </c>
      <c r="B44" s="75">
        <v>1</v>
      </c>
      <c r="C44" s="75">
        <v>4</v>
      </c>
      <c r="D44" s="62" t="s">
        <v>670</v>
      </c>
      <c r="E44" s="447"/>
      <c r="F44" s="75">
        <v>0</v>
      </c>
      <c r="G44" s="75">
        <v>0</v>
      </c>
      <c r="H44" s="75">
        <v>0</v>
      </c>
      <c r="I44" s="75">
        <v>0</v>
      </c>
      <c r="J44" s="75">
        <v>0</v>
      </c>
      <c r="K44" s="75">
        <v>1</v>
      </c>
      <c r="L44" s="18"/>
    </row>
    <row r="45" spans="1:13">
      <c r="A45" s="574" t="s">
        <v>671</v>
      </c>
      <c r="B45" s="666">
        <v>1</v>
      </c>
      <c r="C45" s="446"/>
      <c r="D45" s="446"/>
      <c r="E45" s="667"/>
      <c r="F45" s="75" t="s">
        <v>672</v>
      </c>
      <c r="G45" s="75" t="s">
        <v>672</v>
      </c>
      <c r="H45" s="75" t="s">
        <v>672</v>
      </c>
      <c r="I45" s="75" t="s">
        <v>672</v>
      </c>
      <c r="J45" s="75" t="s">
        <v>672</v>
      </c>
      <c r="K45" s="75">
        <v>1</v>
      </c>
      <c r="L45" s="18"/>
    </row>
    <row r="46" spans="1:13">
      <c r="A46" s="909" t="s">
        <v>673</v>
      </c>
      <c r="B46" s="909"/>
      <c r="C46" s="909"/>
      <c r="D46" s="909"/>
      <c r="E46" s="18"/>
      <c r="F46" s="18"/>
      <c r="G46" s="18"/>
      <c r="H46" s="18"/>
      <c r="I46" s="18"/>
      <c r="J46" s="18"/>
      <c r="K46" s="18"/>
      <c r="L46" s="18"/>
    </row>
    <row r="47" spans="1:13">
      <c r="A47" s="668" t="s">
        <v>674</v>
      </c>
      <c r="B47" s="668"/>
      <c r="C47" s="668"/>
      <c r="D47" s="668"/>
      <c r="E47" s="18"/>
      <c r="F47" s="18"/>
      <c r="G47" s="18"/>
      <c r="H47" s="18"/>
      <c r="I47" s="18"/>
      <c r="J47" s="18"/>
      <c r="K47" s="18"/>
      <c r="L47" s="18"/>
    </row>
    <row r="48" spans="1:13">
      <c r="A48" s="19"/>
      <c r="B48" s="19"/>
      <c r="C48" s="19"/>
      <c r="D48" s="27"/>
      <c r="E48" s="18"/>
      <c r="F48" s="18"/>
      <c r="G48" s="18"/>
      <c r="H48" s="18"/>
      <c r="I48" s="18"/>
      <c r="J48" s="18"/>
      <c r="K48" s="18"/>
      <c r="L48" s="18"/>
    </row>
    <row r="49" spans="1:13" ht="18">
      <c r="A49" s="907" t="s">
        <v>166</v>
      </c>
      <c r="B49" s="907"/>
      <c r="C49" s="907"/>
      <c r="D49" s="907"/>
      <c r="E49" s="18"/>
      <c r="F49" s="18"/>
      <c r="G49" s="18"/>
      <c r="H49" s="18"/>
      <c r="I49" s="18"/>
      <c r="J49" s="18"/>
      <c r="K49" s="18"/>
      <c r="L49" s="18"/>
    </row>
    <row r="50" spans="1:13" ht="15">
      <c r="A50" s="59" t="s">
        <v>675</v>
      </c>
      <c r="B50" s="60" t="s">
        <v>614</v>
      </c>
      <c r="C50" s="371" t="s">
        <v>616</v>
      </c>
      <c r="D50" s="60" t="s">
        <v>617</v>
      </c>
      <c r="E50" s="28"/>
      <c r="F50" s="23"/>
      <c r="G50" s="18"/>
      <c r="H50" s="18"/>
      <c r="I50" s="18"/>
      <c r="J50" s="18"/>
      <c r="K50" s="18"/>
      <c r="L50" s="18"/>
    </row>
    <row r="51" spans="1:13">
      <c r="A51" s="75" t="s">
        <v>676</v>
      </c>
      <c r="B51" s="581">
        <v>0.246</v>
      </c>
      <c r="C51" s="380">
        <v>0.28999999999999998</v>
      </c>
      <c r="D51" s="78">
        <v>0.38</v>
      </c>
      <c r="E51" s="29"/>
      <c r="F51" s="29"/>
      <c r="G51" s="18"/>
      <c r="H51" s="18"/>
      <c r="I51" s="18"/>
      <c r="J51" s="18"/>
      <c r="K51" s="18"/>
      <c r="L51" s="18"/>
    </row>
    <row r="52" spans="1:13">
      <c r="D52" s="18"/>
      <c r="E52" s="18"/>
      <c r="F52" s="18"/>
      <c r="G52" s="18"/>
      <c r="H52" s="18"/>
      <c r="I52" s="18"/>
      <c r="J52" s="18"/>
      <c r="K52" s="18"/>
      <c r="L52" s="18"/>
    </row>
    <row r="53" spans="1:13" ht="36" customHeight="1">
      <c r="A53" s="907" t="s">
        <v>677</v>
      </c>
      <c r="B53" s="907"/>
      <c r="C53" s="907"/>
      <c r="D53" s="907"/>
      <c r="E53" s="907"/>
      <c r="F53" s="22"/>
      <c r="G53" s="18"/>
      <c r="H53" s="18"/>
      <c r="I53" s="18"/>
      <c r="J53" s="18"/>
      <c r="K53" s="18"/>
      <c r="L53" s="18"/>
    </row>
    <row r="54" spans="1:13" ht="15">
      <c r="A54" s="59" t="s">
        <v>678</v>
      </c>
      <c r="B54" s="60" t="s">
        <v>614</v>
      </c>
      <c r="C54" s="371" t="s">
        <v>616</v>
      </c>
      <c r="D54" s="60" t="s">
        <v>617</v>
      </c>
      <c r="E54" s="28"/>
      <c r="F54" s="23"/>
      <c r="G54" s="18"/>
      <c r="H54" s="18"/>
      <c r="I54" s="18"/>
      <c r="J54" s="18"/>
      <c r="K54" s="18"/>
      <c r="L54" s="18"/>
    </row>
    <row r="55" spans="1:13">
      <c r="A55" s="75" t="s">
        <v>679</v>
      </c>
      <c r="B55" s="680">
        <v>1</v>
      </c>
      <c r="C55" s="76">
        <v>1</v>
      </c>
      <c r="D55" s="76">
        <v>1</v>
      </c>
      <c r="E55" s="18"/>
      <c r="F55" s="18"/>
      <c r="G55" s="18"/>
      <c r="H55" s="18"/>
      <c r="I55" s="18"/>
      <c r="J55" s="18"/>
      <c r="K55" s="18"/>
      <c r="L55" s="18"/>
    </row>
    <row r="56" spans="1:13">
      <c r="A56" s="75" t="s">
        <v>680</v>
      </c>
      <c r="B56" s="680">
        <v>1</v>
      </c>
      <c r="C56" s="76">
        <v>1</v>
      </c>
      <c r="D56" s="76">
        <v>1</v>
      </c>
      <c r="E56" s="18"/>
      <c r="F56" s="18"/>
      <c r="G56" s="18"/>
      <c r="H56" s="18"/>
      <c r="I56" s="18"/>
      <c r="J56" s="18"/>
      <c r="K56" s="18"/>
      <c r="L56" s="18"/>
    </row>
    <row r="57" spans="1:13">
      <c r="D57" s="18"/>
      <c r="E57" s="18"/>
      <c r="F57" s="18"/>
      <c r="G57" s="18"/>
      <c r="H57" s="18"/>
      <c r="I57" s="18"/>
      <c r="J57" s="18"/>
    </row>
    <row r="58" spans="1:13" ht="24.75" customHeight="1">
      <c r="A58" s="907" t="s">
        <v>681</v>
      </c>
      <c r="B58" s="907"/>
      <c r="C58" s="907"/>
      <c r="D58" s="907"/>
      <c r="E58" s="907"/>
      <c r="F58" s="907"/>
      <c r="G58" s="454"/>
      <c r="H58" s="911" t="s">
        <v>614</v>
      </c>
      <c r="I58" s="911"/>
      <c r="J58" s="911"/>
      <c r="K58" s="911"/>
      <c r="L58" s="911"/>
      <c r="M58" s="911"/>
    </row>
    <row r="59" spans="1:13" ht="15">
      <c r="A59" s="79" t="s">
        <v>682</v>
      </c>
      <c r="B59" s="60" t="s">
        <v>614</v>
      </c>
      <c r="C59" s="60" t="s">
        <v>616</v>
      </c>
      <c r="D59" s="80" t="s">
        <v>617</v>
      </c>
      <c r="E59" s="81" t="s">
        <v>618</v>
      </c>
      <c r="F59" s="448" t="s">
        <v>619</v>
      </c>
      <c r="G59" s="454"/>
      <c r="H59" s="453" t="s">
        <v>621</v>
      </c>
      <c r="I59" s="355" t="s">
        <v>622</v>
      </c>
      <c r="J59" s="355" t="s">
        <v>623</v>
      </c>
      <c r="K59" s="355" t="s">
        <v>624</v>
      </c>
      <c r="L59" s="356" t="s">
        <v>625</v>
      </c>
      <c r="M59" s="93" t="s">
        <v>626</v>
      </c>
    </row>
    <row r="60" spans="1:13" ht="15">
      <c r="A60" s="50" t="s">
        <v>683</v>
      </c>
      <c r="B60" s="638">
        <v>145</v>
      </c>
      <c r="C60" s="388">
        <v>129</v>
      </c>
      <c r="D60" s="389">
        <v>104</v>
      </c>
      <c r="E60" s="61">
        <v>100</v>
      </c>
      <c r="F60" s="449">
        <v>93</v>
      </c>
      <c r="G60" s="455"/>
      <c r="H60" s="640">
        <v>27</v>
      </c>
      <c r="I60" s="640">
        <v>16</v>
      </c>
      <c r="J60" s="640">
        <v>40</v>
      </c>
      <c r="K60" s="640">
        <v>33</v>
      </c>
      <c r="L60" s="640">
        <v>7</v>
      </c>
      <c r="M60" s="640">
        <v>22</v>
      </c>
    </row>
    <row r="61" spans="1:13" ht="15">
      <c r="A61" s="54" t="s">
        <v>684</v>
      </c>
      <c r="B61" s="639">
        <v>87</v>
      </c>
      <c r="C61" s="82">
        <v>71</v>
      </c>
      <c r="D61" s="82">
        <v>72</v>
      </c>
      <c r="E61" s="82">
        <v>62</v>
      </c>
      <c r="F61" s="450">
        <v>64</v>
      </c>
      <c r="G61" s="455"/>
      <c r="H61" s="641">
        <v>10</v>
      </c>
      <c r="I61" s="642">
        <v>11</v>
      </c>
      <c r="J61" s="642">
        <v>28</v>
      </c>
      <c r="K61" s="642">
        <v>22</v>
      </c>
      <c r="L61" s="642">
        <v>2</v>
      </c>
      <c r="M61" s="642">
        <v>14</v>
      </c>
    </row>
    <row r="62" spans="1:13" ht="15">
      <c r="A62" s="54" t="s">
        <v>685</v>
      </c>
      <c r="B62" s="639">
        <v>54</v>
      </c>
      <c r="C62" s="82">
        <v>53</v>
      </c>
      <c r="D62" s="82">
        <v>28</v>
      </c>
      <c r="E62" s="82">
        <v>34</v>
      </c>
      <c r="F62" s="450">
        <v>23</v>
      </c>
      <c r="G62" s="455"/>
      <c r="H62" s="641">
        <v>16</v>
      </c>
      <c r="I62" s="642">
        <v>5</v>
      </c>
      <c r="J62" s="642">
        <v>11</v>
      </c>
      <c r="K62" s="642">
        <v>10</v>
      </c>
      <c r="L62" s="642">
        <v>5</v>
      </c>
      <c r="M62" s="642">
        <v>7</v>
      </c>
    </row>
    <row r="63" spans="1:13" ht="15">
      <c r="A63" s="54" t="s">
        <v>686</v>
      </c>
      <c r="B63" s="639">
        <v>4</v>
      </c>
      <c r="C63" s="82">
        <v>5</v>
      </c>
      <c r="D63" s="82">
        <v>4</v>
      </c>
      <c r="E63" s="82">
        <v>4</v>
      </c>
      <c r="F63" s="450">
        <v>6</v>
      </c>
      <c r="G63" s="455"/>
      <c r="H63" s="641">
        <v>1</v>
      </c>
      <c r="I63" s="637">
        <v>0</v>
      </c>
      <c r="J63" s="642">
        <v>1</v>
      </c>
      <c r="K63" s="642">
        <v>1</v>
      </c>
      <c r="L63" s="642">
        <v>0</v>
      </c>
      <c r="M63" s="642">
        <v>1</v>
      </c>
    </row>
    <row r="64" spans="1:13" ht="15">
      <c r="A64" s="50" t="s">
        <v>687</v>
      </c>
      <c r="B64" s="638">
        <v>496</v>
      </c>
      <c r="C64" s="388">
        <v>345</v>
      </c>
      <c r="D64" s="389">
        <v>207</v>
      </c>
      <c r="E64" s="61">
        <v>238</v>
      </c>
      <c r="F64" s="449">
        <v>299</v>
      </c>
      <c r="G64" s="455"/>
      <c r="H64" s="640">
        <v>35</v>
      </c>
      <c r="I64" s="640">
        <v>73</v>
      </c>
      <c r="J64" s="640">
        <v>81</v>
      </c>
      <c r="K64" s="640">
        <v>171</v>
      </c>
      <c r="L64" s="640">
        <v>19</v>
      </c>
      <c r="M64" s="640">
        <v>117</v>
      </c>
    </row>
    <row r="65" spans="1:15" ht="15">
      <c r="A65" s="54" t="s">
        <v>688</v>
      </c>
      <c r="B65" s="639">
        <v>259</v>
      </c>
      <c r="C65" s="82">
        <v>184</v>
      </c>
      <c r="D65" s="82">
        <v>119</v>
      </c>
      <c r="E65" s="82">
        <v>116</v>
      </c>
      <c r="F65" s="450">
        <v>158</v>
      </c>
      <c r="G65" s="455"/>
      <c r="H65" s="641">
        <v>20</v>
      </c>
      <c r="I65" s="642">
        <v>35</v>
      </c>
      <c r="J65" s="642">
        <v>45</v>
      </c>
      <c r="K65" s="642">
        <v>97</v>
      </c>
      <c r="L65" s="642">
        <v>11</v>
      </c>
      <c r="M65" s="642">
        <v>51</v>
      </c>
    </row>
    <row r="66" spans="1:15" ht="15">
      <c r="A66" s="54" t="s">
        <v>689</v>
      </c>
      <c r="B66" s="639">
        <v>197</v>
      </c>
      <c r="C66" s="84">
        <v>113</v>
      </c>
      <c r="D66" s="84">
        <v>70</v>
      </c>
      <c r="E66" s="82">
        <v>100</v>
      </c>
      <c r="F66" s="450">
        <v>117</v>
      </c>
      <c r="G66" s="455"/>
      <c r="H66" s="641">
        <v>11</v>
      </c>
      <c r="I66" s="642">
        <v>34</v>
      </c>
      <c r="J66" s="642">
        <v>29</v>
      </c>
      <c r="K66" s="642">
        <v>64</v>
      </c>
      <c r="L66" s="642">
        <v>5</v>
      </c>
      <c r="M66" s="642">
        <v>54</v>
      </c>
    </row>
    <row r="67" spans="1:15" ht="15">
      <c r="A67" s="83" t="s">
        <v>690</v>
      </c>
      <c r="B67" s="639">
        <v>40</v>
      </c>
      <c r="C67" s="82">
        <v>48</v>
      </c>
      <c r="D67" s="82">
        <v>18</v>
      </c>
      <c r="E67" s="84">
        <v>22</v>
      </c>
      <c r="F67" s="451">
        <v>24</v>
      </c>
      <c r="G67" s="455"/>
      <c r="H67" s="641">
        <v>4</v>
      </c>
      <c r="I67" s="637">
        <v>4</v>
      </c>
      <c r="J67" s="642">
        <v>7</v>
      </c>
      <c r="K67" s="642">
        <v>10</v>
      </c>
      <c r="L67" s="642">
        <v>3</v>
      </c>
      <c r="M67" s="642">
        <v>12</v>
      </c>
    </row>
    <row r="68" spans="1:15" s="844" customFormat="1" ht="15">
      <c r="A68" s="85" t="s">
        <v>691</v>
      </c>
      <c r="B68" s="85">
        <v>641</v>
      </c>
      <c r="C68" s="842">
        <v>474</v>
      </c>
      <c r="D68" s="86">
        <v>311</v>
      </c>
      <c r="E68" s="86">
        <v>338</v>
      </c>
      <c r="F68" s="452">
        <v>392</v>
      </c>
      <c r="G68" s="847"/>
      <c r="H68" s="846">
        <v>62</v>
      </c>
      <c r="I68" s="618">
        <v>89</v>
      </c>
      <c r="J68" s="618">
        <v>121</v>
      </c>
      <c r="K68" s="618">
        <v>204</v>
      </c>
      <c r="L68" s="618">
        <v>26</v>
      </c>
      <c r="M68" s="618">
        <v>139</v>
      </c>
      <c r="N68" s="843"/>
      <c r="O68" s="843"/>
    </row>
    <row r="69" spans="1:15">
      <c r="A69" s="129" t="s">
        <v>692</v>
      </c>
      <c r="B69" s="30"/>
      <c r="C69" s="30"/>
    </row>
    <row r="70" spans="1:15">
      <c r="D70" s="18"/>
      <c r="E70" s="348"/>
      <c r="G70" s="18"/>
      <c r="H70" s="18"/>
      <c r="I70" s="18"/>
      <c r="J70" s="18"/>
    </row>
    <row r="71" spans="1:15" ht="18">
      <c r="A71" s="912" t="s">
        <v>693</v>
      </c>
      <c r="B71" s="912"/>
      <c r="C71" s="912"/>
      <c r="D71" s="912"/>
      <c r="E71" s="912"/>
      <c r="F71" s="912"/>
      <c r="G71" s="459"/>
      <c r="H71" s="911" t="s">
        <v>614</v>
      </c>
      <c r="I71" s="911"/>
      <c r="J71" s="911"/>
      <c r="K71" s="911"/>
      <c r="L71" s="911"/>
      <c r="M71" s="911"/>
    </row>
    <row r="72" spans="1:15" ht="15">
      <c r="A72" s="87" t="s">
        <v>682</v>
      </c>
      <c r="B72" s="60" t="s">
        <v>614</v>
      </c>
      <c r="C72" s="60" t="s">
        <v>616</v>
      </c>
      <c r="D72" s="60" t="s">
        <v>617</v>
      </c>
      <c r="E72" s="107" t="s">
        <v>618</v>
      </c>
      <c r="F72" s="63" t="s">
        <v>619</v>
      </c>
      <c r="G72" s="454"/>
      <c r="H72" s="453" t="s">
        <v>621</v>
      </c>
      <c r="I72" s="92" t="s">
        <v>622</v>
      </c>
      <c r="J72" s="92" t="s">
        <v>623</v>
      </c>
      <c r="K72" s="92" t="s">
        <v>624</v>
      </c>
      <c r="L72" s="93" t="s">
        <v>625</v>
      </c>
      <c r="M72" s="93" t="s">
        <v>626</v>
      </c>
    </row>
    <row r="73" spans="1:15" ht="15">
      <c r="A73" s="88" t="s">
        <v>694</v>
      </c>
      <c r="B73" s="631">
        <v>5.7000000000000002E-2</v>
      </c>
      <c r="C73" s="89">
        <v>0.05</v>
      </c>
      <c r="D73" s="89">
        <v>5.6706652126499453E-2</v>
      </c>
      <c r="E73" s="89">
        <v>6.9060773480662987E-2</v>
      </c>
      <c r="F73" s="456">
        <v>6.9299552906110284E-2</v>
      </c>
      <c r="G73" s="460"/>
      <c r="H73" s="633">
        <v>0.1862</v>
      </c>
      <c r="I73" s="631">
        <v>0.1103</v>
      </c>
      <c r="J73" s="631">
        <v>0.27589999999999998</v>
      </c>
      <c r="K73" s="631">
        <v>0.2276</v>
      </c>
      <c r="L73" s="631">
        <v>4.8300000000000003E-2</v>
      </c>
      <c r="M73" s="631">
        <v>0.1517</v>
      </c>
    </row>
    <row r="74" spans="1:15" ht="15">
      <c r="A74" s="77" t="s">
        <v>695</v>
      </c>
      <c r="B74" s="632">
        <v>0.1951</v>
      </c>
      <c r="C74" s="94">
        <v>0.13</v>
      </c>
      <c r="D74" s="94">
        <v>0.1128680479825518</v>
      </c>
      <c r="E74" s="94">
        <v>0.1643646408839779</v>
      </c>
      <c r="F74" s="457">
        <v>0.22280178837555886</v>
      </c>
      <c r="G74" s="461"/>
      <c r="H74" s="634">
        <v>7.0499999999999993E-2</v>
      </c>
      <c r="I74" s="635">
        <v>0.1472</v>
      </c>
      <c r="J74" s="635">
        <v>0.1633</v>
      </c>
      <c r="K74" s="635">
        <v>0.3448</v>
      </c>
      <c r="L74" s="635">
        <v>3.8300000000000001E-2</v>
      </c>
      <c r="M74" s="635">
        <v>0.2359</v>
      </c>
    </row>
    <row r="75" spans="1:15" s="844" customFormat="1" ht="15">
      <c r="A75" s="85" t="s">
        <v>696</v>
      </c>
      <c r="B75" s="95">
        <v>0.25209999999999999</v>
      </c>
      <c r="C75" s="96">
        <v>0.18</v>
      </c>
      <c r="D75" s="96">
        <v>0.16957470010905126</v>
      </c>
      <c r="E75" s="96">
        <v>0.23342541436464087</v>
      </c>
      <c r="F75" s="458">
        <v>0.29210134128166915</v>
      </c>
      <c r="G75" s="849"/>
      <c r="H75" s="848">
        <v>9.6699999999999994E-2</v>
      </c>
      <c r="I75" s="845">
        <v>0.13880000000000001</v>
      </c>
      <c r="J75" s="845">
        <v>0.1888</v>
      </c>
      <c r="K75" s="845">
        <v>0.31830000000000003</v>
      </c>
      <c r="L75" s="845">
        <v>4.0599999999999997E-2</v>
      </c>
      <c r="M75" s="845">
        <v>0.21679999999999999</v>
      </c>
      <c r="N75" s="843"/>
      <c r="O75" s="843"/>
    </row>
    <row r="76" spans="1:15">
      <c r="A76" s="30" t="s">
        <v>697</v>
      </c>
      <c r="B76" s="30"/>
      <c r="C76" s="30"/>
      <c r="D76" s="18"/>
      <c r="E76" s="18"/>
      <c r="F76" s="18"/>
      <c r="G76" s="18"/>
      <c r="H76" s="18"/>
      <c r="I76" s="18"/>
      <c r="J76" s="18"/>
    </row>
    <row r="77" spans="1:15">
      <c r="A77" s="30"/>
      <c r="B77" s="30"/>
      <c r="C77" s="30"/>
      <c r="D77" s="18"/>
      <c r="E77" s="18"/>
      <c r="F77" s="18"/>
      <c r="G77" s="18"/>
      <c r="H77" s="18"/>
      <c r="N77" s="19"/>
      <c r="O77" s="19"/>
    </row>
    <row r="78" spans="1:15" ht="18">
      <c r="A78" s="907" t="s">
        <v>698</v>
      </c>
      <c r="B78" s="907"/>
      <c r="C78" s="907"/>
      <c r="D78" s="907"/>
      <c r="E78" s="907"/>
      <c r="F78" s="73"/>
      <c r="G78" s="22"/>
      <c r="H78" s="22"/>
      <c r="I78" s="22"/>
      <c r="J78" s="22"/>
      <c r="K78" s="22"/>
      <c r="N78" s="19"/>
      <c r="O78" s="19"/>
    </row>
    <row r="79" spans="1:15" ht="15">
      <c r="A79" s="87" t="s">
        <v>682</v>
      </c>
      <c r="B79" s="60" t="s">
        <v>614</v>
      </c>
      <c r="C79" s="23"/>
      <c r="D79" s="23"/>
      <c r="E79" s="576"/>
      <c r="F79" s="576"/>
      <c r="G79" s="25"/>
      <c r="H79" s="25"/>
      <c r="K79" s="19"/>
      <c r="L79" s="19"/>
      <c r="M79" s="19"/>
      <c r="N79" s="19"/>
      <c r="O79" s="19"/>
    </row>
    <row r="80" spans="1:15">
      <c r="A80" s="75" t="s">
        <v>655</v>
      </c>
      <c r="B80" s="637">
        <v>0</v>
      </c>
      <c r="C80" s="23"/>
      <c r="D80" s="18"/>
      <c r="E80" s="26"/>
      <c r="F80" s="18"/>
      <c r="G80" s="18"/>
      <c r="H80" s="18"/>
      <c r="K80" s="19"/>
      <c r="L80" s="19"/>
      <c r="M80" s="19"/>
      <c r="N80" s="19"/>
      <c r="O80" s="19"/>
    </row>
    <row r="81" spans="1:15">
      <c r="A81" s="75" t="s">
        <v>656</v>
      </c>
      <c r="B81" s="637">
        <v>6</v>
      </c>
      <c r="C81" s="23"/>
      <c r="D81" s="18"/>
      <c r="E81" s="18"/>
      <c r="F81" s="18"/>
      <c r="G81" s="18"/>
      <c r="H81" s="18"/>
      <c r="K81" s="19"/>
      <c r="L81" s="19"/>
      <c r="M81" s="19"/>
      <c r="N81" s="19"/>
      <c r="O81" s="19"/>
    </row>
    <row r="82" spans="1:15">
      <c r="A82" s="75" t="s">
        <v>657</v>
      </c>
      <c r="B82" s="637">
        <v>30</v>
      </c>
      <c r="C82" s="23"/>
      <c r="D82" s="18"/>
      <c r="E82" s="18"/>
      <c r="F82" s="18"/>
      <c r="G82" s="18"/>
      <c r="H82" s="18"/>
      <c r="K82" s="19"/>
      <c r="L82" s="19"/>
      <c r="M82" s="19"/>
      <c r="N82" s="19"/>
      <c r="O82" s="19"/>
    </row>
    <row r="83" spans="1:15">
      <c r="A83" s="75" t="s">
        <v>658</v>
      </c>
      <c r="B83" s="637">
        <v>230</v>
      </c>
      <c r="C83" s="23"/>
      <c r="D83" s="18"/>
      <c r="E83" s="18"/>
      <c r="F83" s="18"/>
      <c r="G83" s="18"/>
      <c r="H83" s="18"/>
      <c r="K83" s="19"/>
      <c r="L83" s="19"/>
      <c r="M83" s="19"/>
      <c r="N83" s="19"/>
      <c r="O83" s="19"/>
    </row>
    <row r="84" spans="1:15">
      <c r="A84" s="75" t="s">
        <v>659</v>
      </c>
      <c r="B84" s="637">
        <v>375</v>
      </c>
      <c r="C84" s="23"/>
      <c r="D84" s="18"/>
      <c r="E84" s="18"/>
      <c r="F84" s="18"/>
      <c r="G84" s="18"/>
      <c r="H84" s="18"/>
      <c r="K84" s="19"/>
      <c r="L84" s="19"/>
      <c r="M84" s="19"/>
      <c r="N84" s="19"/>
      <c r="O84" s="19"/>
    </row>
    <row r="85" spans="1:15">
      <c r="A85" s="636" t="s">
        <v>699</v>
      </c>
      <c r="B85" s="19"/>
      <c r="C85" s="23"/>
      <c r="D85" s="19"/>
      <c r="E85" s="19"/>
      <c r="F85" s="19"/>
      <c r="G85" s="19"/>
      <c r="H85" s="19"/>
      <c r="I85" s="19"/>
      <c r="J85" s="18"/>
      <c r="K85" s="18"/>
      <c r="L85" s="18"/>
      <c r="M85" s="18"/>
    </row>
    <row r="86" spans="1:15">
      <c r="A86" s="19"/>
      <c r="B86" s="19"/>
      <c r="C86" s="19"/>
      <c r="D86" s="19"/>
      <c r="E86" s="19"/>
      <c r="F86" s="19"/>
      <c r="G86" s="19"/>
      <c r="H86" s="19"/>
      <c r="I86" s="19"/>
      <c r="J86" s="18"/>
      <c r="K86" s="18"/>
      <c r="L86" s="18"/>
      <c r="M86" s="18"/>
    </row>
    <row r="87" spans="1:15" ht="18.75" customHeight="1">
      <c r="A87" s="912" t="s">
        <v>700</v>
      </c>
      <c r="B87" s="912"/>
      <c r="C87" s="912"/>
      <c r="D87" s="912"/>
      <c r="E87" s="912"/>
      <c r="F87" s="912"/>
      <c r="G87" s="454"/>
      <c r="H87" s="911" t="s">
        <v>614</v>
      </c>
      <c r="I87" s="911"/>
      <c r="J87" s="911"/>
      <c r="K87" s="911"/>
      <c r="L87" s="911"/>
      <c r="M87" s="911"/>
    </row>
    <row r="88" spans="1:15" ht="15">
      <c r="A88" s="87" t="s">
        <v>682</v>
      </c>
      <c r="B88" s="60" t="s">
        <v>614</v>
      </c>
      <c r="C88" s="60" t="s">
        <v>616</v>
      </c>
      <c r="D88" s="60" t="s">
        <v>617</v>
      </c>
      <c r="E88" s="107" t="s">
        <v>618</v>
      </c>
      <c r="F88" s="63" t="s">
        <v>619</v>
      </c>
      <c r="G88" s="454"/>
      <c r="H88" s="453" t="s">
        <v>621</v>
      </c>
      <c r="I88" s="90" t="s">
        <v>622</v>
      </c>
      <c r="J88" s="90" t="s">
        <v>623</v>
      </c>
      <c r="K88" s="90" t="s">
        <v>624</v>
      </c>
      <c r="L88" s="91" t="s">
        <v>625</v>
      </c>
      <c r="M88" s="91" t="s">
        <v>626</v>
      </c>
    </row>
    <row r="89" spans="1:15" ht="15">
      <c r="A89" s="50" t="s">
        <v>701</v>
      </c>
      <c r="B89" s="654">
        <v>0.2437</v>
      </c>
      <c r="C89" s="409">
        <v>0.32</v>
      </c>
      <c r="D89" s="99">
        <v>0.30303030303030304</v>
      </c>
      <c r="E89" s="100">
        <v>0.22</v>
      </c>
      <c r="F89" s="462">
        <v>0.14000000000000001</v>
      </c>
      <c r="G89" s="455"/>
      <c r="H89" s="623">
        <v>0.57569999999999999</v>
      </c>
      <c r="I89" s="623">
        <v>0.18910000000000002</v>
      </c>
      <c r="J89" s="624">
        <v>0.31709999999999994</v>
      </c>
      <c r="K89" s="625">
        <v>0.2606</v>
      </c>
      <c r="L89" s="625">
        <v>0.26669999999999999</v>
      </c>
      <c r="M89" s="625">
        <v>8.2400000000000001E-2</v>
      </c>
    </row>
    <row r="90" spans="1:15" ht="15">
      <c r="A90" s="54" t="s">
        <v>684</v>
      </c>
      <c r="B90" s="655">
        <v>0.47</v>
      </c>
      <c r="C90" s="78">
        <v>0.6</v>
      </c>
      <c r="D90" s="78">
        <v>0.34285714285714286</v>
      </c>
      <c r="E90" s="101">
        <v>0.13</v>
      </c>
      <c r="F90" s="463">
        <v>0.06</v>
      </c>
      <c r="G90" s="455"/>
      <c r="H90" s="626">
        <v>0.2424</v>
      </c>
      <c r="I90" s="627">
        <v>6.7500000000000004E-2</v>
      </c>
      <c r="J90" s="628">
        <v>0.17069999999999999</v>
      </c>
      <c r="K90" s="627">
        <v>0.13450000000000001</v>
      </c>
      <c r="L90" s="629">
        <v>6.6699999999999995E-2</v>
      </c>
      <c r="M90" s="629">
        <v>5.1499999999999997E-2</v>
      </c>
      <c r="N90" s="559"/>
    </row>
    <row r="91" spans="1:15" ht="15">
      <c r="A91" s="54" t="s">
        <v>685</v>
      </c>
      <c r="B91" s="655">
        <v>0.46</v>
      </c>
      <c r="C91" s="78">
        <v>0.35</v>
      </c>
      <c r="D91" s="78">
        <v>0.38571428571428573</v>
      </c>
      <c r="E91" s="101">
        <v>0.09</v>
      </c>
      <c r="F91" s="463">
        <v>7.0000000000000007E-2</v>
      </c>
      <c r="G91" s="455"/>
      <c r="H91" s="626">
        <v>0.2727</v>
      </c>
      <c r="I91" s="627">
        <v>9.4600000000000004E-2</v>
      </c>
      <c r="J91" s="628">
        <v>0.122</v>
      </c>
      <c r="K91" s="627">
        <v>0.12609999999999999</v>
      </c>
      <c r="L91" s="629">
        <v>0.16669999999999999</v>
      </c>
      <c r="M91" s="629">
        <v>3.09E-2</v>
      </c>
      <c r="N91" s="560"/>
    </row>
    <row r="92" spans="1:15" ht="15">
      <c r="A92" s="54" t="s">
        <v>686</v>
      </c>
      <c r="B92" s="655">
        <v>7.0000000000000007E-2</v>
      </c>
      <c r="C92" s="78">
        <v>0.05</v>
      </c>
      <c r="D92" s="78">
        <v>0.27142857142857141</v>
      </c>
      <c r="E92" s="101">
        <v>0</v>
      </c>
      <c r="F92" s="463">
        <v>0.01</v>
      </c>
      <c r="G92" s="455"/>
      <c r="H92" s="626">
        <v>6.0600000000000001E-2</v>
      </c>
      <c r="I92" s="630">
        <v>2.7E-2</v>
      </c>
      <c r="J92" s="628">
        <v>2.4400000000000002E-2</v>
      </c>
      <c r="K92" s="627">
        <v>0</v>
      </c>
      <c r="L92" s="629">
        <v>3.3300000000000003E-2</v>
      </c>
      <c r="M92" s="629">
        <v>0</v>
      </c>
    </row>
    <row r="93" spans="1:15" ht="15">
      <c r="A93" s="50" t="s">
        <v>702</v>
      </c>
      <c r="B93" s="654">
        <v>0.75629999999999997</v>
      </c>
      <c r="C93" s="409">
        <v>0.68</v>
      </c>
      <c r="D93" s="99">
        <v>0.69696969696969702</v>
      </c>
      <c r="E93" s="100">
        <v>0.79</v>
      </c>
      <c r="F93" s="462">
        <v>0.85</v>
      </c>
      <c r="G93" s="455"/>
      <c r="H93" s="623">
        <v>0.42419999999999997</v>
      </c>
      <c r="I93" s="623">
        <v>0.81079999999999997</v>
      </c>
      <c r="J93" s="624">
        <v>0.68290000000000006</v>
      </c>
      <c r="K93" s="625">
        <v>0.73939999999999995</v>
      </c>
      <c r="L93" s="625">
        <v>0.73329999999999995</v>
      </c>
      <c r="M93" s="625">
        <v>0.91750000000000009</v>
      </c>
    </row>
    <row r="94" spans="1:15" ht="15">
      <c r="A94" s="54" t="s">
        <v>688</v>
      </c>
      <c r="B94" s="655">
        <v>0.4</v>
      </c>
      <c r="C94" s="78">
        <v>0.43</v>
      </c>
      <c r="D94" s="78">
        <v>0.40372670807453415</v>
      </c>
      <c r="E94" s="101">
        <v>0.25</v>
      </c>
      <c r="F94" s="463">
        <v>0.33</v>
      </c>
      <c r="G94" s="455"/>
      <c r="H94" s="626">
        <v>6.0600000000000001E-2</v>
      </c>
      <c r="I94" s="627">
        <v>0.29730000000000001</v>
      </c>
      <c r="J94" s="628">
        <v>0.23169999999999999</v>
      </c>
      <c r="K94" s="627">
        <v>0.36130000000000001</v>
      </c>
      <c r="L94" s="629">
        <v>0.26669999999999999</v>
      </c>
      <c r="M94" s="629">
        <v>0.37109999999999999</v>
      </c>
    </row>
    <row r="95" spans="1:15" ht="15">
      <c r="A95" s="54" t="s">
        <v>689</v>
      </c>
      <c r="B95" s="655">
        <v>0.44</v>
      </c>
      <c r="C95" s="78">
        <v>0.42</v>
      </c>
      <c r="D95" s="78">
        <v>0.39751552795031053</v>
      </c>
      <c r="E95" s="101">
        <v>0.47</v>
      </c>
      <c r="F95" s="463">
        <v>0.42</v>
      </c>
      <c r="G95" s="455"/>
      <c r="H95" s="626">
        <v>0.30299999999999999</v>
      </c>
      <c r="I95" s="627">
        <v>0.40539999999999998</v>
      </c>
      <c r="J95" s="628">
        <v>0.25609999999999999</v>
      </c>
      <c r="K95" s="627">
        <v>0.26889999999999997</v>
      </c>
      <c r="L95" s="629">
        <v>0.33329999999999999</v>
      </c>
      <c r="M95" s="629">
        <v>0.42270000000000002</v>
      </c>
    </row>
    <row r="96" spans="1:15" ht="15">
      <c r="A96" s="54" t="s">
        <v>690</v>
      </c>
      <c r="B96" s="655">
        <v>0.17</v>
      </c>
      <c r="C96" s="78">
        <v>0.15</v>
      </c>
      <c r="D96" s="78">
        <v>0.19875776397515527</v>
      </c>
      <c r="E96" s="101">
        <v>7.0000000000000007E-2</v>
      </c>
      <c r="F96" s="463">
        <v>0.1</v>
      </c>
      <c r="G96" s="455"/>
      <c r="H96" s="626">
        <v>6.0600000000000001E-2</v>
      </c>
      <c r="I96" s="630">
        <v>0.1081</v>
      </c>
      <c r="J96" s="628">
        <v>0.1951</v>
      </c>
      <c r="K96" s="629">
        <v>0.10920000000000001</v>
      </c>
      <c r="L96" s="629">
        <v>0.1333</v>
      </c>
      <c r="M96" s="629">
        <v>0.1237</v>
      </c>
    </row>
    <row r="97" spans="1:13" ht="15">
      <c r="A97" s="97" t="s">
        <v>703</v>
      </c>
      <c r="B97" s="423">
        <v>0.1711</v>
      </c>
      <c r="C97" s="98">
        <v>0.18</v>
      </c>
      <c r="D97" s="98">
        <v>0.13</v>
      </c>
      <c r="E97" s="98">
        <v>0.11</v>
      </c>
      <c r="F97" s="464">
        <v>0.18</v>
      </c>
      <c r="G97" s="853"/>
      <c r="H97" s="850">
        <v>0.24440000000000001</v>
      </c>
      <c r="I97" s="851">
        <v>0.16400000000000001</v>
      </c>
      <c r="J97" s="852">
        <v>0.1145</v>
      </c>
      <c r="K97" s="851">
        <v>0.2409</v>
      </c>
      <c r="L97" s="851">
        <v>0.1736</v>
      </c>
      <c r="M97" s="851">
        <v>0.1691</v>
      </c>
    </row>
    <row r="98" spans="1:13" ht="22.5">
      <c r="A98" s="30" t="s">
        <v>704</v>
      </c>
      <c r="B98" s="30"/>
      <c r="C98" s="30"/>
      <c r="D98" s="18"/>
      <c r="E98" s="18"/>
      <c r="G98" s="18"/>
      <c r="H98" s="18"/>
      <c r="I98" s="18"/>
      <c r="J98" s="18"/>
    </row>
    <row r="99" spans="1:13">
      <c r="D99" s="18"/>
      <c r="E99" s="18"/>
      <c r="G99" s="18"/>
      <c r="H99" s="18"/>
      <c r="I99" s="18"/>
      <c r="J99" s="18"/>
    </row>
    <row r="100" spans="1:13" ht="18">
      <c r="A100" s="912" t="s">
        <v>705</v>
      </c>
      <c r="B100" s="912"/>
      <c r="C100" s="912"/>
      <c r="D100" s="912"/>
      <c r="E100" s="912"/>
      <c r="F100" s="912"/>
      <c r="G100" s="454"/>
      <c r="H100" s="911" t="s">
        <v>614</v>
      </c>
      <c r="I100" s="911"/>
      <c r="J100" s="911"/>
      <c r="K100" s="911"/>
      <c r="L100" s="911"/>
      <c r="M100" s="911"/>
    </row>
    <row r="101" spans="1:13" ht="15">
      <c r="A101" s="87" t="s">
        <v>682</v>
      </c>
      <c r="B101" s="60" t="s">
        <v>614</v>
      </c>
      <c r="C101" s="60" t="s">
        <v>616</v>
      </c>
      <c r="D101" s="60" t="s">
        <v>617</v>
      </c>
      <c r="E101" s="107" t="s">
        <v>618</v>
      </c>
      <c r="F101" s="63" t="s">
        <v>619</v>
      </c>
      <c r="G101" s="454"/>
      <c r="H101" s="453" t="s">
        <v>621</v>
      </c>
      <c r="I101" s="90" t="s">
        <v>622</v>
      </c>
      <c r="J101" s="90" t="s">
        <v>623</v>
      </c>
      <c r="K101" s="90" t="s">
        <v>624</v>
      </c>
      <c r="L101" s="91" t="s">
        <v>625</v>
      </c>
      <c r="M101" s="91" t="s">
        <v>626</v>
      </c>
    </row>
    <row r="102" spans="1:13" ht="15">
      <c r="A102" s="88" t="s">
        <v>706</v>
      </c>
      <c r="B102" s="593">
        <v>0.2437</v>
      </c>
      <c r="C102" s="386">
        <v>0.1716</v>
      </c>
      <c r="D102" s="104">
        <v>0.30303030303030304</v>
      </c>
      <c r="E102" s="104">
        <v>0.22</v>
      </c>
      <c r="F102" s="465">
        <v>0.14000000000000001</v>
      </c>
      <c r="G102" s="460"/>
      <c r="H102" s="604">
        <v>0.57579999999999998</v>
      </c>
      <c r="I102" s="605">
        <v>0.18920000000000001</v>
      </c>
      <c r="J102" s="605">
        <v>0.31709999999999999</v>
      </c>
      <c r="K102" s="606">
        <v>0.26050000000000001</v>
      </c>
      <c r="L102" s="605">
        <v>0.26669999999999999</v>
      </c>
      <c r="M102" s="606">
        <v>8.2500000000000004E-2</v>
      </c>
    </row>
    <row r="103" spans="1:13" ht="15">
      <c r="A103" s="75" t="s">
        <v>707</v>
      </c>
      <c r="B103" s="116">
        <v>0.75629999999999997</v>
      </c>
      <c r="C103" s="386">
        <v>0.82840000000000003</v>
      </c>
      <c r="D103" s="76">
        <v>0.69696969696969702</v>
      </c>
      <c r="E103" s="76">
        <v>0.79</v>
      </c>
      <c r="F103" s="466">
        <v>0.85</v>
      </c>
      <c r="G103" s="461"/>
      <c r="H103" s="607">
        <v>0.42421999999999999</v>
      </c>
      <c r="I103" s="606">
        <v>0.81079999999999997</v>
      </c>
      <c r="J103" s="606">
        <v>0.68289999999999995</v>
      </c>
      <c r="K103" s="605">
        <v>0.73950000000000005</v>
      </c>
      <c r="L103" s="605">
        <v>0.73329999999999995</v>
      </c>
      <c r="M103" s="606">
        <v>0.91749999999999998</v>
      </c>
    </row>
    <row r="104" spans="1:13" ht="15">
      <c r="A104" s="102" t="s">
        <v>703</v>
      </c>
      <c r="B104" s="387">
        <v>0.1711</v>
      </c>
      <c r="C104" s="857">
        <v>0.18</v>
      </c>
      <c r="D104" s="103">
        <v>0.13</v>
      </c>
      <c r="E104" s="103">
        <v>0.11</v>
      </c>
      <c r="F104" s="467">
        <v>0.18</v>
      </c>
      <c r="G104" s="854"/>
      <c r="H104" s="855">
        <v>0.24440000000000001</v>
      </c>
      <c r="I104" s="856">
        <v>0.16400000000000001</v>
      </c>
      <c r="J104" s="856">
        <v>0.1145</v>
      </c>
      <c r="K104" s="856">
        <v>0.2409</v>
      </c>
      <c r="L104" s="856">
        <v>0.1736</v>
      </c>
      <c r="M104" s="856">
        <v>0.1691</v>
      </c>
    </row>
    <row r="105" spans="1:13" ht="24.75" customHeight="1">
      <c r="A105" s="31" t="s">
        <v>708</v>
      </c>
      <c r="B105" s="31"/>
      <c r="C105" s="31"/>
      <c r="D105" s="18"/>
      <c r="E105" s="18"/>
      <c r="F105" s="18"/>
      <c r="G105" s="18"/>
      <c r="H105" s="18"/>
      <c r="I105" s="18"/>
      <c r="J105" s="18"/>
    </row>
    <row r="106" spans="1:13">
      <c r="D106" s="18"/>
      <c r="E106" s="18"/>
      <c r="F106" s="18"/>
      <c r="G106" s="18"/>
      <c r="H106" s="18"/>
      <c r="I106" s="18"/>
      <c r="J106" s="18"/>
    </row>
    <row r="107" spans="1:13" ht="20.25" customHeight="1">
      <c r="A107" s="907" t="s">
        <v>709</v>
      </c>
      <c r="B107" s="907"/>
      <c r="C107" s="907"/>
      <c r="D107" s="907"/>
      <c r="E107" s="907"/>
      <c r="F107" s="907"/>
      <c r="G107" s="18"/>
      <c r="H107" s="18"/>
      <c r="I107" s="18"/>
      <c r="J107" s="18"/>
    </row>
    <row r="108" spans="1:13" ht="15">
      <c r="A108" s="87" t="s">
        <v>710</v>
      </c>
      <c r="B108" s="60" t="s">
        <v>614</v>
      </c>
      <c r="C108" s="371" t="s">
        <v>616</v>
      </c>
      <c r="D108" s="60" t="s">
        <v>617</v>
      </c>
      <c r="E108" s="108" t="s">
        <v>654</v>
      </c>
      <c r="F108" s="109" t="s">
        <v>653</v>
      </c>
      <c r="G108" s="18"/>
      <c r="H108" s="18"/>
      <c r="I108" s="18"/>
      <c r="J108" s="18"/>
    </row>
    <row r="109" spans="1:13">
      <c r="A109" s="105" t="s">
        <v>711</v>
      </c>
      <c r="B109" s="619">
        <v>124</v>
      </c>
      <c r="C109" s="383">
        <v>139</v>
      </c>
      <c r="D109" s="106">
        <v>91</v>
      </c>
      <c r="E109" s="106">
        <v>44</v>
      </c>
      <c r="F109" s="106">
        <v>95</v>
      </c>
      <c r="G109" s="18"/>
      <c r="H109" s="18"/>
      <c r="I109" s="18"/>
      <c r="J109" s="18"/>
    </row>
    <row r="110" spans="1:13">
      <c r="A110" s="75" t="s">
        <v>712</v>
      </c>
      <c r="B110" s="82">
        <v>104</v>
      </c>
      <c r="C110" s="75">
        <v>121</v>
      </c>
      <c r="D110" s="106">
        <v>65</v>
      </c>
      <c r="E110" s="62">
        <v>27</v>
      </c>
      <c r="F110" s="62">
        <v>94</v>
      </c>
      <c r="G110" s="18"/>
      <c r="H110" s="18"/>
      <c r="I110" s="18"/>
      <c r="J110" s="18"/>
    </row>
    <row r="111" spans="1:13" ht="15" customHeight="1">
      <c r="A111" s="909" t="s">
        <v>713</v>
      </c>
      <c r="B111" s="909"/>
      <c r="C111" s="909"/>
      <c r="D111" s="909"/>
      <c r="E111" s="909"/>
      <c r="F111" s="909"/>
      <c r="G111" s="18"/>
      <c r="H111" s="18"/>
      <c r="I111" s="18"/>
      <c r="J111" s="18"/>
    </row>
    <row r="112" spans="1:13">
      <c r="D112" s="18"/>
      <c r="E112" s="18"/>
      <c r="F112" s="18"/>
      <c r="G112" s="18"/>
      <c r="H112" s="18"/>
      <c r="I112" s="18"/>
      <c r="J112" s="18"/>
    </row>
    <row r="113" spans="1:10" ht="18">
      <c r="A113" s="907" t="s">
        <v>714</v>
      </c>
      <c r="B113" s="907"/>
      <c r="C113" s="907"/>
      <c r="D113" s="907"/>
      <c r="E113" s="18"/>
      <c r="F113" s="18"/>
      <c r="G113" s="18"/>
      <c r="H113" s="18"/>
      <c r="I113" s="18"/>
      <c r="J113" s="18"/>
    </row>
    <row r="114" spans="1:10" ht="15">
      <c r="A114" s="87" t="s">
        <v>715</v>
      </c>
      <c r="B114" s="60" t="s">
        <v>614</v>
      </c>
      <c r="C114" s="371" t="s">
        <v>616</v>
      </c>
      <c r="D114" s="60" t="s">
        <v>617</v>
      </c>
      <c r="E114" s="18"/>
      <c r="F114" s="18"/>
      <c r="G114" s="18"/>
      <c r="H114" s="18"/>
      <c r="I114" s="18"/>
      <c r="J114" s="18"/>
    </row>
    <row r="115" spans="1:10">
      <c r="A115" s="75" t="s">
        <v>716</v>
      </c>
      <c r="B115" s="580">
        <v>0</v>
      </c>
      <c r="C115" s="75">
        <v>0</v>
      </c>
      <c r="D115" s="110">
        <v>0</v>
      </c>
      <c r="E115" s="18"/>
      <c r="F115" s="18"/>
      <c r="G115" s="18"/>
      <c r="H115" s="18"/>
      <c r="I115" s="18"/>
      <c r="J115" s="18"/>
    </row>
    <row r="116" spans="1:10">
      <c r="D116" s="18"/>
      <c r="E116" s="18"/>
      <c r="F116" s="18"/>
      <c r="G116" s="18"/>
      <c r="H116" s="18"/>
      <c r="I116" s="349"/>
      <c r="J116" s="18"/>
    </row>
    <row r="117" spans="1:10" ht="18">
      <c r="A117" s="908" t="s">
        <v>350</v>
      </c>
      <c r="B117" s="908"/>
      <c r="C117" s="908"/>
      <c r="D117" s="908"/>
      <c r="E117" s="22"/>
      <c r="F117" s="22"/>
      <c r="G117" s="22"/>
      <c r="H117" s="22"/>
      <c r="I117" s="22"/>
      <c r="J117" s="22"/>
    </row>
    <row r="118" spans="1:10" ht="15">
      <c r="A118" s="87" t="s">
        <v>717</v>
      </c>
      <c r="B118" s="60" t="s">
        <v>614</v>
      </c>
      <c r="C118" s="371" t="s">
        <v>616</v>
      </c>
      <c r="D118" s="60" t="s">
        <v>617</v>
      </c>
      <c r="E118" s="28"/>
      <c r="F118" s="23"/>
      <c r="G118" s="23"/>
      <c r="H118" s="23"/>
      <c r="I118" s="25"/>
      <c r="J118" s="25"/>
    </row>
    <row r="119" spans="1:10" ht="16.5">
      <c r="A119" s="88" t="s">
        <v>718</v>
      </c>
      <c r="B119" s="106">
        <v>167308</v>
      </c>
      <c r="C119" s="106">
        <v>128306</v>
      </c>
      <c r="D119" s="106">
        <v>116092</v>
      </c>
      <c r="E119" s="32"/>
      <c r="F119" s="32"/>
      <c r="G119" s="32"/>
      <c r="H119" s="32"/>
      <c r="I119" s="33"/>
      <c r="J119" s="33"/>
    </row>
    <row r="120" spans="1:10" ht="15">
      <c r="A120" s="102" t="s">
        <v>719</v>
      </c>
      <c r="B120" s="690">
        <v>61.49</v>
      </c>
      <c r="C120" s="858">
        <v>47</v>
      </c>
      <c r="D120" s="410">
        <v>58.721294891249364</v>
      </c>
      <c r="E120" s="34"/>
      <c r="F120" s="34"/>
      <c r="G120" s="32"/>
      <c r="H120" s="32"/>
      <c r="I120" s="33"/>
      <c r="J120" s="33"/>
    </row>
    <row r="121" spans="1:10" ht="15">
      <c r="A121" s="579" t="s">
        <v>720</v>
      </c>
      <c r="B121" s="351"/>
      <c r="C121" s="351"/>
      <c r="D121" s="391"/>
      <c r="E121" s="377"/>
      <c r="F121" s="350"/>
      <c r="G121" s="32"/>
      <c r="H121" s="32"/>
      <c r="I121" s="33"/>
      <c r="J121" s="33"/>
    </row>
    <row r="122" spans="1:10">
      <c r="D122" s="18"/>
      <c r="E122" s="35"/>
      <c r="F122" s="18"/>
      <c r="G122" s="18"/>
      <c r="H122" s="18"/>
      <c r="I122" s="18"/>
      <c r="J122" s="18"/>
    </row>
    <row r="123" spans="1:10" ht="18">
      <c r="A123" s="916" t="s">
        <v>356</v>
      </c>
      <c r="B123" s="916"/>
      <c r="C123" s="916"/>
      <c r="D123" s="916"/>
      <c r="E123" s="916"/>
      <c r="F123" s="916"/>
      <c r="G123" s="18"/>
      <c r="H123" s="18"/>
      <c r="I123" s="18"/>
      <c r="J123" s="18"/>
    </row>
    <row r="124" spans="1:10" ht="15">
      <c r="A124" s="87" t="s">
        <v>721</v>
      </c>
      <c r="B124" s="60" t="s">
        <v>614</v>
      </c>
      <c r="C124" s="371" t="s">
        <v>616</v>
      </c>
      <c r="D124" s="60" t="s">
        <v>617</v>
      </c>
      <c r="E124" s="108" t="s">
        <v>653</v>
      </c>
      <c r="F124" s="109" t="s">
        <v>654</v>
      </c>
      <c r="G124" s="18"/>
      <c r="H124" s="18"/>
      <c r="I124" s="18"/>
      <c r="J124" s="18"/>
    </row>
    <row r="125" spans="1:10">
      <c r="A125" s="75" t="s">
        <v>722</v>
      </c>
      <c r="B125" s="594">
        <v>0.94710000000000005</v>
      </c>
      <c r="C125" s="380">
        <v>0.79</v>
      </c>
      <c r="D125" s="78">
        <v>0.94</v>
      </c>
      <c r="E125" s="78">
        <v>0.76</v>
      </c>
      <c r="F125" s="78" t="s">
        <v>723</v>
      </c>
      <c r="G125" s="18"/>
      <c r="H125" s="18"/>
      <c r="I125" s="18"/>
      <c r="J125" s="18"/>
    </row>
    <row r="126" spans="1:10">
      <c r="A126" s="580" t="s">
        <v>724</v>
      </c>
      <c r="B126" s="594">
        <v>0.73740000000000006</v>
      </c>
      <c r="C126" s="380">
        <v>0.82</v>
      </c>
      <c r="D126" s="78">
        <v>0.9</v>
      </c>
      <c r="E126" s="78" t="s">
        <v>725</v>
      </c>
      <c r="F126" s="78" t="s">
        <v>726</v>
      </c>
      <c r="G126" s="18"/>
      <c r="H126" s="18"/>
      <c r="I126" s="18"/>
      <c r="J126" s="18"/>
    </row>
    <row r="127" spans="1:10">
      <c r="A127" s="579" t="s">
        <v>727</v>
      </c>
      <c r="D127" s="18"/>
      <c r="E127" s="35"/>
      <c r="F127" s="18"/>
      <c r="G127" s="18"/>
      <c r="H127" s="18"/>
      <c r="I127" s="18"/>
      <c r="J127" s="18"/>
    </row>
    <row r="128" spans="1:10" ht="18">
      <c r="A128" s="908" t="s">
        <v>728</v>
      </c>
      <c r="B128" s="908"/>
      <c r="C128" s="908"/>
      <c r="D128" s="908"/>
      <c r="E128" s="908"/>
      <c r="F128" s="18"/>
      <c r="G128" s="18"/>
      <c r="H128" s="18"/>
      <c r="I128" s="18"/>
      <c r="J128" s="18"/>
    </row>
    <row r="129" spans="1:10" ht="15">
      <c r="A129" s="87" t="s">
        <v>729</v>
      </c>
      <c r="B129" s="60" t="s">
        <v>614</v>
      </c>
      <c r="C129" s="371" t="s">
        <v>616</v>
      </c>
      <c r="D129" s="60" t="s">
        <v>617</v>
      </c>
      <c r="E129" s="60" t="s">
        <v>618</v>
      </c>
      <c r="F129" s="18"/>
      <c r="G129" s="18"/>
      <c r="H129" s="18"/>
      <c r="I129" s="18"/>
      <c r="J129" s="18"/>
    </row>
    <row r="130" spans="1:10">
      <c r="A130" s="88" t="s">
        <v>730</v>
      </c>
      <c r="B130" s="593">
        <v>0.25</v>
      </c>
      <c r="C130" s="382">
        <v>0.25</v>
      </c>
      <c r="D130" s="104">
        <v>0.25</v>
      </c>
      <c r="E130" s="104">
        <f>2/8</f>
        <v>0.25</v>
      </c>
      <c r="F130" s="18"/>
      <c r="G130" s="18"/>
      <c r="H130" s="18"/>
      <c r="I130" s="18"/>
      <c r="J130" s="18"/>
    </row>
    <row r="131" spans="1:10">
      <c r="A131" s="75" t="s">
        <v>731</v>
      </c>
      <c r="B131" s="116">
        <v>0.75</v>
      </c>
      <c r="C131" s="380">
        <v>0.75</v>
      </c>
      <c r="D131" s="104">
        <v>0.75</v>
      </c>
      <c r="E131" s="104">
        <f>6/8</f>
        <v>0.75</v>
      </c>
      <c r="F131" s="18"/>
      <c r="G131" s="18"/>
      <c r="H131" s="18"/>
      <c r="I131" s="18"/>
      <c r="J131" s="18"/>
    </row>
    <row r="132" spans="1:10">
      <c r="D132" s="18"/>
      <c r="E132" s="18"/>
      <c r="F132" s="18"/>
      <c r="G132" s="18"/>
      <c r="H132" s="18"/>
      <c r="I132" s="18"/>
      <c r="J132" s="18"/>
    </row>
    <row r="133" spans="1:10" ht="18">
      <c r="A133" s="908" t="s">
        <v>732</v>
      </c>
      <c r="B133" s="908"/>
      <c r="C133" s="908"/>
      <c r="D133" s="908"/>
      <c r="E133" s="18"/>
      <c r="F133" s="18"/>
      <c r="G133" s="18"/>
      <c r="H133" s="18"/>
      <c r="I133" s="18"/>
      <c r="J133" s="18"/>
    </row>
    <row r="134" spans="1:10" ht="15">
      <c r="A134" s="87" t="s">
        <v>729</v>
      </c>
      <c r="B134" s="60" t="s">
        <v>614</v>
      </c>
      <c r="C134" s="371" t="s">
        <v>616</v>
      </c>
      <c r="D134" s="60" t="s">
        <v>617</v>
      </c>
      <c r="E134" s="18"/>
      <c r="F134" s="18"/>
      <c r="G134" s="18"/>
      <c r="H134" s="18"/>
      <c r="I134" s="18"/>
      <c r="J134" s="18"/>
    </row>
    <row r="135" spans="1:10">
      <c r="A135" s="88" t="s">
        <v>733</v>
      </c>
      <c r="B135" s="89">
        <v>0</v>
      </c>
      <c r="C135" s="89">
        <v>0</v>
      </c>
      <c r="D135" s="89">
        <v>0</v>
      </c>
      <c r="E135" s="18"/>
      <c r="F135" s="18"/>
      <c r="G135" s="18"/>
      <c r="H135" s="18"/>
      <c r="I135" s="18"/>
      <c r="J135" s="18"/>
    </row>
    <row r="136" spans="1:10">
      <c r="A136" s="75" t="s">
        <v>734</v>
      </c>
      <c r="B136" s="379">
        <v>0.375</v>
      </c>
      <c r="C136" s="379">
        <v>0.375</v>
      </c>
      <c r="D136" s="89">
        <v>0.375</v>
      </c>
      <c r="E136" s="18"/>
      <c r="F136" s="18"/>
      <c r="G136" s="18"/>
      <c r="H136" s="18"/>
      <c r="I136" s="18"/>
      <c r="J136" s="18"/>
    </row>
    <row r="137" spans="1:10">
      <c r="A137" s="75" t="s">
        <v>735</v>
      </c>
      <c r="B137" s="379">
        <v>0.625</v>
      </c>
      <c r="C137" s="379">
        <v>0.625</v>
      </c>
      <c r="D137" s="89">
        <v>0.625</v>
      </c>
      <c r="E137" s="18"/>
      <c r="F137" s="18"/>
      <c r="G137" s="18"/>
      <c r="H137" s="18"/>
      <c r="I137" s="18"/>
      <c r="J137" s="18"/>
    </row>
    <row r="138" spans="1:10">
      <c r="D138" s="18"/>
      <c r="E138" s="18"/>
      <c r="F138" s="18"/>
      <c r="G138" s="18"/>
      <c r="H138" s="18"/>
      <c r="I138" s="18"/>
      <c r="J138" s="18"/>
    </row>
    <row r="139" spans="1:10" ht="18">
      <c r="A139" s="908" t="s">
        <v>736</v>
      </c>
      <c r="B139" s="908"/>
      <c r="C139" s="908"/>
      <c r="D139" s="908"/>
      <c r="E139" s="908"/>
      <c r="F139" s="908"/>
      <c r="G139" s="908"/>
      <c r="H139" s="22"/>
      <c r="I139" s="22"/>
      <c r="J139" s="22"/>
    </row>
    <row r="140" spans="1:10" ht="15">
      <c r="A140" s="87" t="s">
        <v>729</v>
      </c>
      <c r="B140" s="60" t="s">
        <v>614</v>
      </c>
      <c r="C140" s="371" t="s">
        <v>616</v>
      </c>
      <c r="D140" s="60" t="s">
        <v>617</v>
      </c>
      <c r="E140" s="60" t="s">
        <v>618</v>
      </c>
      <c r="F140" s="60" t="s">
        <v>619</v>
      </c>
      <c r="G140" s="60" t="s">
        <v>620</v>
      </c>
      <c r="H140" s="23"/>
      <c r="I140" s="25"/>
      <c r="J140" s="25"/>
    </row>
    <row r="141" spans="1:10" ht="15">
      <c r="A141" s="75" t="s">
        <v>737</v>
      </c>
      <c r="B141" s="379">
        <v>0.18440000000000001</v>
      </c>
      <c r="C141" s="379">
        <v>0.19040000000000001</v>
      </c>
      <c r="D141" s="89">
        <v>0.19929185634800203</v>
      </c>
      <c r="E141" s="89">
        <v>0.16505524861878454</v>
      </c>
      <c r="F141" s="89">
        <v>0.14754098360655737</v>
      </c>
      <c r="G141" s="89">
        <v>0.13100000000000001</v>
      </c>
      <c r="H141" s="36"/>
      <c r="I141" s="36"/>
      <c r="J141" s="36"/>
    </row>
    <row r="142" spans="1:10" ht="15">
      <c r="A142" s="75" t="s">
        <v>738</v>
      </c>
      <c r="B142" s="379">
        <v>0.81559999999999999</v>
      </c>
      <c r="C142" s="379">
        <v>0.80959999999999999</v>
      </c>
      <c r="D142" s="89">
        <v>0.80070814365199794</v>
      </c>
      <c r="E142" s="89">
        <v>0.83494475138121549</v>
      </c>
      <c r="F142" s="89">
        <v>0.85245901639344257</v>
      </c>
      <c r="G142" s="89">
        <v>0.86899999999999999</v>
      </c>
      <c r="H142" s="36"/>
      <c r="I142" s="36"/>
      <c r="J142" s="36"/>
    </row>
    <row r="143" spans="1:10">
      <c r="A143" s="579" t="s">
        <v>739</v>
      </c>
      <c r="D143" s="18"/>
      <c r="E143" s="18"/>
      <c r="F143" s="18"/>
      <c r="G143" s="18"/>
      <c r="H143" s="18"/>
      <c r="I143" s="18"/>
      <c r="J143" s="18"/>
    </row>
    <row r="144" spans="1:10" ht="18">
      <c r="A144" s="908" t="s">
        <v>740</v>
      </c>
      <c r="B144" s="908"/>
      <c r="C144" s="908"/>
      <c r="D144" s="908"/>
      <c r="E144" s="22"/>
      <c r="F144" s="37"/>
      <c r="G144" s="37"/>
      <c r="H144" s="37"/>
      <c r="I144" s="18"/>
      <c r="J144" s="18"/>
    </row>
    <row r="145" spans="1:10" ht="15">
      <c r="A145" s="87" t="s">
        <v>729</v>
      </c>
      <c r="B145" s="60" t="s">
        <v>614</v>
      </c>
      <c r="C145" s="371" t="s">
        <v>616</v>
      </c>
      <c r="D145" s="60" t="s">
        <v>617</v>
      </c>
      <c r="E145" s="23"/>
      <c r="F145" s="23"/>
      <c r="G145" s="23"/>
      <c r="H145" s="23"/>
      <c r="I145" s="25"/>
      <c r="J145" s="25"/>
    </row>
    <row r="146" spans="1:10" ht="15">
      <c r="A146" s="75" t="s">
        <v>741</v>
      </c>
      <c r="B146" s="379">
        <v>0.36109999999999998</v>
      </c>
      <c r="C146" s="380">
        <v>0.37</v>
      </c>
      <c r="D146" s="104">
        <v>0.36919999999999997</v>
      </c>
      <c r="E146" s="38"/>
      <c r="F146" s="38"/>
      <c r="G146" s="39"/>
      <c r="H146" s="39"/>
      <c r="I146" s="39"/>
      <c r="J146" s="39"/>
    </row>
    <row r="147" spans="1:10" ht="15">
      <c r="A147" s="75" t="s">
        <v>742</v>
      </c>
      <c r="B147" s="379">
        <v>0.49559999999999998</v>
      </c>
      <c r="C147" s="380">
        <v>0.49</v>
      </c>
      <c r="D147" s="104">
        <v>0.49370000000000003</v>
      </c>
      <c r="E147" s="38"/>
      <c r="F147" s="38"/>
      <c r="G147" s="39"/>
      <c r="H147" s="39"/>
      <c r="I147" s="39"/>
      <c r="J147" s="39"/>
    </row>
    <row r="148" spans="1:10" ht="15">
      <c r="A148" s="75" t="s">
        <v>743</v>
      </c>
      <c r="B148" s="379">
        <v>0.14330000000000001</v>
      </c>
      <c r="C148" s="380">
        <v>0.14000000000000001</v>
      </c>
      <c r="D148" s="104">
        <v>0.1371</v>
      </c>
      <c r="E148" s="38"/>
      <c r="F148" s="38"/>
      <c r="G148" s="39"/>
      <c r="H148" s="39"/>
      <c r="I148" s="39"/>
      <c r="J148" s="39"/>
    </row>
    <row r="149" spans="1:10">
      <c r="D149" s="27"/>
      <c r="E149" s="18"/>
      <c r="F149" s="18"/>
      <c r="G149" s="18"/>
      <c r="H149" s="18"/>
      <c r="I149" s="18"/>
      <c r="J149" s="18"/>
    </row>
    <row r="150" spans="1:10" ht="18">
      <c r="A150" s="908" t="s">
        <v>744</v>
      </c>
      <c r="B150" s="908"/>
      <c r="C150" s="908"/>
      <c r="D150" s="908"/>
      <c r="E150" s="908"/>
      <c r="F150" s="908"/>
      <c r="G150" s="908"/>
      <c r="H150" s="18"/>
      <c r="I150" s="18"/>
      <c r="J150" s="18"/>
    </row>
    <row r="151" spans="1:10" ht="15">
      <c r="A151" s="111"/>
      <c r="B151" s="60" t="s">
        <v>614</v>
      </c>
      <c r="C151" s="371" t="s">
        <v>616</v>
      </c>
      <c r="D151" s="60" t="s">
        <v>617</v>
      </c>
      <c r="E151" s="60" t="s">
        <v>618</v>
      </c>
      <c r="F151" s="60" t="s">
        <v>619</v>
      </c>
      <c r="G151" s="60" t="s">
        <v>620</v>
      </c>
      <c r="H151" s="18"/>
      <c r="I151" s="18"/>
      <c r="J151" s="18"/>
    </row>
    <row r="152" spans="1:10">
      <c r="A152" s="119" t="s">
        <v>745</v>
      </c>
      <c r="B152" s="380">
        <v>0.72619999999999996</v>
      </c>
      <c r="C152" s="385">
        <v>0.72</v>
      </c>
      <c r="D152" s="78">
        <v>0.67</v>
      </c>
      <c r="E152" s="78">
        <v>0.65</v>
      </c>
      <c r="F152" s="120">
        <v>0.54</v>
      </c>
      <c r="G152" s="120">
        <v>0.52</v>
      </c>
      <c r="H152" s="18"/>
      <c r="I152" s="18"/>
      <c r="J152" s="18"/>
    </row>
    <row r="153" spans="1:10">
      <c r="D153" s="27"/>
      <c r="E153" s="18"/>
      <c r="F153" s="18"/>
      <c r="G153" s="18"/>
      <c r="H153" s="18"/>
      <c r="I153" s="18"/>
      <c r="J153" s="18"/>
    </row>
    <row r="154" spans="1:10" ht="18">
      <c r="A154" s="917" t="s">
        <v>746</v>
      </c>
      <c r="B154" s="917"/>
      <c r="C154" s="917"/>
      <c r="D154" s="917"/>
      <c r="E154" s="917"/>
      <c r="F154" s="917"/>
      <c r="G154" s="40"/>
      <c r="H154" s="40"/>
    </row>
    <row r="155" spans="1:10" ht="15">
      <c r="A155" s="111"/>
      <c r="B155" s="60" t="s">
        <v>614</v>
      </c>
      <c r="C155" s="371" t="s">
        <v>616</v>
      </c>
      <c r="D155" s="60" t="s">
        <v>617</v>
      </c>
      <c r="E155" s="60" t="s">
        <v>618</v>
      </c>
      <c r="F155" s="60" t="s">
        <v>619</v>
      </c>
      <c r="G155" s="40"/>
      <c r="H155" s="40"/>
    </row>
    <row r="156" spans="1:10" ht="16.5">
      <c r="A156" s="88" t="s">
        <v>747</v>
      </c>
      <c r="B156" s="593">
        <v>0.51</v>
      </c>
      <c r="C156" s="115">
        <v>0.39</v>
      </c>
      <c r="D156" s="115">
        <v>0.54</v>
      </c>
      <c r="E156" s="101">
        <v>0.53</v>
      </c>
      <c r="F156" s="116">
        <v>0.87</v>
      </c>
    </row>
    <row r="157" spans="1:10">
      <c r="A157" s="88" t="s">
        <v>748</v>
      </c>
      <c r="B157" s="104">
        <v>0.82889999999999997</v>
      </c>
      <c r="C157" s="117">
        <v>0.82</v>
      </c>
      <c r="D157" s="117">
        <v>0.87</v>
      </c>
      <c r="E157" s="101">
        <v>0.89</v>
      </c>
      <c r="F157" s="101">
        <v>0.82000000000000006</v>
      </c>
    </row>
    <row r="158" spans="1:10" ht="16.5">
      <c r="A158" s="88" t="s">
        <v>749</v>
      </c>
      <c r="B158" s="693">
        <v>69</v>
      </c>
      <c r="C158" s="118">
        <v>79</v>
      </c>
      <c r="D158" s="118">
        <v>78</v>
      </c>
      <c r="E158" s="306">
        <v>78</v>
      </c>
      <c r="F158" s="307">
        <v>73.5</v>
      </c>
    </row>
    <row r="159" spans="1:10">
      <c r="A159" s="88" t="s">
        <v>750</v>
      </c>
      <c r="B159" s="693">
        <v>76</v>
      </c>
      <c r="C159" s="118">
        <v>97</v>
      </c>
      <c r="D159" s="118">
        <v>231</v>
      </c>
      <c r="E159" s="82">
        <v>197</v>
      </c>
      <c r="F159" s="82">
        <v>131</v>
      </c>
      <c r="I159" s="41"/>
    </row>
    <row r="160" spans="1:10">
      <c r="A160" s="42" t="s">
        <v>751</v>
      </c>
      <c r="B160" s="42"/>
      <c r="C160" s="42"/>
      <c r="D160" s="43"/>
    </row>
    <row r="161" spans="1:10">
      <c r="A161" s="42" t="s">
        <v>752</v>
      </c>
      <c r="B161" s="42"/>
      <c r="C161" s="42"/>
      <c r="D161" s="43"/>
    </row>
    <row r="162" spans="1:10"/>
    <row r="163" spans="1:10" ht="18">
      <c r="A163" s="915" t="s">
        <v>753</v>
      </c>
      <c r="B163" s="915"/>
      <c r="C163" s="915"/>
      <c r="D163" s="915"/>
      <c r="E163" s="915"/>
      <c r="F163" s="915"/>
      <c r="G163" s="915"/>
      <c r="H163" s="44"/>
      <c r="I163" s="45"/>
      <c r="J163" s="44"/>
    </row>
    <row r="164" spans="1:10" ht="15">
      <c r="A164" s="111"/>
      <c r="B164" s="60" t="s">
        <v>614</v>
      </c>
      <c r="C164" s="371" t="s">
        <v>616</v>
      </c>
      <c r="D164" s="60" t="s">
        <v>617</v>
      </c>
      <c r="E164" s="60" t="s">
        <v>618</v>
      </c>
      <c r="F164" s="60" t="s">
        <v>619</v>
      </c>
      <c r="G164" s="60" t="s">
        <v>620</v>
      </c>
      <c r="H164" s="46"/>
      <c r="I164" s="46"/>
      <c r="J164" s="46"/>
    </row>
    <row r="165" spans="1:10">
      <c r="A165" s="75" t="s">
        <v>754</v>
      </c>
      <c r="B165" s="380">
        <v>0.28000000000000003</v>
      </c>
      <c r="C165" s="380">
        <v>0.3</v>
      </c>
      <c r="D165" s="114">
        <v>0.44</v>
      </c>
      <c r="E165" s="101">
        <v>0.62</v>
      </c>
      <c r="F165" s="101">
        <v>0.5</v>
      </c>
      <c r="G165" s="101">
        <v>0.4</v>
      </c>
      <c r="H165" s="47"/>
      <c r="I165" s="47"/>
    </row>
    <row r="166" spans="1:10">
      <c r="A166" s="75" t="s">
        <v>755</v>
      </c>
      <c r="B166" s="380">
        <v>0.4118</v>
      </c>
      <c r="C166" s="380">
        <v>0.56999999999999995</v>
      </c>
      <c r="D166" s="114">
        <v>0.48</v>
      </c>
      <c r="E166" s="101">
        <v>0.64</v>
      </c>
      <c r="F166" s="101">
        <v>0.39</v>
      </c>
      <c r="G166" s="101">
        <v>0.28999999999999998</v>
      </c>
      <c r="H166" s="47"/>
      <c r="I166" s="47"/>
      <c r="J166" s="47"/>
    </row>
    <row r="167" spans="1:10">
      <c r="A167" s="75" t="s">
        <v>756</v>
      </c>
      <c r="B167" s="380">
        <v>0.06</v>
      </c>
      <c r="C167" s="380">
        <v>0.06</v>
      </c>
      <c r="D167" s="114">
        <v>7.0000000000000007E-2</v>
      </c>
      <c r="E167" s="101">
        <v>7.0000000000000007E-2</v>
      </c>
      <c r="F167" s="101">
        <v>4.8000000000000001E-2</v>
      </c>
      <c r="G167" s="101">
        <v>0.04</v>
      </c>
      <c r="H167" s="48"/>
      <c r="I167" s="48"/>
      <c r="J167" s="48"/>
    </row>
    <row r="168" spans="1:10"/>
    <row r="169" spans="1:10" ht="18">
      <c r="A169" s="915" t="s">
        <v>757</v>
      </c>
      <c r="B169" s="915"/>
      <c r="C169" s="915"/>
      <c r="D169" s="915"/>
      <c r="E169" s="915"/>
      <c r="F169" s="915"/>
    </row>
    <row r="170" spans="1:10" ht="15">
      <c r="A170" s="111"/>
      <c r="B170" s="60" t="s">
        <v>614</v>
      </c>
      <c r="C170" s="371" t="s">
        <v>616</v>
      </c>
      <c r="D170" s="60" t="s">
        <v>617</v>
      </c>
      <c r="E170" s="60" t="s">
        <v>618</v>
      </c>
      <c r="F170" s="60" t="s">
        <v>619</v>
      </c>
    </row>
    <row r="171" spans="1:10">
      <c r="A171" s="75" t="s">
        <v>758</v>
      </c>
      <c r="B171" s="380">
        <v>0.79700000000000004</v>
      </c>
      <c r="C171" s="380">
        <v>0.63</v>
      </c>
      <c r="D171" s="101">
        <v>0.82</v>
      </c>
      <c r="E171" s="101">
        <v>0.75</v>
      </c>
      <c r="F171" s="112" t="s">
        <v>210</v>
      </c>
    </row>
    <row r="172" spans="1:10" ht="16.5">
      <c r="A172" s="75" t="s">
        <v>759</v>
      </c>
      <c r="B172" s="75">
        <v>258</v>
      </c>
      <c r="C172" s="75">
        <v>274</v>
      </c>
      <c r="D172" s="82">
        <v>283</v>
      </c>
      <c r="E172" s="113">
        <v>34</v>
      </c>
      <c r="F172" s="113">
        <v>60</v>
      </c>
    </row>
    <row r="173" spans="1:10">
      <c r="A173" s="75" t="s">
        <v>760</v>
      </c>
      <c r="B173" s="643">
        <v>0.41</v>
      </c>
      <c r="C173" s="380">
        <v>0.41</v>
      </c>
      <c r="D173" s="114">
        <v>0.42</v>
      </c>
      <c r="E173" s="101">
        <v>0.41</v>
      </c>
      <c r="F173" s="101">
        <v>0.33</v>
      </c>
      <c r="I173" s="41"/>
    </row>
    <row r="174" spans="1:10">
      <c r="A174" s="49" t="s">
        <v>761</v>
      </c>
      <c r="B174" s="49"/>
      <c r="C174" s="49"/>
    </row>
    <row r="175" spans="1:10">
      <c r="D175" s="47"/>
    </row>
    <row r="176" spans="1:10">
      <c r="D176" s="47"/>
    </row>
    <row r="177"/>
    <row r="178"/>
    <row r="179"/>
    <row r="180"/>
    <row r="181"/>
    <row r="182"/>
    <row r="183"/>
    <row r="184"/>
    <row r="185"/>
    <row r="186"/>
    <row r="187"/>
    <row r="188"/>
    <row r="189"/>
    <row r="190"/>
    <row r="191"/>
    <row r="192"/>
    <row r="193"/>
    <row r="194"/>
    <row r="195"/>
    <row r="196"/>
    <row r="197"/>
    <row r="198"/>
    <row r="199"/>
    <row r="200"/>
    <row r="201"/>
  </sheetData>
  <sheetProtection algorithmName="SHA-512" hashValue="Ei8kazKslAETnodOMEhOP2SgUPumLKzU8e1Az1exHfozRUE7bPdnCR01GBeM/J3EV1/Iv9nDAN2OPRyScFQEdw==" saltValue="xYxFvmF2j8Mksv0Qn+bYEg==" spinCount="100000" sheet="1" objects="1" scenarios="1"/>
  <mergeCells count="32">
    <mergeCell ref="I4:N4"/>
    <mergeCell ref="A169:F169"/>
    <mergeCell ref="A150:G150"/>
    <mergeCell ref="A128:E128"/>
    <mergeCell ref="A4:G4"/>
    <mergeCell ref="A123:F123"/>
    <mergeCell ref="A113:D113"/>
    <mergeCell ref="A154:F154"/>
    <mergeCell ref="A58:F58"/>
    <mergeCell ref="A100:F100"/>
    <mergeCell ref="A144:D144"/>
    <mergeCell ref="A163:G163"/>
    <mergeCell ref="A46:D46"/>
    <mergeCell ref="G32:H32"/>
    <mergeCell ref="A41:D41"/>
    <mergeCell ref="A49:D49"/>
    <mergeCell ref="A32:E32"/>
    <mergeCell ref="A30:E30"/>
    <mergeCell ref="H100:M100"/>
    <mergeCell ref="A87:F87"/>
    <mergeCell ref="A71:F71"/>
    <mergeCell ref="H58:M58"/>
    <mergeCell ref="H71:M71"/>
    <mergeCell ref="H87:M87"/>
    <mergeCell ref="A53:E53"/>
    <mergeCell ref="F41:K41"/>
    <mergeCell ref="A78:E78"/>
    <mergeCell ref="A107:F107"/>
    <mergeCell ref="A133:D133"/>
    <mergeCell ref="A117:D117"/>
    <mergeCell ref="A139:G139"/>
    <mergeCell ref="A111:F111"/>
  </mergeCells>
  <phoneticPr fontId="5" type="noConversion"/>
  <pageMargins left="0.7" right="0.7" top="0.75" bottom="0.75" header="0.3" footer="0.3"/>
  <pageSetup orientation="portrait" horizontalDpi="200" verticalDpi="2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6CE68-5EEE-4C7C-8779-82C6FADD9DE9}">
  <sheetPr codeName="Sheet14">
    <tabColor rgb="FFF6A21D"/>
    <pageSetUpPr fitToPage="1"/>
  </sheetPr>
  <dimension ref="A1:N60"/>
  <sheetViews>
    <sheetView topLeftCell="A27" zoomScale="70" zoomScaleNormal="70" workbookViewId="0">
      <selection activeCell="A3" sqref="A3"/>
    </sheetView>
  </sheetViews>
  <sheetFormatPr defaultColWidth="0" defaultRowHeight="14.25" zeroHeight="1"/>
  <cols>
    <col min="1" max="1" width="110" style="8" customWidth="1"/>
    <col min="2" max="2" width="15.140625" style="8" bestFit="1" customWidth="1"/>
    <col min="3" max="3" width="13.5703125" style="8" bestFit="1" customWidth="1"/>
    <col min="4" max="4" width="19.5703125" style="8" bestFit="1" customWidth="1"/>
    <col min="5" max="5" width="18.140625" style="8" bestFit="1" customWidth="1"/>
    <col min="6" max="6" width="20.5703125" style="8" bestFit="1" customWidth="1"/>
    <col min="7" max="7" width="18" style="8" bestFit="1" customWidth="1"/>
    <col min="8" max="8" width="13.140625" style="8" bestFit="1" customWidth="1"/>
    <col min="9" max="9" width="12.85546875" style="8" bestFit="1" customWidth="1"/>
    <col min="10" max="10" width="11" style="8" bestFit="1" customWidth="1"/>
    <col min="11" max="11" width="8.5703125" style="8" customWidth="1"/>
    <col min="12" max="16384" width="8.5703125" style="9" hidden="1"/>
  </cols>
  <sheetData>
    <row r="1" spans="1:14" s="8" customFormat="1"/>
    <row r="2" spans="1:14" s="8" customFormat="1" ht="26.25">
      <c r="A2" s="358" t="s">
        <v>13</v>
      </c>
      <c r="B2" s="358"/>
      <c r="C2" s="358"/>
    </row>
    <row r="3" spans="1:14" s="8" customFormat="1" ht="23.25">
      <c r="A3" s="121"/>
      <c r="B3" s="121"/>
      <c r="C3" s="121"/>
    </row>
    <row r="4" spans="1:14" ht="21">
      <c r="A4" s="919" t="s">
        <v>762</v>
      </c>
      <c r="B4" s="919"/>
      <c r="C4" s="919"/>
      <c r="D4" s="919"/>
      <c r="E4" s="919"/>
      <c r="F4" s="919"/>
      <c r="G4" s="919"/>
      <c r="H4" s="437"/>
      <c r="I4" s="920" t="s">
        <v>614</v>
      </c>
      <c r="J4" s="921"/>
    </row>
    <row r="5" spans="1:14" ht="15">
      <c r="A5" s="290" t="s">
        <v>763</v>
      </c>
      <c r="B5" s="561" t="s">
        <v>614</v>
      </c>
      <c r="C5" s="291" t="s">
        <v>616</v>
      </c>
      <c r="D5" s="291" t="s">
        <v>617</v>
      </c>
      <c r="E5" s="291" t="s">
        <v>618</v>
      </c>
      <c r="F5" s="291" t="s">
        <v>619</v>
      </c>
      <c r="G5" s="303" t="s">
        <v>620</v>
      </c>
      <c r="H5" s="434"/>
      <c r="I5" s="433" t="s">
        <v>764</v>
      </c>
      <c r="J5" s="295" t="s">
        <v>765</v>
      </c>
      <c r="L5" s="8"/>
      <c r="M5" s="8"/>
      <c r="N5" s="8"/>
    </row>
    <row r="6" spans="1:14" ht="15">
      <c r="A6" s="162" t="s">
        <v>766</v>
      </c>
      <c r="B6" s="694">
        <v>2226.931</v>
      </c>
      <c r="C6" s="292">
        <v>2064.9299999999998</v>
      </c>
      <c r="D6" s="292">
        <v>1864.06</v>
      </c>
      <c r="E6" s="293">
        <v>1941.9</v>
      </c>
      <c r="F6" s="293">
        <v>1509.8</v>
      </c>
      <c r="G6" s="430">
        <v>1540.4</v>
      </c>
      <c r="H6" s="435"/>
      <c r="I6" s="695">
        <v>1931.569</v>
      </c>
      <c r="J6" s="696">
        <v>295.36200000000002</v>
      </c>
      <c r="L6" s="8"/>
      <c r="M6" s="8"/>
      <c r="N6" s="8"/>
    </row>
    <row r="7" spans="1:14">
      <c r="A7" s="162" t="s">
        <v>767</v>
      </c>
      <c r="B7" s="694">
        <v>1747.6075809999998</v>
      </c>
      <c r="C7" s="292">
        <v>1353.79</v>
      </c>
      <c r="D7" s="293">
        <v>1019.37</v>
      </c>
      <c r="E7" s="294">
        <v>955</v>
      </c>
      <c r="F7" s="294">
        <v>775</v>
      </c>
      <c r="G7" s="431">
        <v>761</v>
      </c>
      <c r="H7" s="436"/>
      <c r="I7" s="695">
        <v>1409.1252789999999</v>
      </c>
      <c r="J7" s="696">
        <v>338.482302</v>
      </c>
      <c r="L7" s="8"/>
      <c r="M7" s="8"/>
      <c r="N7" s="8"/>
    </row>
    <row r="8" spans="1:14">
      <c r="A8" s="162" t="s">
        <v>768</v>
      </c>
      <c r="B8" s="694">
        <v>489.26482599999997</v>
      </c>
      <c r="C8" s="293">
        <v>342.95</v>
      </c>
      <c r="D8" s="293">
        <v>328.04</v>
      </c>
      <c r="E8" s="293">
        <v>191</v>
      </c>
      <c r="F8" s="293">
        <v>212</v>
      </c>
      <c r="G8" s="430">
        <v>256</v>
      </c>
      <c r="H8" s="436"/>
      <c r="I8" s="695">
        <v>359.04487</v>
      </c>
      <c r="J8" s="696">
        <v>130.219956</v>
      </c>
      <c r="L8" s="8"/>
      <c r="M8" s="8"/>
      <c r="N8" s="8"/>
    </row>
    <row r="9" spans="1:14">
      <c r="A9" s="162" t="s">
        <v>769</v>
      </c>
      <c r="B9" s="694">
        <v>34.1</v>
      </c>
      <c r="C9" s="293">
        <v>71.06</v>
      </c>
      <c r="D9" s="293">
        <v>96.74</v>
      </c>
      <c r="E9" s="293">
        <v>107</v>
      </c>
      <c r="F9" s="293">
        <v>91</v>
      </c>
      <c r="G9" s="430">
        <v>48</v>
      </c>
      <c r="H9" s="436"/>
      <c r="I9" s="695">
        <v>34.1</v>
      </c>
      <c r="J9" s="696">
        <v>0</v>
      </c>
      <c r="L9" s="8"/>
      <c r="M9" s="8"/>
      <c r="N9" s="8"/>
    </row>
    <row r="10" spans="1:14">
      <c r="A10" s="162" t="s">
        <v>770</v>
      </c>
      <c r="B10" s="694">
        <v>72.021901999999997</v>
      </c>
      <c r="C10" s="293">
        <v>67.58</v>
      </c>
      <c r="D10" s="293">
        <v>63.558199999999999</v>
      </c>
      <c r="E10" s="293">
        <v>75</v>
      </c>
      <c r="F10" s="293">
        <v>63</v>
      </c>
      <c r="G10" s="430">
        <v>66</v>
      </c>
      <c r="H10" s="436"/>
      <c r="I10" s="695">
        <v>72.021901999999997</v>
      </c>
      <c r="J10" s="696">
        <v>0</v>
      </c>
      <c r="L10" s="8"/>
      <c r="M10" s="8"/>
      <c r="N10" s="8"/>
    </row>
    <row r="11" spans="1:14">
      <c r="A11" s="162" t="s">
        <v>771</v>
      </c>
      <c r="B11" s="694">
        <v>0</v>
      </c>
      <c r="C11" s="397">
        <v>0</v>
      </c>
      <c r="D11" s="293">
        <v>0</v>
      </c>
      <c r="E11" s="293">
        <v>0</v>
      </c>
      <c r="F11" s="293">
        <v>0</v>
      </c>
      <c r="G11" s="430">
        <v>0</v>
      </c>
      <c r="H11" s="436"/>
      <c r="I11" s="695">
        <v>0</v>
      </c>
      <c r="J11" s="696">
        <v>0</v>
      </c>
      <c r="K11" s="122"/>
      <c r="L11" s="8"/>
      <c r="M11" s="8"/>
      <c r="N11" s="8"/>
    </row>
    <row r="12" spans="1:14" ht="16.5">
      <c r="A12" s="162" t="s">
        <v>772</v>
      </c>
      <c r="B12" s="694">
        <v>3.050433</v>
      </c>
      <c r="C12" s="293">
        <v>3.53</v>
      </c>
      <c r="D12" s="293">
        <v>3.302</v>
      </c>
      <c r="E12" s="293">
        <v>7.04</v>
      </c>
      <c r="F12" s="293">
        <v>3.68</v>
      </c>
      <c r="G12" s="430">
        <v>3.83</v>
      </c>
      <c r="H12" s="436"/>
      <c r="I12" s="695">
        <v>2.6745619999999999</v>
      </c>
      <c r="J12" s="696">
        <v>0.37587100000000001</v>
      </c>
      <c r="K12" s="122"/>
      <c r="L12" s="8"/>
      <c r="M12" s="8"/>
      <c r="N12" s="8"/>
    </row>
    <row r="13" spans="1:14">
      <c r="A13" s="162" t="s">
        <v>773</v>
      </c>
      <c r="B13" s="694">
        <v>91.73</v>
      </c>
      <c r="C13" s="293">
        <v>146.63</v>
      </c>
      <c r="D13" s="293">
        <v>273.36520000000002</v>
      </c>
      <c r="E13" s="293">
        <v>221</v>
      </c>
      <c r="F13" s="293">
        <v>127</v>
      </c>
      <c r="G13" s="430">
        <v>110</v>
      </c>
      <c r="H13" s="436"/>
      <c r="I13" s="695">
        <v>91.73</v>
      </c>
      <c r="J13" s="696">
        <v>0</v>
      </c>
      <c r="L13" s="8"/>
      <c r="M13" s="8"/>
      <c r="N13" s="8"/>
    </row>
    <row r="14" spans="1:14">
      <c r="A14" s="162" t="s">
        <v>774</v>
      </c>
      <c r="B14" s="694">
        <v>74.968999999999994</v>
      </c>
      <c r="C14" s="293">
        <v>43.13</v>
      </c>
      <c r="D14" s="293">
        <v>17.399999999999999</v>
      </c>
      <c r="E14" s="293">
        <v>12</v>
      </c>
      <c r="F14" s="293">
        <v>15</v>
      </c>
      <c r="G14" s="430">
        <v>20</v>
      </c>
      <c r="H14" s="436"/>
      <c r="I14" s="695">
        <v>74.936642300565367</v>
      </c>
      <c r="J14" s="696">
        <v>3.2357699434628899E-2</v>
      </c>
      <c r="L14" s="8"/>
      <c r="M14" s="8"/>
      <c r="N14" s="8"/>
    </row>
    <row r="15" spans="1:14" ht="15">
      <c r="A15" s="285" t="s">
        <v>775</v>
      </c>
      <c r="B15" s="286">
        <v>2512.7437419999997</v>
      </c>
      <c r="C15" s="287">
        <v>2028.67</v>
      </c>
      <c r="D15" s="287">
        <v>1801.7754</v>
      </c>
      <c r="E15" s="287">
        <v>1568.04</v>
      </c>
      <c r="F15" s="287">
        <v>1286.68</v>
      </c>
      <c r="G15" s="432">
        <v>1264.83</v>
      </c>
      <c r="H15" s="436"/>
      <c r="I15" s="432">
        <v>2043.633255300565</v>
      </c>
      <c r="J15" s="432">
        <v>469.11048669943466</v>
      </c>
      <c r="L15" s="8"/>
      <c r="M15" s="8"/>
      <c r="N15" s="8"/>
    </row>
    <row r="16" spans="1:14">
      <c r="A16" s="123" t="s">
        <v>776</v>
      </c>
      <c r="B16" s="123"/>
      <c r="C16" s="123"/>
      <c r="D16" s="124"/>
      <c r="E16" s="124"/>
      <c r="F16" s="124"/>
    </row>
    <row r="17" spans="1:7" ht="14.45" customHeight="1">
      <c r="A17" s="922"/>
      <c r="B17" s="922"/>
      <c r="C17" s="922"/>
      <c r="D17" s="922"/>
      <c r="E17" s="922"/>
      <c r="F17" s="922"/>
      <c r="G17" s="922"/>
    </row>
    <row r="18" spans="1:7" ht="18">
      <c r="A18" s="919" t="s">
        <v>777</v>
      </c>
      <c r="B18" s="919"/>
      <c r="C18" s="919"/>
      <c r="D18" s="919"/>
      <c r="E18" s="919"/>
      <c r="F18" s="919"/>
      <c r="G18" s="919"/>
    </row>
    <row r="19" spans="1:7" ht="15">
      <c r="A19" s="298" t="s">
        <v>778</v>
      </c>
      <c r="B19" s="561" t="s">
        <v>614</v>
      </c>
      <c r="C19" s="291" t="s">
        <v>616</v>
      </c>
      <c r="D19" s="299" t="s">
        <v>617</v>
      </c>
      <c r="E19" s="299" t="s">
        <v>618</v>
      </c>
      <c r="F19" s="299" t="s">
        <v>619</v>
      </c>
      <c r="G19" s="299" t="s">
        <v>620</v>
      </c>
    </row>
    <row r="20" spans="1:7">
      <c r="A20" s="296" t="s">
        <v>779</v>
      </c>
      <c r="B20" s="582">
        <v>987545.46</v>
      </c>
      <c r="C20" s="398">
        <v>885407</v>
      </c>
      <c r="D20" s="305">
        <v>911769</v>
      </c>
      <c r="E20" s="438"/>
      <c r="F20" s="438"/>
      <c r="G20" s="439"/>
    </row>
    <row r="21" spans="1:7" ht="16.5">
      <c r="A21" s="296" t="s">
        <v>780</v>
      </c>
      <c r="B21" s="582">
        <v>2062887.54</v>
      </c>
      <c r="C21" s="398">
        <v>2644031</v>
      </c>
      <c r="D21" s="305">
        <v>2387965</v>
      </c>
      <c r="E21" s="438"/>
      <c r="F21" s="438"/>
      <c r="G21" s="439"/>
    </row>
    <row r="22" spans="1:7" ht="15">
      <c r="A22" s="288" t="s">
        <v>781</v>
      </c>
      <c r="B22" s="289">
        <v>3050433</v>
      </c>
      <c r="C22" s="408">
        <v>3529438</v>
      </c>
      <c r="D22" s="408">
        <v>3299734</v>
      </c>
      <c r="E22" s="408">
        <v>7040000</v>
      </c>
      <c r="F22" s="408">
        <v>3680000</v>
      </c>
      <c r="G22" s="408">
        <v>3830000</v>
      </c>
    </row>
    <row r="23" spans="1:7" ht="27" customHeight="1">
      <c r="A23" s="923" t="s">
        <v>782</v>
      </c>
      <c r="B23" s="923"/>
      <c r="C23" s="923"/>
      <c r="D23" s="923"/>
      <c r="E23" s="923"/>
      <c r="F23" s="125"/>
      <c r="G23" s="125"/>
    </row>
    <row r="24" spans="1:7" ht="15">
      <c r="A24" s="126"/>
      <c r="B24" s="126"/>
      <c r="C24" s="126"/>
      <c r="D24" s="127"/>
    </row>
    <row r="25" spans="1:7" ht="18">
      <c r="A25" s="919" t="s">
        <v>783</v>
      </c>
      <c r="B25" s="919"/>
      <c r="C25" s="919"/>
      <c r="D25" s="919"/>
      <c r="E25" s="44"/>
      <c r="F25" s="682"/>
      <c r="G25" s="683"/>
    </row>
    <row r="26" spans="1:7" ht="15">
      <c r="A26" s="290" t="s">
        <v>778</v>
      </c>
      <c r="B26" s="561" t="s">
        <v>614</v>
      </c>
      <c r="C26" s="291" t="s">
        <v>616</v>
      </c>
      <c r="D26" s="291" t="s">
        <v>617</v>
      </c>
    </row>
    <row r="27" spans="1:7">
      <c r="A27" s="296" t="s">
        <v>784</v>
      </c>
      <c r="B27" s="684">
        <v>0.12749251549325477</v>
      </c>
      <c r="C27" s="300">
        <v>5.4399999999999997E-2</v>
      </c>
      <c r="D27" s="300">
        <v>9.0023984348876221E-2</v>
      </c>
      <c r="E27" s="128"/>
    </row>
    <row r="28" spans="1:7">
      <c r="A28" s="296" t="s">
        <v>17</v>
      </c>
      <c r="B28" s="684">
        <v>0.12270799938868136</v>
      </c>
      <c r="C28" s="300">
        <v>0.10589999999999999</v>
      </c>
      <c r="D28" s="300">
        <v>7.1377227840483268E-2</v>
      </c>
    </row>
    <row r="29" spans="1:7">
      <c r="A29" s="296" t="s">
        <v>785</v>
      </c>
      <c r="B29" s="684">
        <v>0.14159964079106527</v>
      </c>
      <c r="C29" s="300">
        <v>0.14729999999999999</v>
      </c>
      <c r="D29" s="300">
        <v>0.17179451704702847</v>
      </c>
    </row>
    <row r="30" spans="1:7">
      <c r="A30" s="296" t="s">
        <v>786</v>
      </c>
      <c r="B30" s="684">
        <v>5.9571579370128552E-2</v>
      </c>
      <c r="C30" s="300">
        <v>0.18790000000000001</v>
      </c>
      <c r="D30" s="300">
        <v>0.1177240482613793</v>
      </c>
    </row>
    <row r="31" spans="1:7">
      <c r="A31" s="296" t="s">
        <v>787</v>
      </c>
      <c r="B31" s="684">
        <v>0.25040221448991029</v>
      </c>
      <c r="C31" s="300">
        <v>0.13109999999999999</v>
      </c>
      <c r="D31" s="300">
        <v>0.12222601219793904</v>
      </c>
    </row>
    <row r="32" spans="1:7">
      <c r="A32" s="296" t="s">
        <v>788</v>
      </c>
      <c r="B32" s="684">
        <v>3.7221722662742852E-2</v>
      </c>
      <c r="C32" s="300">
        <v>8.6300000000000002E-2</v>
      </c>
      <c r="D32" s="300">
        <v>3.5331626124868273E-2</v>
      </c>
    </row>
    <row r="33" spans="1:9">
      <c r="A33" s="296" t="s">
        <v>789</v>
      </c>
      <c r="B33" s="684">
        <v>7.8390656302683284E-2</v>
      </c>
      <c r="C33" s="300">
        <v>0.1961</v>
      </c>
      <c r="D33" s="300">
        <v>0.17260151630638698</v>
      </c>
    </row>
    <row r="34" spans="1:9" ht="16.5">
      <c r="A34" s="296" t="s">
        <v>790</v>
      </c>
      <c r="B34" s="684">
        <v>0.18261367150153363</v>
      </c>
      <c r="C34" s="300">
        <v>9.0999999999999998E-2</v>
      </c>
      <c r="D34" s="300">
        <v>0.21892106787303856</v>
      </c>
    </row>
    <row r="35" spans="1:9">
      <c r="A35" s="573" t="s">
        <v>791</v>
      </c>
      <c r="B35" s="129"/>
      <c r="C35" s="424"/>
      <c r="D35" s="425"/>
    </row>
    <row r="36" spans="1:9"/>
    <row r="37" spans="1:9" ht="18">
      <c r="A37" s="919" t="s">
        <v>792</v>
      </c>
      <c r="B37" s="919"/>
      <c r="C37" s="919"/>
      <c r="D37" s="919"/>
      <c r="E37" s="919"/>
      <c r="F37" s="919"/>
      <c r="G37" s="919"/>
      <c r="H37" s="44"/>
      <c r="I37" s="44"/>
    </row>
    <row r="38" spans="1:9" ht="15.75" customHeight="1">
      <c r="A38" s="301" t="s">
        <v>793</v>
      </c>
      <c r="B38" s="561" t="s">
        <v>614</v>
      </c>
      <c r="C38" s="291" t="s">
        <v>616</v>
      </c>
      <c r="D38" s="291" t="s">
        <v>617</v>
      </c>
      <c r="E38" s="291" t="s">
        <v>618</v>
      </c>
      <c r="F38" s="291" t="s">
        <v>619</v>
      </c>
      <c r="G38" s="291" t="s">
        <v>620</v>
      </c>
      <c r="H38" s="130"/>
      <c r="I38" s="130"/>
    </row>
    <row r="39" spans="1:9">
      <c r="A39" s="162" t="s">
        <v>794</v>
      </c>
      <c r="B39" s="697">
        <v>0.13134558220939646</v>
      </c>
      <c r="C39" s="396">
        <v>8.5999999999999993E-2</v>
      </c>
      <c r="D39" s="302">
        <v>9.8489546651362989E-2</v>
      </c>
      <c r="E39" s="302">
        <v>8.2722513089005231E-2</v>
      </c>
      <c r="F39" s="302">
        <v>0.1</v>
      </c>
      <c r="G39" s="302">
        <v>0.10512483574244415</v>
      </c>
      <c r="H39" s="131"/>
      <c r="I39" s="131"/>
    </row>
    <row r="40" spans="1:9">
      <c r="A40" s="162" t="s">
        <v>795</v>
      </c>
      <c r="B40" s="582">
        <v>229.54053519999999</v>
      </c>
      <c r="C40" s="297">
        <v>133</v>
      </c>
      <c r="D40" s="297">
        <v>100.39728916999989</v>
      </c>
      <c r="E40" s="297">
        <v>79</v>
      </c>
      <c r="F40" s="297">
        <v>83</v>
      </c>
      <c r="G40" s="297">
        <v>80</v>
      </c>
      <c r="H40" s="124"/>
      <c r="I40" s="124"/>
    </row>
    <row r="41" spans="1:9">
      <c r="A41" s="162" t="s">
        <v>796</v>
      </c>
      <c r="B41" s="582">
        <v>1747.607581</v>
      </c>
      <c r="C41" s="297">
        <v>1549</v>
      </c>
      <c r="D41" s="297">
        <v>1019.37</v>
      </c>
      <c r="E41" s="297">
        <v>955</v>
      </c>
      <c r="F41" s="297">
        <v>809</v>
      </c>
      <c r="G41" s="297">
        <v>761</v>
      </c>
      <c r="H41" s="124"/>
      <c r="I41" s="124"/>
    </row>
    <row r="42" spans="1:9">
      <c r="A42" s="123" t="s">
        <v>797</v>
      </c>
      <c r="B42" s="123"/>
      <c r="C42" s="123"/>
    </row>
    <row r="43" spans="1:9">
      <c r="A43" s="132"/>
      <c r="B43" s="132"/>
      <c r="C43" s="132"/>
    </row>
    <row r="44" spans="1:9" ht="21">
      <c r="A44" s="919" t="s">
        <v>798</v>
      </c>
      <c r="B44" s="919"/>
      <c r="C44" s="919"/>
      <c r="D44" s="919"/>
      <c r="E44" s="919"/>
      <c r="F44" s="919"/>
      <c r="G44" s="919"/>
    </row>
    <row r="45" spans="1:9" ht="17.45" customHeight="1">
      <c r="A45" s="301" t="s">
        <v>793</v>
      </c>
      <c r="B45" s="561" t="s">
        <v>614</v>
      </c>
      <c r="C45" s="291" t="s">
        <v>616</v>
      </c>
      <c r="D45" s="291" t="s">
        <v>617</v>
      </c>
      <c r="E45" s="291" t="s">
        <v>618</v>
      </c>
      <c r="F45" s="303" t="s">
        <v>619</v>
      </c>
      <c r="G45" s="291" t="s">
        <v>620</v>
      </c>
    </row>
    <row r="46" spans="1:9">
      <c r="A46" s="162" t="s">
        <v>799</v>
      </c>
      <c r="B46" s="700">
        <v>1.7853646865131103E-2</v>
      </c>
      <c r="C46" s="396">
        <v>0.02</v>
      </c>
      <c r="D46" s="302">
        <v>2.8861031911867119E-2</v>
      </c>
      <c r="E46" s="302">
        <v>5.3403141361256547E-2</v>
      </c>
      <c r="F46" s="304">
        <v>0.04</v>
      </c>
      <c r="G46" s="302">
        <v>0</v>
      </c>
    </row>
    <row r="47" spans="1:9" ht="16.5">
      <c r="A47" s="162" t="s">
        <v>800</v>
      </c>
      <c r="B47" s="701">
        <v>31.20116861</v>
      </c>
      <c r="C47" s="297">
        <v>31</v>
      </c>
      <c r="D47" s="297">
        <v>29.420070099999986</v>
      </c>
      <c r="E47" s="297">
        <v>51</v>
      </c>
      <c r="F47" s="297">
        <v>39</v>
      </c>
      <c r="G47" s="440"/>
    </row>
    <row r="48" spans="1:9">
      <c r="A48" s="162" t="s">
        <v>796</v>
      </c>
      <c r="B48" s="582">
        <v>1747.607581</v>
      </c>
      <c r="C48" s="297">
        <v>1549</v>
      </c>
      <c r="D48" s="297">
        <v>1019.37</v>
      </c>
      <c r="E48" s="297">
        <v>955</v>
      </c>
      <c r="F48" s="305">
        <v>809</v>
      </c>
      <c r="G48" s="297">
        <v>761</v>
      </c>
    </row>
    <row r="49" spans="1:5">
      <c r="A49" s="123" t="s">
        <v>801</v>
      </c>
      <c r="B49" s="123"/>
      <c r="C49" s="123"/>
    </row>
    <row r="50" spans="1:5">
      <c r="A50" s="123" t="s">
        <v>802</v>
      </c>
      <c r="B50" s="123"/>
      <c r="C50" s="692"/>
    </row>
    <row r="51" spans="1:5"/>
    <row r="52" spans="1:5">
      <c r="B52" s="698"/>
    </row>
    <row r="53" spans="1:5"/>
    <row r="54" spans="1:5">
      <c r="B54" s="699"/>
      <c r="C54" s="179"/>
    </row>
    <row r="55" spans="1:5"/>
    <row r="56" spans="1:5">
      <c r="E56" s="179"/>
    </row>
    <row r="57" spans="1:5"/>
    <row r="58" spans="1:5"/>
    <row r="59" spans="1:5"/>
    <row r="60" spans="1:5"/>
  </sheetData>
  <sheetProtection algorithmName="SHA-512" hashValue="19Tqd4y2PAhUIm6Q4ApQgu8JxvVcsvH9TArUTsaAmKuG0Zsvq34MNrT9I4m/ZkXaVujCj0hsOHb6FIGdvZXwqw==" saltValue="YTN6BiK2n0k1CtBYC9CNUA==" spinCount="100000" sheet="1" objects="1" scenarios="1"/>
  <mergeCells count="8">
    <mergeCell ref="A44:G44"/>
    <mergeCell ref="A4:G4"/>
    <mergeCell ref="I4:J4"/>
    <mergeCell ref="A17:G17"/>
    <mergeCell ref="A18:G18"/>
    <mergeCell ref="A37:G37"/>
    <mergeCell ref="A25:D25"/>
    <mergeCell ref="A23:E23"/>
  </mergeCells>
  <pageMargins left="0.7" right="0.7" top="0.75" bottom="0.75" header="0.3" footer="0.3"/>
  <pageSetup paperSize="9" scale="33"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592BB-7DA7-446C-A697-8530BDEEBEC5}">
  <sheetPr>
    <tabColor rgb="FF00E1B1"/>
  </sheetPr>
  <dimension ref="A1:R79"/>
  <sheetViews>
    <sheetView showGridLines="0" topLeftCell="A36" zoomScale="70" zoomScaleNormal="70" workbookViewId="0">
      <selection activeCell="A38" sqref="A38"/>
    </sheetView>
  </sheetViews>
  <sheetFormatPr defaultColWidth="0" defaultRowHeight="14.25"/>
  <cols>
    <col min="1" max="1" width="116.5703125" style="8" customWidth="1"/>
    <col min="2" max="2" width="18.5703125" style="8" customWidth="1"/>
    <col min="3" max="3" width="18.5703125" style="8" bestFit="1" customWidth="1"/>
    <col min="4" max="4" width="15.140625" style="8" customWidth="1"/>
    <col min="5" max="5" width="15.5703125" style="8" bestFit="1" customWidth="1"/>
    <col min="6" max="6" width="15.5703125" style="420" bestFit="1" customWidth="1"/>
    <col min="7" max="8" width="15.5703125" style="8" bestFit="1" customWidth="1"/>
    <col min="9" max="9" width="15.140625" style="8" bestFit="1" customWidth="1"/>
    <col min="10" max="10" width="10" style="8" customWidth="1"/>
    <col min="11" max="11" width="18.5703125" style="8" customWidth="1"/>
    <col min="12" max="12" width="18.85546875" style="8" bestFit="1" customWidth="1"/>
    <col min="13" max="13" width="17.5703125" style="8" bestFit="1" customWidth="1"/>
    <col min="14" max="14" width="17.42578125" style="8" bestFit="1" customWidth="1"/>
    <col min="15" max="15" width="16.5703125" style="8" bestFit="1" customWidth="1"/>
    <col min="16" max="16" width="18.5703125" style="8" bestFit="1" customWidth="1"/>
    <col min="17" max="17" width="12.85546875" style="8" bestFit="1" customWidth="1"/>
    <col min="18" max="18" width="8.5703125" style="8" customWidth="1"/>
    <col min="19" max="16384" width="8.5703125" style="8" hidden="1"/>
  </cols>
  <sheetData>
    <row r="1" spans="1:18" s="9" customFormat="1">
      <c r="A1" s="8"/>
      <c r="B1" s="8"/>
      <c r="C1" s="8"/>
      <c r="D1" s="8"/>
      <c r="E1" s="8"/>
      <c r="F1" s="8"/>
      <c r="G1" s="8"/>
      <c r="H1" s="8"/>
      <c r="I1" s="8"/>
      <c r="J1" s="8"/>
      <c r="K1" s="8"/>
      <c r="L1" s="8"/>
      <c r="M1" s="8"/>
      <c r="N1" s="8"/>
      <c r="O1" s="8"/>
      <c r="P1" s="8"/>
      <c r="Q1" s="8"/>
      <c r="R1" s="8"/>
    </row>
    <row r="2" spans="1:18" s="9" customFormat="1" ht="26.25">
      <c r="A2" s="360" t="s">
        <v>6</v>
      </c>
      <c r="B2" s="360"/>
      <c r="C2" s="402"/>
      <c r="D2" s="209"/>
      <c r="E2" s="209"/>
      <c r="F2" s="128"/>
      <c r="G2" s="128"/>
      <c r="H2" s="8"/>
      <c r="I2" s="8"/>
      <c r="J2" s="8"/>
      <c r="K2" s="752"/>
      <c r="L2" s="8"/>
      <c r="M2" s="8"/>
      <c r="N2" s="8"/>
      <c r="O2" s="8"/>
      <c r="P2" s="8"/>
      <c r="Q2" s="8"/>
      <c r="R2" s="8"/>
    </row>
    <row r="3" spans="1:18" s="9" customFormat="1">
      <c r="A3" s="8"/>
      <c r="B3" s="8"/>
      <c r="C3" s="8"/>
      <c r="D3" s="8"/>
      <c r="E3" s="8"/>
      <c r="F3" s="8"/>
      <c r="G3" s="8"/>
      <c r="H3" s="8"/>
      <c r="I3" s="8"/>
      <c r="J3" s="8"/>
      <c r="K3" s="8"/>
      <c r="L3" s="8"/>
      <c r="M3" s="8"/>
      <c r="N3" s="8"/>
      <c r="O3" s="8"/>
      <c r="P3" s="8"/>
      <c r="Q3" s="8"/>
      <c r="R3" s="8"/>
    </row>
    <row r="4" spans="1:18" s="9" customFormat="1" ht="18">
      <c r="A4" s="935" t="s">
        <v>803</v>
      </c>
      <c r="B4" s="935"/>
      <c r="C4" s="935"/>
      <c r="D4" s="935"/>
      <c r="E4" s="935"/>
      <c r="F4" s="935"/>
      <c r="G4" s="935"/>
      <c r="H4" s="935"/>
      <c r="I4" s="935"/>
      <c r="J4" s="498"/>
      <c r="K4" s="941" t="s">
        <v>614</v>
      </c>
      <c r="L4" s="941"/>
      <c r="M4" s="941"/>
      <c r="N4" s="941"/>
      <c r="O4" s="941"/>
      <c r="P4" s="941"/>
      <c r="Q4" s="8"/>
      <c r="R4" s="8"/>
    </row>
    <row r="5" spans="1:18" s="9" customFormat="1" ht="16.5">
      <c r="A5" s="221" t="s">
        <v>804</v>
      </c>
      <c r="B5" s="565" t="s">
        <v>614</v>
      </c>
      <c r="C5" s="222" t="s">
        <v>616</v>
      </c>
      <c r="D5" s="222" t="s">
        <v>617</v>
      </c>
      <c r="E5" s="222" t="s">
        <v>618</v>
      </c>
      <c r="F5" s="222" t="s">
        <v>619</v>
      </c>
      <c r="G5" s="222" t="s">
        <v>620</v>
      </c>
      <c r="H5" s="222" t="s">
        <v>805</v>
      </c>
      <c r="I5" s="495" t="s">
        <v>806</v>
      </c>
      <c r="J5" s="498"/>
      <c r="K5" s="497" t="s">
        <v>622</v>
      </c>
      <c r="L5" s="227" t="s">
        <v>623</v>
      </c>
      <c r="M5" s="227" t="s">
        <v>624</v>
      </c>
      <c r="N5" s="228" t="s">
        <v>625</v>
      </c>
      <c r="O5" s="228" t="s">
        <v>626</v>
      </c>
      <c r="P5" s="228" t="s">
        <v>807</v>
      </c>
      <c r="Q5" s="8"/>
      <c r="R5" s="8"/>
    </row>
    <row r="6" spans="1:18" s="9" customFormat="1" ht="13.9" customHeight="1">
      <c r="A6" s="223" t="s">
        <v>808</v>
      </c>
      <c r="B6" s="224">
        <v>71751825.359999999</v>
      </c>
      <c r="C6" s="224">
        <v>73499769</v>
      </c>
      <c r="D6" s="224">
        <v>58130571.005000025</v>
      </c>
      <c r="E6" s="224">
        <v>56573770.528108001</v>
      </c>
      <c r="F6" s="224">
        <v>55517612.317299999</v>
      </c>
      <c r="G6" s="224">
        <v>56945951.350082599</v>
      </c>
      <c r="H6" s="224">
        <v>59743070.226000004</v>
      </c>
      <c r="I6" s="496">
        <v>55562605.959990002</v>
      </c>
      <c r="J6" s="499"/>
      <c r="K6" s="753">
        <v>37521823</v>
      </c>
      <c r="L6" s="720">
        <v>3246099</v>
      </c>
      <c r="M6" s="720">
        <v>13649086</v>
      </c>
      <c r="N6" s="720">
        <v>12210351.83</v>
      </c>
      <c r="O6" s="720">
        <v>5024857</v>
      </c>
      <c r="P6" s="720">
        <v>99608.53</v>
      </c>
      <c r="Q6" s="8"/>
      <c r="R6" s="8"/>
    </row>
    <row r="7" spans="1:18" s="9" customFormat="1" ht="13.9" customHeight="1">
      <c r="A7" s="225" t="s">
        <v>809</v>
      </c>
      <c r="B7" s="224">
        <v>2788083.45</v>
      </c>
      <c r="C7" s="224">
        <v>3576595</v>
      </c>
      <c r="D7" s="224">
        <v>2714171.7258823523</v>
      </c>
      <c r="E7" s="224">
        <v>2579033.6970000002</v>
      </c>
      <c r="F7" s="224">
        <v>2327504.6799999997</v>
      </c>
      <c r="G7" s="224">
        <v>2563628.5529999998</v>
      </c>
      <c r="H7" s="224">
        <v>2823874.1659999997</v>
      </c>
      <c r="I7" s="496">
        <v>2811013.7166800001</v>
      </c>
      <c r="J7" s="499"/>
      <c r="K7" s="753">
        <v>1605757.71</v>
      </c>
      <c r="L7" s="722">
        <v>332599.59999999998</v>
      </c>
      <c r="M7" s="722">
        <v>469464</v>
      </c>
      <c r="N7" s="722">
        <v>357799.12</v>
      </c>
      <c r="O7" s="743">
        <v>22233.7</v>
      </c>
      <c r="P7" s="722">
        <v>229.32</v>
      </c>
      <c r="Q7" s="8"/>
      <c r="R7" s="8"/>
    </row>
    <row r="8" spans="1:18" s="9" customFormat="1" ht="13.9" customHeight="1">
      <c r="A8" s="225" t="s">
        <v>810</v>
      </c>
      <c r="B8" s="224">
        <v>175494.16</v>
      </c>
      <c r="C8" s="224">
        <v>186854</v>
      </c>
      <c r="D8" s="224">
        <v>140241.70000000001</v>
      </c>
      <c r="E8" s="224">
        <v>23823.24</v>
      </c>
      <c r="F8" s="224">
        <v>24794.880000000001</v>
      </c>
      <c r="G8" s="224">
        <v>14751.48</v>
      </c>
      <c r="H8" s="224">
        <v>17982</v>
      </c>
      <c r="I8" s="496">
        <v>18395.439999999999</v>
      </c>
      <c r="J8" s="499"/>
      <c r="K8" s="754">
        <v>12868.68</v>
      </c>
      <c r="L8" s="722">
        <v>162620.20000000001</v>
      </c>
      <c r="M8" s="755">
        <v>0</v>
      </c>
      <c r="N8" s="755">
        <v>0</v>
      </c>
      <c r="O8" s="756">
        <v>0</v>
      </c>
      <c r="P8" s="757">
        <v>5.28</v>
      </c>
      <c r="Q8" s="8"/>
      <c r="R8" s="8"/>
    </row>
    <row r="9" spans="1:18" s="9" customFormat="1" ht="13.9" customHeight="1">
      <c r="A9" s="225" t="s">
        <v>811</v>
      </c>
      <c r="B9" s="224">
        <v>369206</v>
      </c>
      <c r="C9" s="224">
        <v>391433</v>
      </c>
      <c r="D9" s="224">
        <v>316296</v>
      </c>
      <c r="E9" s="224">
        <v>0</v>
      </c>
      <c r="F9" s="224">
        <v>0</v>
      </c>
      <c r="G9" s="224">
        <v>0</v>
      </c>
      <c r="H9" s="224">
        <v>0</v>
      </c>
      <c r="I9" s="496">
        <v>0</v>
      </c>
      <c r="J9" s="499"/>
      <c r="K9" s="756">
        <v>0</v>
      </c>
      <c r="L9" s="722">
        <v>369206</v>
      </c>
      <c r="M9" s="755">
        <v>0</v>
      </c>
      <c r="N9" s="755">
        <v>0</v>
      </c>
      <c r="O9" s="758">
        <v>0</v>
      </c>
      <c r="P9" s="756">
        <v>0</v>
      </c>
      <c r="Q9" s="8"/>
      <c r="R9" s="8"/>
    </row>
    <row r="10" spans="1:18" s="9" customFormat="1" ht="13.9" customHeight="1">
      <c r="A10" s="225" t="s">
        <v>812</v>
      </c>
      <c r="B10" s="224">
        <v>249681761.41</v>
      </c>
      <c r="C10" s="224">
        <v>287691221</v>
      </c>
      <c r="D10" s="224">
        <v>231430029.71733361</v>
      </c>
      <c r="E10" s="224">
        <v>83146138.252383992</v>
      </c>
      <c r="F10" s="224">
        <v>63821935.451505005</v>
      </c>
      <c r="G10" s="224">
        <v>51192680.171092398</v>
      </c>
      <c r="H10" s="224">
        <v>54927860.50192</v>
      </c>
      <c r="I10" s="496">
        <v>44181413.351383008</v>
      </c>
      <c r="J10" s="499"/>
      <c r="K10" s="753">
        <v>98954703</v>
      </c>
      <c r="L10" s="754">
        <v>93694331.780000001</v>
      </c>
      <c r="M10" s="753">
        <v>39023552.340000004</v>
      </c>
      <c r="N10" s="753">
        <v>17968845.399999999</v>
      </c>
      <c r="O10" s="755">
        <v>0</v>
      </c>
      <c r="P10" s="756">
        <v>40328.89</v>
      </c>
      <c r="Q10" s="8"/>
      <c r="R10" s="8"/>
    </row>
    <row r="11" spans="1:18" s="9" customFormat="1" ht="13.9" customHeight="1">
      <c r="A11" s="225" t="s">
        <v>813</v>
      </c>
      <c r="B11" s="224">
        <v>45461</v>
      </c>
      <c r="C11" s="224">
        <v>39224</v>
      </c>
      <c r="D11" s="224">
        <v>39316</v>
      </c>
      <c r="E11" s="224">
        <v>0</v>
      </c>
      <c r="F11" s="224">
        <v>0</v>
      </c>
      <c r="G11" s="224">
        <v>0</v>
      </c>
      <c r="H11" s="224">
        <v>0</v>
      </c>
      <c r="I11" s="496">
        <v>0</v>
      </c>
      <c r="J11" s="499"/>
      <c r="K11" s="755">
        <v>0</v>
      </c>
      <c r="L11" s="756">
        <v>0</v>
      </c>
      <c r="M11" s="722">
        <v>39054</v>
      </c>
      <c r="N11" s="722">
        <v>6407</v>
      </c>
      <c r="O11" s="755">
        <v>0</v>
      </c>
      <c r="P11" s="756">
        <v>0</v>
      </c>
      <c r="Q11" s="8"/>
      <c r="R11" s="8"/>
    </row>
    <row r="12" spans="1:18" s="9" customFormat="1" ht="13.9" customHeight="1">
      <c r="A12" s="225" t="s">
        <v>814</v>
      </c>
      <c r="B12" s="224">
        <v>639069904.35000002</v>
      </c>
      <c r="C12" s="224">
        <v>679846445</v>
      </c>
      <c r="D12" s="224">
        <v>429550187.98446631</v>
      </c>
      <c r="E12" s="224">
        <v>418434789.74761599</v>
      </c>
      <c r="F12" s="224">
        <v>417739518.86649501</v>
      </c>
      <c r="G12" s="224">
        <v>442707057.6026876</v>
      </c>
      <c r="H12" s="224">
        <v>488426393.58107996</v>
      </c>
      <c r="I12" s="496">
        <v>542887261.31851697</v>
      </c>
      <c r="J12" s="499"/>
      <c r="K12" s="759">
        <v>165754343</v>
      </c>
      <c r="L12" s="722">
        <v>69037928.680000007</v>
      </c>
      <c r="M12" s="757">
        <v>71838812.260000005</v>
      </c>
      <c r="N12" s="759">
        <v>61539320.090000004</v>
      </c>
      <c r="O12" s="760">
        <v>270812276</v>
      </c>
      <c r="P12" s="756">
        <v>87224.320000000007</v>
      </c>
      <c r="Q12" s="8"/>
      <c r="R12" s="8"/>
    </row>
    <row r="13" spans="1:18" s="9" customFormat="1" ht="13.9" customHeight="1">
      <c r="A13" s="225" t="s">
        <v>815</v>
      </c>
      <c r="B13" s="224">
        <v>10037719.620000001</v>
      </c>
      <c r="C13" s="224">
        <v>10057292</v>
      </c>
      <c r="D13" s="224">
        <v>637236.6692</v>
      </c>
      <c r="E13" s="224">
        <v>740616</v>
      </c>
      <c r="F13" s="224">
        <v>0</v>
      </c>
      <c r="G13" s="224">
        <v>0</v>
      </c>
      <c r="H13" s="224">
        <v>3528403</v>
      </c>
      <c r="I13" s="496">
        <v>2651065</v>
      </c>
      <c r="J13" s="499"/>
      <c r="K13" s="754">
        <v>3165790.62</v>
      </c>
      <c r="L13" s="755">
        <v>0</v>
      </c>
      <c r="M13" s="761">
        <v>6871929</v>
      </c>
      <c r="N13" s="762">
        <v>0</v>
      </c>
      <c r="O13" s="755">
        <v>0</v>
      </c>
      <c r="P13" s="756">
        <v>0</v>
      </c>
      <c r="Q13" s="8"/>
      <c r="R13" s="8"/>
    </row>
    <row r="14" spans="1:18" s="9" customFormat="1" ht="13.9" customHeight="1">
      <c r="A14" s="12" t="s">
        <v>816</v>
      </c>
      <c r="B14" s="224">
        <v>83831770.540000007</v>
      </c>
      <c r="C14" s="499"/>
      <c r="D14" s="499"/>
      <c r="E14" s="499"/>
      <c r="F14" s="499"/>
      <c r="G14" s="499"/>
      <c r="H14" s="499"/>
      <c r="I14" s="499"/>
      <c r="J14" s="499"/>
      <c r="K14" s="756">
        <v>0</v>
      </c>
      <c r="L14" s="722">
        <v>83831770.540000007</v>
      </c>
      <c r="M14" s="758">
        <v>0</v>
      </c>
      <c r="N14" s="755">
        <v>0</v>
      </c>
      <c r="O14" s="755">
        <v>0</v>
      </c>
      <c r="P14" s="756">
        <v>0</v>
      </c>
      <c r="Q14" s="8"/>
      <c r="R14" s="8"/>
    </row>
    <row r="15" spans="1:18" s="9" customFormat="1" ht="13.9" customHeight="1">
      <c r="A15" s="217" t="s">
        <v>817</v>
      </c>
      <c r="B15" s="763">
        <v>982666616.91999996</v>
      </c>
      <c r="C15" s="218">
        <v>977634182</v>
      </c>
      <c r="D15" s="218">
        <v>661656770.37099993</v>
      </c>
      <c r="E15" s="218">
        <v>502321544</v>
      </c>
      <c r="F15" s="218">
        <v>481561454.31800002</v>
      </c>
      <c r="G15" s="218">
        <v>493899737.77377999</v>
      </c>
      <c r="H15" s="218">
        <v>546882657.08299994</v>
      </c>
      <c r="I15" s="218">
        <v>589719739.66989994</v>
      </c>
      <c r="J15" s="499"/>
      <c r="K15" s="865">
        <v>267874836.62</v>
      </c>
      <c r="L15" s="865">
        <v>246564031</v>
      </c>
      <c r="M15" s="865">
        <v>117773347.60000001</v>
      </c>
      <c r="N15" s="865">
        <v>79514572.49000001</v>
      </c>
      <c r="O15" s="865">
        <v>270812276</v>
      </c>
      <c r="P15" s="865">
        <v>127553.21</v>
      </c>
      <c r="Q15" s="8"/>
      <c r="R15" s="8"/>
    </row>
    <row r="16" spans="1:18" s="9" customFormat="1" ht="13.9" customHeight="1">
      <c r="A16" s="217" t="s">
        <v>818</v>
      </c>
      <c r="B16" s="763">
        <v>6819047.0199999996</v>
      </c>
      <c r="C16" s="218">
        <v>6898678</v>
      </c>
      <c r="D16" s="218">
        <v>5049332.2114873407</v>
      </c>
      <c r="E16" s="218">
        <v>4102171</v>
      </c>
      <c r="F16" s="218">
        <v>3986905</v>
      </c>
      <c r="G16" s="218">
        <v>4075493</v>
      </c>
      <c r="H16" s="218">
        <v>4402695</v>
      </c>
      <c r="I16" s="218">
        <v>4415040</v>
      </c>
      <c r="J16" s="499"/>
      <c r="K16" s="866">
        <v>2474818</v>
      </c>
      <c r="L16" s="866">
        <v>1408252.01</v>
      </c>
      <c r="M16" s="866">
        <v>970981.46</v>
      </c>
      <c r="N16" s="866">
        <v>774202.67</v>
      </c>
      <c r="O16" s="866">
        <v>1186407.8799999999</v>
      </c>
      <c r="P16" s="866">
        <v>4385</v>
      </c>
      <c r="Q16" s="8"/>
      <c r="R16" s="8"/>
    </row>
    <row r="17" spans="1:18" s="140" customFormat="1" ht="15" customHeight="1">
      <c r="A17" s="783" t="s">
        <v>819</v>
      </c>
      <c r="B17" s="373"/>
      <c r="C17" s="12"/>
      <c r="D17" s="784"/>
      <c r="E17" s="784"/>
      <c r="F17" s="784"/>
      <c r="G17" s="784"/>
      <c r="H17" s="784"/>
      <c r="I17" s="785"/>
      <c r="K17" s="893"/>
      <c r="L17" s="887"/>
      <c r="M17" s="887"/>
      <c r="N17" s="887"/>
      <c r="O17" s="887"/>
      <c r="P17" s="787"/>
      <c r="Q17" s="787"/>
      <c r="R17" s="12"/>
    </row>
    <row r="18" spans="1:18" s="140" customFormat="1" ht="15" customHeight="1">
      <c r="A18" s="788" t="s">
        <v>820</v>
      </c>
      <c r="B18" s="373"/>
      <c r="C18" s="789"/>
      <c r="D18" s="784"/>
      <c r="E18" s="784"/>
      <c r="F18" s="784"/>
      <c r="G18" s="784"/>
      <c r="H18" s="784"/>
      <c r="I18" s="213"/>
      <c r="J18" s="785"/>
      <c r="K18" s="786"/>
      <c r="L18" s="786"/>
      <c r="M18" s="786"/>
      <c r="N18" s="786"/>
      <c r="O18" s="786"/>
      <c r="P18" s="787"/>
      <c r="Q18" s="787"/>
      <c r="R18" s="12"/>
    </row>
    <row r="19" spans="1:18" s="140" customFormat="1" ht="15" customHeight="1">
      <c r="A19" s="788" t="s">
        <v>821</v>
      </c>
      <c r="B19" s="373"/>
      <c r="C19" s="12"/>
      <c r="D19" s="784"/>
      <c r="E19" s="784"/>
      <c r="F19" s="784"/>
      <c r="G19" s="784"/>
      <c r="H19" s="784"/>
      <c r="I19" s="213"/>
      <c r="J19" s="785"/>
      <c r="K19" s="786"/>
      <c r="L19" s="786"/>
      <c r="M19" s="786"/>
      <c r="N19" s="786"/>
      <c r="O19" s="786"/>
      <c r="P19" s="787"/>
      <c r="Q19" s="787"/>
      <c r="R19" s="12"/>
    </row>
    <row r="20" spans="1:18" s="9" customFormat="1">
      <c r="A20" s="8"/>
      <c r="B20" s="8"/>
      <c r="C20" s="128"/>
      <c r="D20" s="8"/>
      <c r="E20" s="128"/>
      <c r="F20" s="8"/>
      <c r="G20" s="8"/>
      <c r="H20" s="8"/>
      <c r="I20" s="8"/>
      <c r="J20" s="8"/>
      <c r="K20" s="123"/>
      <c r="L20" s="179"/>
      <c r="M20" s="8"/>
      <c r="N20" s="8"/>
      <c r="O20" s="8"/>
      <c r="P20" s="8"/>
      <c r="Q20" s="8"/>
      <c r="R20" s="8"/>
    </row>
    <row r="21" spans="1:18" s="9" customFormat="1" ht="18">
      <c r="A21" s="935" t="s">
        <v>267</v>
      </c>
      <c r="B21" s="935"/>
      <c r="C21" s="935"/>
      <c r="D21" s="935"/>
      <c r="E21" s="935"/>
      <c r="F21" s="935"/>
      <c r="G21" s="935"/>
      <c r="H21" s="935"/>
      <c r="I21" s="935"/>
      <c r="J21" s="498"/>
      <c r="K21" s="941" t="s">
        <v>614</v>
      </c>
      <c r="L21" s="941"/>
      <c r="M21" s="941"/>
      <c r="N21" s="941"/>
      <c r="O21" s="941"/>
      <c r="P21" s="8"/>
      <c r="Q21" s="8"/>
      <c r="R21" s="8"/>
    </row>
    <row r="22" spans="1:18" s="9" customFormat="1" ht="15">
      <c r="A22" s="221" t="s">
        <v>822</v>
      </c>
      <c r="B22" s="566" t="s">
        <v>614</v>
      </c>
      <c r="C22" s="222" t="s">
        <v>616</v>
      </c>
      <c r="D22" s="222" t="s">
        <v>617</v>
      </c>
      <c r="E22" s="222" t="s">
        <v>618</v>
      </c>
      <c r="F22" s="222" t="s">
        <v>619</v>
      </c>
      <c r="G22" s="222" t="s">
        <v>620</v>
      </c>
      <c r="H22" s="222" t="s">
        <v>805</v>
      </c>
      <c r="I22" s="504" t="s">
        <v>806</v>
      </c>
      <c r="J22" s="498"/>
      <c r="K22" s="497" t="s">
        <v>622</v>
      </c>
      <c r="L22" s="227" t="s">
        <v>623</v>
      </c>
      <c r="M22" s="227" t="s">
        <v>624</v>
      </c>
      <c r="N22" s="228" t="s">
        <v>625</v>
      </c>
      <c r="O22" s="228" t="s">
        <v>626</v>
      </c>
      <c r="P22" s="8"/>
      <c r="Q22" s="8"/>
      <c r="R22" s="8"/>
    </row>
    <row r="23" spans="1:18" s="9" customFormat="1">
      <c r="A23" s="764" t="s">
        <v>823</v>
      </c>
      <c r="B23" s="231">
        <v>4.7600000000000003E-2</v>
      </c>
      <c r="C23" s="231">
        <v>4.4953057689333858E-2</v>
      </c>
      <c r="D23" s="231">
        <v>4.2460411461723128E-2</v>
      </c>
      <c r="E23" s="231">
        <v>3.3342768474108386E-2</v>
      </c>
      <c r="F23" s="231">
        <v>3.3864185751347219E-2</v>
      </c>
      <c r="G23" s="231">
        <v>3.5162884389926478E-2</v>
      </c>
      <c r="H23" s="502">
        <v>3.4133105049101047E-2</v>
      </c>
      <c r="I23" s="505"/>
      <c r="J23" s="501"/>
      <c r="K23" s="765">
        <v>3.1E-2</v>
      </c>
      <c r="L23" s="765">
        <v>0.30249999999999999</v>
      </c>
      <c r="M23" s="765">
        <v>6.2100000000000002E-2</v>
      </c>
      <c r="N23" s="765">
        <v>2.3599999999999999E-2</v>
      </c>
      <c r="O23" s="765">
        <v>4.5499999999999999E-2</v>
      </c>
      <c r="P23" s="8"/>
      <c r="Q23" s="8"/>
      <c r="R23" s="8"/>
    </row>
    <row r="24" spans="1:18" s="9" customFormat="1">
      <c r="A24" s="232" t="s">
        <v>824</v>
      </c>
      <c r="B24" s="766">
        <v>0.3301</v>
      </c>
      <c r="C24" s="231">
        <v>0.31721136169739439</v>
      </c>
      <c r="D24" s="231">
        <v>0.32403012091370231</v>
      </c>
      <c r="E24" s="231">
        <v>0.27229120376768406</v>
      </c>
      <c r="F24" s="231">
        <v>0.28036565277880132</v>
      </c>
      <c r="G24" s="231">
        <v>0.29015218723722602</v>
      </c>
      <c r="H24" s="502">
        <v>0.27478957137846194</v>
      </c>
      <c r="I24" s="505"/>
      <c r="J24" s="501"/>
      <c r="K24" s="765">
        <v>0.2868</v>
      </c>
      <c r="L24" s="765">
        <v>1.7275</v>
      </c>
      <c r="M24" s="765">
        <v>0.51239999999999997</v>
      </c>
      <c r="N24" s="765">
        <v>0.23019999999999999</v>
      </c>
      <c r="O24" s="765">
        <v>0.19939999999999999</v>
      </c>
      <c r="P24" s="8"/>
      <c r="Q24" s="8"/>
      <c r="R24" s="8"/>
    </row>
    <row r="25" spans="1:18" s="9" customFormat="1">
      <c r="A25" s="230" t="s">
        <v>825</v>
      </c>
      <c r="B25" s="767">
        <v>10.47</v>
      </c>
      <c r="C25" s="233">
        <v>10.774588339661364</v>
      </c>
      <c r="D25" s="233">
        <v>8.5815932118053144</v>
      </c>
      <c r="E25" s="233">
        <v>6.5725910983716611</v>
      </c>
      <c r="F25" s="233">
        <v>6.0932781303109218</v>
      </c>
      <c r="G25" s="233">
        <v>5.2741556224756678</v>
      </c>
      <c r="H25" s="503">
        <v>5.6965236248081839</v>
      </c>
      <c r="I25" s="505"/>
      <c r="J25" s="498"/>
      <c r="K25" s="768">
        <v>8.9600000000000009</v>
      </c>
      <c r="L25" s="768">
        <v>11.65</v>
      </c>
      <c r="M25" s="768">
        <v>7.16</v>
      </c>
      <c r="N25" s="768">
        <v>14.42</v>
      </c>
      <c r="O25" s="768">
        <v>18.329999999999998</v>
      </c>
      <c r="P25" s="8"/>
      <c r="Q25" s="8"/>
      <c r="R25" s="8"/>
    </row>
    <row r="26" spans="1:18" s="9" customFormat="1" ht="15">
      <c r="A26" s="210"/>
      <c r="B26" s="886"/>
      <c r="C26" s="210"/>
      <c r="D26" s="211"/>
      <c r="E26" s="212"/>
      <c r="F26" s="212"/>
      <c r="G26" s="212"/>
      <c r="H26" s="212"/>
      <c r="I26" s="212"/>
      <c r="J26" s="8"/>
      <c r="K26" s="8"/>
      <c r="L26" s="8"/>
      <c r="M26" s="8"/>
      <c r="N26" s="8"/>
      <c r="O26" s="8"/>
      <c r="P26" s="8"/>
      <c r="Q26" s="8"/>
      <c r="R26" s="8"/>
    </row>
    <row r="27" spans="1:18" s="9" customFormat="1" ht="21">
      <c r="A27" s="935" t="s">
        <v>826</v>
      </c>
      <c r="B27" s="935"/>
      <c r="C27" s="935"/>
      <c r="D27" s="935"/>
      <c r="E27" s="935"/>
      <c r="F27" s="935"/>
      <c r="G27" s="935"/>
      <c r="H27" s="935"/>
      <c r="I27" s="935"/>
      <c r="J27" s="498"/>
      <c r="K27" s="941" t="s">
        <v>614</v>
      </c>
      <c r="L27" s="941"/>
      <c r="M27" s="941"/>
      <c r="N27" s="941"/>
      <c r="O27" s="941"/>
      <c r="P27" s="941"/>
      <c r="Q27" s="8"/>
      <c r="R27" s="8"/>
    </row>
    <row r="28" spans="1:18" s="9" customFormat="1" ht="16.5">
      <c r="A28" s="221" t="s">
        <v>827</v>
      </c>
      <c r="B28" s="566" t="s">
        <v>614</v>
      </c>
      <c r="C28" s="222" t="s">
        <v>616</v>
      </c>
      <c r="D28" s="222" t="s">
        <v>617</v>
      </c>
      <c r="E28" s="222" t="s">
        <v>618</v>
      </c>
      <c r="F28" s="222" t="s">
        <v>619</v>
      </c>
      <c r="G28" s="222" t="s">
        <v>620</v>
      </c>
      <c r="H28" s="222" t="s">
        <v>805</v>
      </c>
      <c r="I28" s="500" t="s">
        <v>806</v>
      </c>
      <c r="J28" s="498"/>
      <c r="K28" s="497" t="s">
        <v>622</v>
      </c>
      <c r="L28" s="227" t="s">
        <v>828</v>
      </c>
      <c r="M28" s="227" t="s">
        <v>624</v>
      </c>
      <c r="N28" s="228" t="s">
        <v>625</v>
      </c>
      <c r="O28" s="228" t="s">
        <v>626</v>
      </c>
      <c r="P28" s="228" t="s">
        <v>667</v>
      </c>
      <c r="Q28" s="8"/>
      <c r="R28" s="8"/>
    </row>
    <row r="29" spans="1:18" s="9" customFormat="1" ht="14.65" customHeight="1">
      <c r="A29" s="234" t="s">
        <v>829</v>
      </c>
      <c r="B29" s="365">
        <v>218531.02000000002</v>
      </c>
      <c r="C29" s="365">
        <v>225350</v>
      </c>
      <c r="D29" s="229">
        <v>178394.70467157874</v>
      </c>
      <c r="E29" s="229">
        <v>157857</v>
      </c>
      <c r="F29" s="229">
        <v>155085</v>
      </c>
      <c r="G29" s="229">
        <v>159061</v>
      </c>
      <c r="H29" s="229">
        <v>167734</v>
      </c>
      <c r="I29" s="506">
        <v>157584</v>
      </c>
      <c r="J29" s="508"/>
      <c r="K29" s="761">
        <v>104155.77</v>
      </c>
      <c r="L29" s="720">
        <v>28846.89</v>
      </c>
      <c r="M29" s="720">
        <v>37792.639999999999</v>
      </c>
      <c r="N29" s="720">
        <v>33673.480000000003</v>
      </c>
      <c r="O29" s="720">
        <v>13791.2</v>
      </c>
      <c r="P29" s="720">
        <v>271.04000000000002</v>
      </c>
      <c r="Q29" s="8"/>
      <c r="R29" s="8"/>
    </row>
    <row r="30" spans="1:18" s="9" customFormat="1" ht="14.65" customHeight="1">
      <c r="A30" s="769" t="s">
        <v>830</v>
      </c>
      <c r="B30" s="770">
        <v>403601.26000000007</v>
      </c>
      <c r="C30" s="771"/>
      <c r="D30" s="772"/>
      <c r="E30" s="772"/>
      <c r="F30" s="772"/>
      <c r="G30" s="772"/>
      <c r="H30" s="772"/>
      <c r="I30" s="773"/>
      <c r="J30" s="499"/>
      <c r="K30" s="734">
        <v>165087.6</v>
      </c>
      <c r="L30" s="734">
        <v>7396.92</v>
      </c>
      <c r="M30" s="734">
        <v>56539.8</v>
      </c>
      <c r="N30" s="734">
        <v>58040.959999999999</v>
      </c>
      <c r="O30" s="734">
        <v>116449.28</v>
      </c>
      <c r="P30" s="734">
        <v>86.7</v>
      </c>
      <c r="Q30" s="8"/>
      <c r="R30" s="8"/>
    </row>
    <row r="31" spans="1:18" s="9" customFormat="1" ht="14.65" customHeight="1">
      <c r="A31" s="769" t="s">
        <v>831</v>
      </c>
      <c r="B31" s="365">
        <v>431751.26000000007</v>
      </c>
      <c r="C31" s="365">
        <v>472902</v>
      </c>
      <c r="D31" s="229">
        <v>371089.38750000001</v>
      </c>
      <c r="E31" s="229">
        <v>398187.08</v>
      </c>
      <c r="F31" s="229">
        <v>383449</v>
      </c>
      <c r="G31" s="229">
        <v>394144</v>
      </c>
      <c r="H31" s="229">
        <v>430993</v>
      </c>
      <c r="I31" s="507">
        <v>472257</v>
      </c>
      <c r="J31" s="499"/>
      <c r="K31" s="734">
        <v>193237.6</v>
      </c>
      <c r="L31" s="734">
        <v>7396.92</v>
      </c>
      <c r="M31" s="734">
        <v>56539.8</v>
      </c>
      <c r="N31" s="734">
        <v>58040.959999999999</v>
      </c>
      <c r="O31" s="734">
        <v>116449.28</v>
      </c>
      <c r="P31" s="734">
        <v>86.7</v>
      </c>
      <c r="Q31" s="8"/>
      <c r="R31" s="8"/>
    </row>
    <row r="32" spans="1:18" s="9" customFormat="1" ht="14.65" customHeight="1">
      <c r="A32" s="774" t="s">
        <v>832</v>
      </c>
      <c r="B32" s="763">
        <v>622132.28</v>
      </c>
      <c r="C32" s="218">
        <v>684921</v>
      </c>
      <c r="D32" s="218">
        <v>713978.09217157878</v>
      </c>
      <c r="E32" s="218">
        <v>700378</v>
      </c>
      <c r="F32" s="775"/>
      <c r="G32" s="775"/>
      <c r="H32" s="775"/>
      <c r="I32" s="775"/>
      <c r="J32" s="509"/>
      <c r="K32" s="219">
        <v>269243.37</v>
      </c>
      <c r="L32" s="219">
        <v>36243.81</v>
      </c>
      <c r="M32" s="219">
        <v>94332.44</v>
      </c>
      <c r="N32" s="219">
        <v>91714.44</v>
      </c>
      <c r="O32" s="219">
        <v>130240.48</v>
      </c>
      <c r="P32" s="875">
        <v>357.74</v>
      </c>
      <c r="Q32" s="8"/>
      <c r="R32" s="8"/>
    </row>
    <row r="33" spans="1:18" s="9" customFormat="1" ht="14.65" customHeight="1">
      <c r="A33" s="774" t="s">
        <v>833</v>
      </c>
      <c r="B33" s="763">
        <v>650282.57999999996</v>
      </c>
      <c r="C33" s="218">
        <v>684921</v>
      </c>
      <c r="D33" s="218">
        <v>713978.09217157878</v>
      </c>
      <c r="E33" s="218">
        <v>700378</v>
      </c>
      <c r="F33" s="509"/>
      <c r="G33" s="509"/>
      <c r="H33" s="509"/>
      <c r="I33" s="509"/>
      <c r="J33" s="509"/>
      <c r="K33" s="876">
        <v>297393.37</v>
      </c>
      <c r="L33" s="876">
        <v>36243.81</v>
      </c>
      <c r="M33" s="876">
        <v>94332.44</v>
      </c>
      <c r="N33" s="876">
        <v>91714.44</v>
      </c>
      <c r="O33" s="876">
        <v>130240.48</v>
      </c>
      <c r="P33" s="877">
        <v>357.74</v>
      </c>
      <c r="Q33" s="8"/>
      <c r="R33" s="8"/>
    </row>
    <row r="34" spans="1:18" s="9" customFormat="1" ht="14.65" customHeight="1">
      <c r="A34" s="831" t="s">
        <v>834</v>
      </c>
      <c r="B34" s="219"/>
      <c r="C34" s="220">
        <v>698252</v>
      </c>
      <c r="D34" s="220">
        <v>549484.09217157878</v>
      </c>
      <c r="E34" s="220">
        <v>556044.08000000007</v>
      </c>
      <c r="F34" s="218">
        <v>538534</v>
      </c>
      <c r="G34" s="218">
        <v>553205</v>
      </c>
      <c r="H34" s="218">
        <v>598727</v>
      </c>
      <c r="I34" s="218">
        <v>629841</v>
      </c>
      <c r="J34" s="509"/>
      <c r="K34" s="867"/>
      <c r="L34" s="868"/>
      <c r="M34" s="868"/>
      <c r="N34" s="868"/>
      <c r="O34" s="868"/>
      <c r="P34" s="869"/>
      <c r="Q34" s="8"/>
      <c r="R34" s="8"/>
    </row>
    <row r="35" spans="1:18" s="140" customFormat="1" ht="15" customHeight="1">
      <c r="A35" s="938" t="s">
        <v>835</v>
      </c>
      <c r="B35" s="938"/>
      <c r="C35" s="938"/>
      <c r="D35" s="938"/>
      <c r="E35" s="938"/>
      <c r="F35" s="938"/>
      <c r="G35" s="938"/>
      <c r="H35" s="790"/>
      <c r="I35" s="213"/>
      <c r="J35" s="785"/>
      <c r="K35" s="785"/>
      <c r="L35" s="785"/>
      <c r="M35" s="785"/>
      <c r="N35" s="785"/>
      <c r="O35" s="785"/>
      <c r="P35" s="785">
        <f t="shared" ref="P35" si="0">P32/$B$32</f>
        <v>5.7502240520295779E-4</v>
      </c>
      <c r="Q35" s="12"/>
      <c r="R35" s="12"/>
    </row>
    <row r="36" spans="1:18" s="140" customFormat="1" ht="15" customHeight="1">
      <c r="A36" s="215" t="s">
        <v>836</v>
      </c>
      <c r="B36" s="215"/>
      <c r="C36" s="215"/>
      <c r="D36" s="792"/>
      <c r="E36" s="793"/>
      <c r="F36" s="794"/>
      <c r="G36" s="793"/>
      <c r="H36" s="795"/>
      <c r="I36" s="213"/>
      <c r="J36" s="785"/>
      <c r="K36" s="785"/>
      <c r="L36" s="785"/>
      <c r="M36" s="785"/>
      <c r="N36" s="785"/>
      <c r="O36" s="785"/>
      <c r="P36" s="791"/>
      <c r="Q36" s="12"/>
      <c r="R36" s="12"/>
    </row>
    <row r="37" spans="1:18" s="140" customFormat="1" ht="15" customHeight="1">
      <c r="A37" s="215" t="s">
        <v>837</v>
      </c>
      <c r="B37" s="215"/>
      <c r="C37" s="215"/>
      <c r="D37" s="792"/>
      <c r="E37" s="793"/>
      <c r="F37" s="794"/>
      <c r="G37" s="793"/>
      <c r="H37" s="795"/>
      <c r="I37" s="213"/>
      <c r="J37" s="785"/>
      <c r="K37" s="785"/>
      <c r="L37" s="785"/>
      <c r="M37" s="785"/>
      <c r="N37" s="785"/>
      <c r="O37" s="785"/>
      <c r="P37" s="791"/>
      <c r="Q37" s="12"/>
      <c r="R37" s="12"/>
    </row>
    <row r="38" spans="1:18" s="140" customFormat="1" ht="15" customHeight="1">
      <c r="A38" s="186" t="s">
        <v>838</v>
      </c>
      <c r="B38" s="186"/>
      <c r="C38" s="796"/>
      <c r="D38" s="797"/>
      <c r="E38" s="186"/>
      <c r="F38" s="186"/>
      <c r="G38" s="186"/>
      <c r="H38" s="186"/>
      <c r="I38" s="186"/>
      <c r="J38" s="186"/>
      <c r="K38" s="798"/>
      <c r="L38" s="785"/>
      <c r="M38" s="785"/>
      <c r="N38" s="785"/>
      <c r="O38" s="785"/>
      <c r="P38" s="791"/>
      <c r="Q38" s="12"/>
      <c r="R38" s="12"/>
    </row>
    <row r="39" spans="1:18" s="140" customFormat="1" ht="15" customHeight="1">
      <c r="A39" s="939" t="s">
        <v>839</v>
      </c>
      <c r="B39" s="940"/>
      <c r="C39" s="940"/>
      <c r="D39" s="940"/>
      <c r="E39" s="940"/>
      <c r="F39" s="940"/>
      <c r="G39" s="940"/>
      <c r="H39" s="940"/>
      <c r="I39" s="940"/>
      <c r="J39" s="940"/>
      <c r="K39" s="940"/>
      <c r="L39" s="785"/>
      <c r="M39" s="785"/>
      <c r="N39" s="785"/>
      <c r="O39" s="785"/>
      <c r="P39" s="791"/>
      <c r="Q39" s="12"/>
      <c r="R39" s="12"/>
    </row>
    <row r="40" spans="1:18" s="140" customFormat="1" ht="15" customHeight="1">
      <c r="A40" s="926" t="s">
        <v>840</v>
      </c>
      <c r="B40" s="926"/>
      <c r="C40" s="927"/>
      <c r="D40" s="928"/>
      <c r="E40" s="928"/>
      <c r="F40" s="928"/>
      <c r="G40" s="928"/>
      <c r="H40" s="799"/>
      <c r="I40" s="799"/>
      <c r="J40" s="799"/>
      <c r="K40" s="799"/>
      <c r="L40" s="785"/>
      <c r="M40" s="785"/>
      <c r="N40" s="785"/>
      <c r="O40" s="785"/>
      <c r="P40" s="791"/>
      <c r="Q40" s="12"/>
      <c r="R40" s="12"/>
    </row>
    <row r="41" spans="1:18" s="140" customFormat="1" ht="15" customHeight="1">
      <c r="A41" s="925" t="s">
        <v>841</v>
      </c>
      <c r="B41" s="926"/>
      <c r="C41" s="927"/>
      <c r="D41" s="928"/>
      <c r="E41" s="928"/>
      <c r="F41" s="928"/>
      <c r="G41" s="928"/>
      <c r="H41" s="800"/>
      <c r="I41" s="800"/>
      <c r="J41" s="800"/>
      <c r="K41" s="801"/>
      <c r="L41" s="801"/>
      <c r="M41" s="801"/>
      <c r="N41" s="801"/>
      <c r="O41" s="801"/>
      <c r="P41" s="12"/>
      <c r="Q41" s="12"/>
      <c r="R41" s="12"/>
    </row>
    <row r="42" spans="1:18" s="140" customFormat="1" ht="15" customHeight="1">
      <c r="A42" s="925" t="s">
        <v>842</v>
      </c>
      <c r="B42" s="925"/>
      <c r="C42" s="929"/>
      <c r="D42" s="930"/>
      <c r="E42" s="930"/>
      <c r="F42" s="930"/>
      <c r="G42" s="930"/>
      <c r="H42" s="800"/>
      <c r="I42" s="800"/>
      <c r="J42" s="800"/>
      <c r="K42" s="801"/>
      <c r="L42" s="801"/>
      <c r="M42" s="801"/>
      <c r="N42" s="801"/>
      <c r="O42" s="801"/>
      <c r="P42" s="12"/>
      <c r="Q42" s="12"/>
      <c r="R42" s="12"/>
    </row>
    <row r="43" spans="1:18" s="9" customFormat="1" ht="15">
      <c r="A43" s="373"/>
      <c r="B43" s="373"/>
      <c r="C43" s="422"/>
      <c r="D43" s="213"/>
      <c r="E43" s="213"/>
      <c r="F43" s="213"/>
      <c r="G43" s="213"/>
      <c r="H43" s="213"/>
      <c r="I43" s="213"/>
      <c r="J43" s="8"/>
      <c r="K43" s="933"/>
      <c r="L43" s="934"/>
      <c r="M43" s="934"/>
      <c r="N43" s="934"/>
      <c r="O43" s="934"/>
      <c r="P43" s="934"/>
      <c r="Q43" s="8"/>
      <c r="R43" s="8"/>
    </row>
    <row r="44" spans="1:18" s="9" customFormat="1" ht="18">
      <c r="A44" s="935" t="s">
        <v>843</v>
      </c>
      <c r="B44" s="935"/>
      <c r="C44" s="935"/>
      <c r="D44" s="935"/>
      <c r="E44" s="935"/>
      <c r="F44" s="935"/>
      <c r="G44" s="935"/>
      <c r="H44" s="935"/>
      <c r="I44" s="935"/>
      <c r="J44" s="8"/>
      <c r="K44" s="936" t="s">
        <v>614</v>
      </c>
      <c r="L44" s="937"/>
      <c r="M44" s="937"/>
      <c r="N44" s="937"/>
      <c r="O44" s="937"/>
      <c r="P44" s="937"/>
      <c r="Q44" s="8"/>
      <c r="R44" s="8"/>
    </row>
    <row r="45" spans="1:18" s="9" customFormat="1" ht="15">
      <c r="A45" s="221"/>
      <c r="B45" s="566" t="s">
        <v>614</v>
      </c>
      <c r="C45" s="222" t="s">
        <v>616</v>
      </c>
      <c r="D45" s="222" t="s">
        <v>617</v>
      </c>
      <c r="E45" s="222" t="s">
        <v>618</v>
      </c>
      <c r="F45" s="222" t="s">
        <v>619</v>
      </c>
      <c r="G45" s="222" t="s">
        <v>620</v>
      </c>
      <c r="H45" s="222" t="s">
        <v>805</v>
      </c>
      <c r="I45" s="495" t="s">
        <v>806</v>
      </c>
      <c r="J45" s="509"/>
      <c r="K45" s="497" t="s">
        <v>622</v>
      </c>
      <c r="L45" s="227" t="s">
        <v>623</v>
      </c>
      <c r="M45" s="227" t="s">
        <v>624</v>
      </c>
      <c r="N45" s="228" t="s">
        <v>625</v>
      </c>
      <c r="O45" s="228" t="s">
        <v>626</v>
      </c>
      <c r="P45" s="228" t="s">
        <v>667</v>
      </c>
      <c r="Q45" s="8"/>
      <c r="R45" s="8"/>
    </row>
    <row r="46" spans="1:18" s="9" customFormat="1" ht="14.65" customHeight="1">
      <c r="A46" s="776" t="s">
        <v>844</v>
      </c>
      <c r="B46" s="779">
        <v>1.4500000000000001E-2</v>
      </c>
      <c r="C46" s="890">
        <v>1.4006941682968264E-2</v>
      </c>
      <c r="D46" s="890">
        <v>1.5303138553300483E-2</v>
      </c>
      <c r="E46" s="890">
        <v>1.5134451662601751E-2</v>
      </c>
      <c r="F46" s="510"/>
      <c r="G46" s="510"/>
      <c r="H46" s="513"/>
      <c r="I46" s="505"/>
      <c r="J46" s="511"/>
      <c r="K46" s="413">
        <v>1.06E-2</v>
      </c>
      <c r="L46" s="413">
        <v>2.41E-2</v>
      </c>
      <c r="M46" s="413">
        <v>1.7500000000000002E-2</v>
      </c>
      <c r="N46" s="413">
        <v>1.77E-2</v>
      </c>
      <c r="O46" s="413">
        <v>2.4799999999999999E-2</v>
      </c>
      <c r="P46" s="413">
        <v>0</v>
      </c>
      <c r="Q46" s="8"/>
      <c r="R46" s="8"/>
    </row>
    <row r="47" spans="1:18" s="9" customFormat="1" ht="14.65" customHeight="1">
      <c r="A47" s="776" t="s">
        <v>845</v>
      </c>
      <c r="B47" s="779">
        <v>1.52E-2</v>
      </c>
      <c r="C47" s="413">
        <v>1.4006941682968264E-2</v>
      </c>
      <c r="D47" s="778">
        <v>1.5303138553300483E-2</v>
      </c>
      <c r="E47" s="778">
        <v>1.5134451662601751E-2</v>
      </c>
      <c r="F47" s="510"/>
      <c r="G47" s="510"/>
      <c r="H47" s="513"/>
      <c r="I47" s="505"/>
      <c r="J47" s="511"/>
      <c r="K47" s="413">
        <v>1.17E-2</v>
      </c>
      <c r="L47" s="413">
        <v>2.41E-2</v>
      </c>
      <c r="M47" s="413">
        <v>1.7500000000000002E-2</v>
      </c>
      <c r="N47" s="413">
        <v>1.77E-2</v>
      </c>
      <c r="O47" s="413">
        <v>2.4799999999999999E-2</v>
      </c>
      <c r="P47" s="413">
        <v>0</v>
      </c>
      <c r="Q47" s="8"/>
      <c r="R47" s="8"/>
    </row>
    <row r="48" spans="1:18" s="9" customFormat="1" ht="14.65" customHeight="1">
      <c r="A48" s="234" t="s">
        <v>846</v>
      </c>
      <c r="B48" s="777"/>
      <c r="C48" s="413">
        <v>1.39919222836001E-2</v>
      </c>
      <c r="D48" s="413">
        <v>1.2900478535249678E-2</v>
      </c>
      <c r="E48" s="778">
        <v>1.3145560887964257E-2</v>
      </c>
      <c r="F48" s="231">
        <v>1.0693260791866884E-2</v>
      </c>
      <c r="G48" s="231">
        <v>1.0002440920679118E-2</v>
      </c>
      <c r="H48" s="502">
        <v>1.108302173188701E-2</v>
      </c>
      <c r="I48" s="505"/>
      <c r="J48" s="511"/>
      <c r="K48" s="498"/>
      <c r="L48" s="498"/>
      <c r="M48" s="498"/>
      <c r="N48" s="498"/>
      <c r="O48" s="498"/>
      <c r="P48" s="498"/>
      <c r="Q48" s="8"/>
      <c r="R48" s="8"/>
    </row>
    <row r="49" spans="1:18" s="9" customFormat="1" ht="14.65" customHeight="1">
      <c r="A49" s="234" t="s">
        <v>847</v>
      </c>
      <c r="B49" s="779">
        <v>1.17E-2</v>
      </c>
      <c r="C49" s="780"/>
      <c r="D49" s="780"/>
      <c r="E49" s="780"/>
      <c r="F49" s="510"/>
      <c r="G49" s="510"/>
      <c r="H49" s="513"/>
      <c r="I49" s="505"/>
      <c r="J49" s="511"/>
      <c r="K49" s="413">
        <v>8.2000000000000007E-3</v>
      </c>
      <c r="L49" s="413">
        <v>2.41E-2</v>
      </c>
      <c r="M49" s="413">
        <v>1.6400000000000001E-2</v>
      </c>
      <c r="N49" s="413">
        <v>1.26E-2</v>
      </c>
      <c r="O49" s="413">
        <v>2.1899999999999999E-2</v>
      </c>
      <c r="P49" s="413">
        <v>0</v>
      </c>
      <c r="Q49" s="8"/>
      <c r="R49" s="8"/>
    </row>
    <row r="50" spans="1:18" s="9" customFormat="1" ht="14.65" customHeight="1">
      <c r="A50" s="234" t="s">
        <v>848</v>
      </c>
      <c r="B50" s="779">
        <v>3.0099999999999998E-2</v>
      </c>
      <c r="C50" s="413">
        <v>3.2106654018049408E-2</v>
      </c>
      <c r="D50" s="231">
        <v>3.5261969181082271E-2</v>
      </c>
      <c r="E50" s="231">
        <v>3.6908727571594274E-2</v>
      </c>
      <c r="F50" s="231">
        <v>3.7870587950698351E-2</v>
      </c>
      <c r="G50" s="231">
        <v>3.9385085618002441E-2</v>
      </c>
      <c r="H50" s="502">
        <v>3.7368915108294438E-2</v>
      </c>
      <c r="I50" s="505"/>
      <c r="J50" s="511"/>
      <c r="K50" s="413">
        <v>3.1199999999999999E-2</v>
      </c>
      <c r="L50" s="413">
        <v>4.4499999999999998E-2</v>
      </c>
      <c r="M50" s="413">
        <v>4.9799999999999997E-2</v>
      </c>
      <c r="N50" s="413">
        <v>2.7300000000000001E-2</v>
      </c>
      <c r="O50" s="413">
        <v>2.1899999999999999E-2</v>
      </c>
      <c r="P50" s="413">
        <v>0</v>
      </c>
      <c r="Q50" s="8"/>
      <c r="R50" s="8"/>
    </row>
    <row r="51" spans="1:18" s="9" customFormat="1" ht="14.65" customHeight="1">
      <c r="A51" s="234" t="s">
        <v>849</v>
      </c>
      <c r="B51" s="779">
        <v>0.94120000000000004</v>
      </c>
      <c r="C51" s="780"/>
      <c r="D51" s="780"/>
      <c r="E51" s="780"/>
      <c r="F51" s="781"/>
      <c r="G51" s="781"/>
      <c r="H51" s="782"/>
      <c r="I51" s="505"/>
      <c r="J51" s="511"/>
      <c r="K51" s="413">
        <v>0.97440000000000004</v>
      </c>
      <c r="L51" s="413">
        <v>0.2999</v>
      </c>
      <c r="M51" s="413">
        <v>0.69569999999999999</v>
      </c>
      <c r="N51" s="413">
        <v>1.7083999999999999</v>
      </c>
      <c r="O51" s="413">
        <v>1.7472000000000001</v>
      </c>
      <c r="P51" s="413">
        <v>0</v>
      </c>
      <c r="Q51" s="8"/>
      <c r="R51" s="8"/>
    </row>
    <row r="52" spans="1:18" s="9" customFormat="1" ht="13.9" customHeight="1">
      <c r="A52" s="234" t="s">
        <v>850</v>
      </c>
      <c r="B52" s="779">
        <v>0.95540000000000003</v>
      </c>
      <c r="C52" s="413">
        <v>1.090553560746744</v>
      </c>
      <c r="D52" s="231">
        <v>0.93387575977807069</v>
      </c>
      <c r="E52" s="231">
        <v>0.89090639334885369</v>
      </c>
      <c r="F52" s="231">
        <v>0.8230538336451112</v>
      </c>
      <c r="G52" s="231">
        <v>0.71591075267008231</v>
      </c>
      <c r="H52" s="502">
        <v>0.77467607915391123</v>
      </c>
      <c r="I52" s="505"/>
      <c r="J52" s="512"/>
      <c r="K52" s="413">
        <v>0.97440000000000004</v>
      </c>
      <c r="L52" s="413">
        <v>0.2999</v>
      </c>
      <c r="M52" s="413">
        <v>0.69569999999999999</v>
      </c>
      <c r="N52" s="413">
        <v>1.7083999999999999</v>
      </c>
      <c r="O52" s="413">
        <v>2.0122</v>
      </c>
      <c r="P52" s="413">
        <v>0</v>
      </c>
      <c r="Q52" s="8"/>
      <c r="R52" s="8"/>
    </row>
    <row r="53" spans="1:18" s="140" customFormat="1" ht="15" customHeight="1">
      <c r="A53" s="925" t="s">
        <v>851</v>
      </c>
      <c r="B53" s="925"/>
      <c r="C53" s="929"/>
      <c r="D53" s="930"/>
      <c r="E53" s="930"/>
      <c r="F53" s="930"/>
      <c r="G53" s="930"/>
      <c r="H53" s="800"/>
      <c r="I53" s="800"/>
      <c r="J53" s="800"/>
      <c r="K53" s="801"/>
      <c r="L53" s="801"/>
      <c r="M53" s="801"/>
      <c r="N53" s="801"/>
      <c r="O53" s="801"/>
      <c r="P53" s="12"/>
      <c r="Q53" s="12"/>
      <c r="R53" s="12"/>
    </row>
    <row r="54" spans="1:18" s="140" customFormat="1" ht="15" customHeight="1">
      <c r="A54" s="926" t="s">
        <v>852</v>
      </c>
      <c r="B54" s="926"/>
      <c r="C54" s="927"/>
      <c r="D54" s="928"/>
      <c r="E54" s="928"/>
      <c r="F54" s="928"/>
      <c r="G54" s="928"/>
      <c r="H54" s="800"/>
      <c r="I54" s="800"/>
      <c r="J54" s="800"/>
      <c r="K54" s="801"/>
      <c r="L54" s="801"/>
      <c r="M54" s="801"/>
      <c r="N54" s="801"/>
      <c r="O54" s="801"/>
      <c r="P54" s="12"/>
      <c r="Q54" s="12"/>
      <c r="R54" s="12"/>
    </row>
    <row r="55" spans="1:18" s="9" customFormat="1">
      <c r="A55" s="8"/>
      <c r="B55" s="8"/>
      <c r="C55" s="8"/>
      <c r="D55" s="8"/>
      <c r="E55" s="8"/>
      <c r="F55" s="8"/>
      <c r="G55" s="8"/>
      <c r="H55" s="8"/>
      <c r="I55" s="8"/>
      <c r="J55" s="8"/>
      <c r="K55" s="8"/>
      <c r="L55" s="8"/>
      <c r="M55" s="8"/>
      <c r="N55" s="8"/>
      <c r="O55" s="8"/>
      <c r="P55" s="8"/>
      <c r="Q55" s="8"/>
      <c r="R55" s="8"/>
    </row>
    <row r="56" spans="1:18" s="9" customFormat="1" ht="18">
      <c r="A56" s="931" t="s">
        <v>853</v>
      </c>
      <c r="B56" s="931"/>
      <c r="C56" s="931"/>
      <c r="D56" s="931"/>
      <c r="E56" s="931"/>
      <c r="F56" s="931"/>
      <c r="G56" s="931"/>
      <c r="H56" s="931"/>
      <c r="I56" s="931"/>
      <c r="J56" s="498"/>
      <c r="K56" s="932" t="s">
        <v>614</v>
      </c>
      <c r="L56" s="932"/>
      <c r="M56" s="932"/>
      <c r="N56" s="932"/>
      <c r="O56" s="932"/>
      <c r="P56" s="8"/>
      <c r="Q56" s="8"/>
      <c r="R56" s="8"/>
    </row>
    <row r="57" spans="1:18" s="9" customFormat="1" ht="15">
      <c r="A57" s="221" t="s">
        <v>854</v>
      </c>
      <c r="B57" s="566" t="s">
        <v>614</v>
      </c>
      <c r="C57" s="222" t="s">
        <v>616</v>
      </c>
      <c r="D57" s="222" t="s">
        <v>617</v>
      </c>
      <c r="E57" s="222" t="s">
        <v>618</v>
      </c>
      <c r="F57" s="222" t="s">
        <v>619</v>
      </c>
      <c r="G57" s="222" t="s">
        <v>620</v>
      </c>
      <c r="H57" s="222" t="s">
        <v>805</v>
      </c>
      <c r="I57" s="495" t="s">
        <v>806</v>
      </c>
      <c r="J57" s="498"/>
      <c r="K57" s="497" t="s">
        <v>622</v>
      </c>
      <c r="L57" s="227" t="s">
        <v>623</v>
      </c>
      <c r="M57" s="227" t="s">
        <v>624</v>
      </c>
      <c r="N57" s="228" t="s">
        <v>625</v>
      </c>
      <c r="O57" s="228" t="s">
        <v>626</v>
      </c>
      <c r="P57" s="8"/>
      <c r="Q57" s="8"/>
      <c r="R57" s="8"/>
    </row>
    <row r="58" spans="1:18" s="9" customFormat="1">
      <c r="A58" s="235" t="s">
        <v>855</v>
      </c>
      <c r="B58" s="832">
        <v>2895.15</v>
      </c>
      <c r="C58" s="366">
        <v>3129.1</v>
      </c>
      <c r="D58" s="366">
        <v>935.1</v>
      </c>
      <c r="E58" s="236">
        <v>932</v>
      </c>
      <c r="F58" s="236">
        <v>916</v>
      </c>
      <c r="G58" s="236">
        <v>926</v>
      </c>
      <c r="H58" s="236">
        <v>1002</v>
      </c>
      <c r="I58" s="514">
        <v>936</v>
      </c>
      <c r="J58" s="519"/>
      <c r="K58" s="802">
        <v>623</v>
      </c>
      <c r="L58" s="803">
        <v>1782.15</v>
      </c>
      <c r="M58" s="804">
        <v>209</v>
      </c>
      <c r="N58" s="802">
        <v>205</v>
      </c>
      <c r="O58" s="802">
        <v>76</v>
      </c>
      <c r="P58" s="8"/>
      <c r="Q58" s="8"/>
      <c r="R58" s="8"/>
    </row>
    <row r="59" spans="1:18" s="9" customFormat="1">
      <c r="A59" s="235" t="s">
        <v>856</v>
      </c>
      <c r="B59" s="832">
        <v>1809896.06</v>
      </c>
      <c r="C59" s="366">
        <v>1720676.4536983999</v>
      </c>
      <c r="D59" s="366">
        <v>1503417</v>
      </c>
      <c r="E59" s="236">
        <v>1492143</v>
      </c>
      <c r="F59" s="236">
        <v>1397676</v>
      </c>
      <c r="G59" s="236">
        <v>1395277</v>
      </c>
      <c r="H59" s="236">
        <v>1521718</v>
      </c>
      <c r="I59" s="514">
        <v>1627006</v>
      </c>
      <c r="J59" s="519"/>
      <c r="K59" s="805">
        <v>907902</v>
      </c>
      <c r="L59" s="803">
        <v>23368.06</v>
      </c>
      <c r="M59" s="806">
        <v>316120</v>
      </c>
      <c r="N59" s="805">
        <v>461493</v>
      </c>
      <c r="O59" s="805">
        <v>101013</v>
      </c>
      <c r="P59" s="8"/>
      <c r="Q59" s="8"/>
      <c r="R59" s="8"/>
    </row>
    <row r="60" spans="1:18" s="9" customFormat="1">
      <c r="A60" s="235" t="s">
        <v>857</v>
      </c>
      <c r="B60" s="367">
        <v>2019005.9</v>
      </c>
      <c r="C60" s="366">
        <v>2003065</v>
      </c>
      <c r="D60" s="366">
        <v>1410550</v>
      </c>
      <c r="E60" s="236">
        <v>722095</v>
      </c>
      <c r="F60" s="236">
        <v>719005</v>
      </c>
      <c r="G60" s="236">
        <v>701930</v>
      </c>
      <c r="H60" s="236">
        <v>886918</v>
      </c>
      <c r="I60" s="514">
        <v>788636</v>
      </c>
      <c r="J60" s="519"/>
      <c r="K60" s="805">
        <v>541220</v>
      </c>
      <c r="L60" s="807">
        <v>1060937.8999999999</v>
      </c>
      <c r="M60" s="806">
        <v>174366</v>
      </c>
      <c r="N60" s="805">
        <v>160246</v>
      </c>
      <c r="O60" s="805">
        <v>82236</v>
      </c>
      <c r="P60" s="8"/>
      <c r="Q60" s="8"/>
      <c r="R60" s="8"/>
    </row>
    <row r="61" spans="1:18" s="9" customFormat="1">
      <c r="A61" s="238" t="s">
        <v>858</v>
      </c>
      <c r="B61" s="367">
        <v>5275425</v>
      </c>
      <c r="C61" s="366">
        <v>5571072.2000000002</v>
      </c>
      <c r="D61" s="367">
        <v>4746621</v>
      </c>
      <c r="E61" s="239">
        <v>4730467</v>
      </c>
      <c r="F61" s="239">
        <v>4260114</v>
      </c>
      <c r="G61" s="239">
        <v>4323757</v>
      </c>
      <c r="H61" s="239">
        <v>5163574</v>
      </c>
      <c r="I61" s="515">
        <v>5585918</v>
      </c>
      <c r="J61" s="519"/>
      <c r="K61" s="805">
        <v>3082385</v>
      </c>
      <c r="L61" s="807">
        <v>124124.00000000001</v>
      </c>
      <c r="M61" s="806">
        <v>187744</v>
      </c>
      <c r="N61" s="805">
        <v>930512</v>
      </c>
      <c r="O61" s="805">
        <v>950660</v>
      </c>
      <c r="P61" s="8"/>
      <c r="Q61" s="8"/>
      <c r="R61" s="8"/>
    </row>
    <row r="62" spans="1:18" s="9" customFormat="1">
      <c r="A62" s="237" t="s">
        <v>859</v>
      </c>
      <c r="B62" s="367">
        <v>5035118.5</v>
      </c>
      <c r="C62" s="366">
        <v>5369415.7999999998</v>
      </c>
      <c r="D62" s="366">
        <v>4640727</v>
      </c>
      <c r="E62" s="514">
        <v>4628208</v>
      </c>
      <c r="F62" s="505"/>
      <c r="G62" s="505"/>
      <c r="H62" s="505"/>
      <c r="I62" s="505"/>
      <c r="J62" s="519"/>
      <c r="K62" s="805">
        <v>3022577</v>
      </c>
      <c r="L62" s="807">
        <v>5806.5</v>
      </c>
      <c r="M62" s="806">
        <v>165020</v>
      </c>
      <c r="N62" s="805">
        <v>899060</v>
      </c>
      <c r="O62" s="805">
        <v>942655</v>
      </c>
      <c r="P62" s="8"/>
      <c r="Q62" s="8"/>
      <c r="R62" s="8"/>
    </row>
    <row r="63" spans="1:18" s="9" customFormat="1">
      <c r="A63" s="238" t="s">
        <v>860</v>
      </c>
      <c r="B63" s="367">
        <v>215905</v>
      </c>
      <c r="C63" s="366">
        <v>201656.4</v>
      </c>
      <c r="D63" s="367">
        <v>105894</v>
      </c>
      <c r="E63" s="515">
        <v>102259</v>
      </c>
      <c r="F63" s="505"/>
      <c r="G63" s="505"/>
      <c r="H63" s="505"/>
      <c r="I63" s="505"/>
      <c r="J63" s="519"/>
      <c r="K63" s="805">
        <v>59808</v>
      </c>
      <c r="L63" s="807">
        <v>93915</v>
      </c>
      <c r="M63" s="806">
        <v>22725</v>
      </c>
      <c r="N63" s="805">
        <v>31452</v>
      </c>
      <c r="O63" s="805">
        <v>8005</v>
      </c>
      <c r="P63" s="8"/>
      <c r="Q63" s="179"/>
      <c r="R63" s="8"/>
    </row>
    <row r="64" spans="1:18" s="9" customFormat="1">
      <c r="A64" s="237" t="s">
        <v>861</v>
      </c>
      <c r="B64" s="367">
        <v>229219.5</v>
      </c>
      <c r="C64" s="366">
        <v>211473.8</v>
      </c>
      <c r="D64" s="366">
        <v>155863</v>
      </c>
      <c r="E64" s="236">
        <v>96844</v>
      </c>
      <c r="F64" s="516">
        <v>88471</v>
      </c>
      <c r="G64" s="516">
        <v>86683</v>
      </c>
      <c r="H64" s="516">
        <v>95254</v>
      </c>
      <c r="I64" s="517">
        <v>104208</v>
      </c>
      <c r="J64" s="519"/>
      <c r="K64" s="805">
        <v>56305</v>
      </c>
      <c r="L64" s="807">
        <v>113659.5</v>
      </c>
      <c r="M64" s="806">
        <v>21547</v>
      </c>
      <c r="N64" s="805">
        <v>30235</v>
      </c>
      <c r="O64" s="805">
        <v>7473</v>
      </c>
      <c r="P64" s="8"/>
      <c r="Q64" s="8"/>
      <c r="R64" s="8"/>
    </row>
    <row r="65" spans="1:18" s="9" customFormat="1">
      <c r="A65" s="237" t="s">
        <v>862</v>
      </c>
      <c r="B65" s="367">
        <v>123245.717408</v>
      </c>
      <c r="C65" s="366">
        <v>113634.717408</v>
      </c>
      <c r="D65" s="366">
        <v>99063</v>
      </c>
      <c r="E65" s="236">
        <v>100959</v>
      </c>
      <c r="F65" s="236">
        <v>90036</v>
      </c>
      <c r="G65" s="236">
        <v>86380</v>
      </c>
      <c r="H65" s="236">
        <v>97958</v>
      </c>
      <c r="I65" s="514">
        <v>110103</v>
      </c>
      <c r="J65" s="519"/>
      <c r="K65" s="805">
        <v>56995</v>
      </c>
      <c r="L65" s="243">
        <v>2699.717408</v>
      </c>
      <c r="M65" s="806">
        <v>21889</v>
      </c>
      <c r="N65" s="805">
        <v>31618</v>
      </c>
      <c r="O65" s="805">
        <v>10044</v>
      </c>
      <c r="P65" s="8"/>
      <c r="Q65" s="8"/>
      <c r="R65" s="8"/>
    </row>
    <row r="66" spans="1:18" s="9" customFormat="1">
      <c r="A66" s="235" t="s">
        <v>863</v>
      </c>
      <c r="B66" s="367">
        <v>659.60559999999998</v>
      </c>
      <c r="C66" s="366">
        <v>593.65239999999994</v>
      </c>
      <c r="D66" s="366">
        <v>674</v>
      </c>
      <c r="E66" s="236">
        <v>688</v>
      </c>
      <c r="F66" s="236">
        <v>577</v>
      </c>
      <c r="G66" s="236">
        <v>639</v>
      </c>
      <c r="H66" s="236">
        <v>812</v>
      </c>
      <c r="I66" s="514">
        <v>1147</v>
      </c>
      <c r="J66" s="519"/>
      <c r="K66" s="808">
        <v>291</v>
      </c>
      <c r="L66" s="807">
        <v>20.605599999999999</v>
      </c>
      <c r="M66" s="809">
        <v>16</v>
      </c>
      <c r="N66" s="808">
        <v>308</v>
      </c>
      <c r="O66" s="808">
        <v>24</v>
      </c>
      <c r="P66" s="8"/>
      <c r="Q66" s="8"/>
      <c r="R66" s="8"/>
    </row>
    <row r="67" spans="1:18" s="9" customFormat="1">
      <c r="A67" s="235" t="s">
        <v>864</v>
      </c>
      <c r="B67" s="366">
        <v>12.649199999999999</v>
      </c>
      <c r="C67" s="366">
        <v>18.775099999999998</v>
      </c>
      <c r="D67" s="366">
        <v>12.29</v>
      </c>
      <c r="E67" s="240">
        <v>1.29</v>
      </c>
      <c r="F67" s="240">
        <v>1.55</v>
      </c>
      <c r="G67" s="240">
        <v>1.48</v>
      </c>
      <c r="H67" s="240">
        <v>2.25</v>
      </c>
      <c r="I67" s="518">
        <v>3.64</v>
      </c>
      <c r="J67" s="519"/>
      <c r="K67" s="808">
        <v>0.67</v>
      </c>
      <c r="L67" s="810">
        <v>11.6592</v>
      </c>
      <c r="M67" s="723">
        <v>0.04</v>
      </c>
      <c r="N67" s="721">
        <v>0.17</v>
      </c>
      <c r="O67" s="721">
        <v>0.11</v>
      </c>
      <c r="P67" s="8"/>
      <c r="Q67" s="8"/>
      <c r="R67" s="8"/>
    </row>
    <row r="68" spans="1:18" s="9" customFormat="1" ht="14.25" customHeight="1">
      <c r="A68" s="8"/>
      <c r="B68" s="8"/>
      <c r="C68" s="8"/>
      <c r="D68" s="8"/>
      <c r="E68" s="8"/>
      <c r="F68" s="8"/>
      <c r="G68" s="8"/>
      <c r="H68" s="8"/>
      <c r="I68" s="8"/>
      <c r="J68" s="8"/>
      <c r="K68" s="924"/>
      <c r="L68" s="924"/>
      <c r="M68" s="8"/>
      <c r="N68" s="8"/>
      <c r="O68" s="8"/>
      <c r="P68" s="8"/>
      <c r="Q68" s="8"/>
      <c r="R68" s="8"/>
    </row>
    <row r="69" spans="1:18" s="9" customFormat="1">
      <c r="A69" s="215"/>
      <c r="B69" s="215"/>
      <c r="C69" s="215"/>
      <c r="D69" s="216"/>
      <c r="E69" s="216"/>
      <c r="F69" s="216"/>
      <c r="G69" s="216"/>
      <c r="H69" s="216"/>
      <c r="I69" s="216"/>
      <c r="J69" s="216"/>
      <c r="K69" s="8"/>
      <c r="L69" s="8"/>
      <c r="M69" s="8"/>
      <c r="N69" s="8"/>
      <c r="O69" s="8"/>
      <c r="P69" s="8"/>
      <c r="Q69" s="8"/>
      <c r="R69" s="8"/>
    </row>
    <row r="70" spans="1:18" s="9" customFormat="1">
      <c r="A70" s="215"/>
      <c r="B70" s="215"/>
      <c r="C70" s="215"/>
      <c r="D70" s="216"/>
      <c r="E70" s="216"/>
      <c r="F70" s="419"/>
      <c r="G70" s="216"/>
      <c r="H70" s="216"/>
      <c r="I70" s="216"/>
      <c r="J70" s="216"/>
      <c r="K70" s="8"/>
      <c r="L70" s="8"/>
      <c r="M70" s="8"/>
      <c r="N70" s="8"/>
      <c r="O70" s="8"/>
      <c r="P70" s="8"/>
      <c r="Q70" s="8"/>
      <c r="R70" s="8"/>
    </row>
    <row r="79" spans="1:18">
      <c r="D79" s="418"/>
    </row>
  </sheetData>
  <sheetProtection algorithmName="SHA-512" hashValue="OQKp0bJ0EiaYz/FORCMV0u4xKS605mORPmaDskVm83zi2ZM4pzxlaEb90K8OYcDiS5haSX8CMh5nVxRBV5qgxg==" saltValue="Jd9K0a6kmzAGDVJtyFmJYw==" spinCount="100000" sheet="1" objects="1" scenarios="1"/>
  <mergeCells count="19">
    <mergeCell ref="A35:G35"/>
    <mergeCell ref="A39:K39"/>
    <mergeCell ref="A40:G40"/>
    <mergeCell ref="A4:I4"/>
    <mergeCell ref="K4:P4"/>
    <mergeCell ref="A21:I21"/>
    <mergeCell ref="K21:O21"/>
    <mergeCell ref="A27:I27"/>
    <mergeCell ref="K27:P27"/>
    <mergeCell ref="K68:L68"/>
    <mergeCell ref="A41:G41"/>
    <mergeCell ref="A42:G42"/>
    <mergeCell ref="A53:G53"/>
    <mergeCell ref="A54:G54"/>
    <mergeCell ref="A56:I56"/>
    <mergeCell ref="K56:O56"/>
    <mergeCell ref="K43:P43"/>
    <mergeCell ref="A44:I44"/>
    <mergeCell ref="K44:P44"/>
  </mergeCells>
  <conditionalFormatting sqref="F75:F93">
    <cfRule type="duplicateValues" dxfId="0"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19EA3FA435F44E8E51939834702179" ma:contentTypeVersion="18" ma:contentTypeDescription="Create a new document." ma:contentTypeScope="" ma:versionID="05f6f507e191b73d22d18e906b926941">
  <xsd:schema xmlns:xsd="http://www.w3.org/2001/XMLSchema" xmlns:xs="http://www.w3.org/2001/XMLSchema" xmlns:p="http://schemas.microsoft.com/office/2006/metadata/properties" xmlns:ns2="0e08cd5b-06eb-4e9e-8078-11328c9036a3" xmlns:ns3="07a044bb-a3c4-45c7-9b24-51412da21278" targetNamespace="http://schemas.microsoft.com/office/2006/metadata/properties" ma:root="true" ma:fieldsID="85839bdce4c05b3bd60b7d41da4d5232" ns2:_="" ns3:_="">
    <xsd:import namespace="0e08cd5b-06eb-4e9e-8078-11328c9036a3"/>
    <xsd:import namespace="07a044bb-a3c4-45c7-9b24-51412da2127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08cd5b-06eb-4e9e-8078-11328c9036a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413467c8-b6d3-4d2f-9b17-d471ea217f28}" ma:internalName="TaxCatchAll" ma:showField="CatchAllData" ma:web="0e08cd5b-06eb-4e9e-8078-11328c9036a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a044bb-a3c4-45c7-9b24-51412da2127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9078ff3-f28d-4dc0-862b-399c8026223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0e08cd5b-06eb-4e9e-8078-11328c9036a3" xsi:nil="true"/>
    <lcf76f155ced4ddcb4097134ff3c332f xmlns="07a044bb-a3c4-45c7-9b24-51412da21278">
      <Terms xmlns="http://schemas.microsoft.com/office/infopath/2007/PartnerControls"/>
    </lcf76f155ced4ddcb4097134ff3c332f>
    <SharedWithUsers xmlns="0e08cd5b-06eb-4e9e-8078-11328c9036a3">
      <UserInfo>
        <DisplayName>Troy Peters</DisplayName>
        <AccountId>49</AccountId>
        <AccountType/>
      </UserInfo>
      <UserInfo>
        <DisplayName>Addy Ingham</DisplayName>
        <AccountId>43</AccountId>
        <AccountType/>
      </UserInfo>
      <UserInfo>
        <DisplayName>Mary Brown</DisplayName>
        <AccountId>109</AccountId>
        <AccountType/>
      </UserInfo>
      <UserInfo>
        <DisplayName>Stephanie Penales</DisplayName>
        <AccountId>12</AccountId>
        <AccountType/>
      </UserInfo>
      <UserInfo>
        <DisplayName>Charmaine Saltner</DisplayName>
        <AccountId>20</AccountId>
        <AccountType/>
      </UserInfo>
      <UserInfo>
        <DisplayName>Sally Knox</DisplayName>
        <AccountId>140</AccountId>
        <AccountType/>
      </UserInfo>
      <UserInfo>
        <DisplayName>Kellie Bromfield</DisplayName>
        <AccountId>60</AccountId>
        <AccountType/>
      </UserInfo>
      <UserInfo>
        <DisplayName>Melissa Verco</DisplayName>
        <AccountId>34</AccountId>
        <AccountType/>
      </UserInfo>
      <UserInfo>
        <DisplayName>Lauren Tosolini</DisplayName>
        <AccountId>48</AccountId>
        <AccountType/>
      </UserInfo>
    </SharedWithUsers>
  </documentManagement>
</p:properties>
</file>

<file path=customXml/itemProps1.xml><?xml version="1.0" encoding="utf-8"?>
<ds:datastoreItem xmlns:ds="http://schemas.openxmlformats.org/officeDocument/2006/customXml" ds:itemID="{D3307ED2-5127-4A18-ABAB-16340334927C}"/>
</file>

<file path=customXml/itemProps2.xml><?xml version="1.0" encoding="utf-8"?>
<ds:datastoreItem xmlns:ds="http://schemas.openxmlformats.org/officeDocument/2006/customXml" ds:itemID="{8C6BDA70-3AE7-4644-A5A4-40C3B73486B0}"/>
</file>

<file path=customXml/itemProps3.xml><?xml version="1.0" encoding="utf-8"?>
<ds:datastoreItem xmlns:ds="http://schemas.openxmlformats.org/officeDocument/2006/customXml" ds:itemID="{09F9A506-6D3D-41F5-ACCE-60F51956DB4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EVN</dc:creator>
  <cp:keywords/>
  <dc:description/>
  <cp:lastModifiedBy>Euis Rositawati</cp:lastModifiedBy>
  <cp:revision/>
  <dcterms:created xsi:type="dcterms:W3CDTF">2020-10-25T04:02:44Z</dcterms:created>
  <dcterms:modified xsi:type="dcterms:W3CDTF">2024-01-31T01:04:32Z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0x010100355577858B3A9540A2313744D7A9D769</vt:lpwstr>
  </property>
  <property fmtid="{D5CDD505-2E9C-101B-9397-08002B2CF9AE}" pid="3" name="MediaServiceImageTags">
    <vt:lpwstr/>
  </property>
</Properties>
</file>