
<file path=[Content_Types].xml><?xml version="1.0" encoding="utf-8"?>
<Types xmlns="http://schemas.openxmlformats.org/package/2006/content-types">
  <Default Extension="xml" ContentType="application/vnd.openxmlformats-officedocument.spreadsheetml.calcCh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x:workbook xmlns:loext="http://schemas.libreoffice.org/" xmlns:r="http://schemas.openxmlformats.org/officeDocument/2006/relationships" xmlns:x="http://schemas.openxmlformats.org/spreadsheetml/2006/main">
  <x:fileVersion appName="Calc"/>
  <x:workbookPr date1904="false" showObjects="all" backupFile="false" codeName="ThisWorkbook"/>
  <x:bookViews>
    <x:workbookView showHorizontalScroll="true" showVerticalScroll="true" showSheetTabs="true" xWindow="0" yWindow="0" windowWidth="16384" windowHeight="8192" tabRatio="500" firstSheet="0" activeTab="0"/>
  </x:bookViews>
  <x:sheets>
    <x:sheet name="Sheet1" sheetId="1" r:id="rId2"/>
  </x:sheets>
  <x:definedNames/>
  <x:calcPr refMode="A1" iterate="false" iterateCount="100" iterateDelta="0.001"/>
  <x:extLst>
    <x:ext xmlns:loext="http://schemas.libreoffice.org/" uri="{7626C862-2A13-11E5-B345-FEFF819CDC9F}">
      <loext:extCalcPr stringRefSyntax="CalcA1"/>
    </x:ext>
  </x:extLst>
</x:workbook>
</file>

<file path=xl/calcChain.xml><?xml version="1.0" encoding="utf-8"?>
<x:calcChain xmlns:x="http://schemas.openxmlformats.org/spreadsheetml/2006/main">
  <x:c r="O5" i="1"/>
  <x:c r="Q5" i="1"/>
  <x:c r="S5" i="1"/>
  <x:c r="E14" i="1"/>
  <x:c r="G14" i="1"/>
  <x:c r="I14" i="1"/>
  <x:c r="O17" i="1"/>
  <x:c r="Q17" i="1"/>
  <x:c r="S17" i="1"/>
  <x:c r="E20" i="1"/>
  <x:c r="G20" i="1"/>
  <x:c r="I20" i="1"/>
  <x:c r="O25" i="1"/>
  <x:c r="Q25" i="1"/>
  <x:c r="S25" i="1"/>
  <x:c r="O29" i="1"/>
  <x:c r="Q29" i="1"/>
  <x:c r="S29" i="1"/>
  <x:c r="E30" i="1"/>
  <x:c r="I30" i="1"/>
  <x:c r="E35" i="1"/>
  <x:c r="G35" i="1"/>
  <x:c r="I35" i="1"/>
  <x:c r="E36" i="1"/>
  <x:c r="I36" i="1"/>
  <x:c r="O37" i="1"/>
  <x:c r="Q37" i="1"/>
  <x:c r="S37" i="1"/>
  <x:c r="O40" i="1"/>
  <x:c r="Q40" i="1"/>
  <x:c r="S40" i="1"/>
  <x:c r="I43" i="1"/>
  <x:c r="E55" i="1"/>
  <x:c r="I55" i="1"/>
</x:calcChain>
</file>

<file path=xl/sharedStrings.xml><?xml version="1.0" encoding="utf-8"?>
<x:sst xmlns:x="http://schemas.openxmlformats.org/spreadsheetml/2006/main" count="129" uniqueCount="129">
  <x:si>
    <x:t>TT</x:t>
  </x:si>
  <x:si>
    <x:t>Chỉ tiêu</x:t>
  </x:si>
  <x:si>
    <x:t>Mã số</x:t>
  </x:si>
  <x:si>
    <x:t>Năm báo cáo</x:t>
  </x:si>
  <x:si>
    <x:t>Năm trước</x:t>
  </x:si>
  <x:si>
    <x:t>Tỷ lệ(%)</x:t>
  </x:si>
  <x:si>
    <x:t>Thực thiện tháng trước</x:t>
  </x:si>
  <x:si>
    <x:t>Ước tính tháng báo cáo</x:t>
  </x:si>
  <x:si>
    <x:t>Cộng dồn từ đầu năm đến cuối tháng báo cáo</x:t>
  </x:si>
  <x:si>
    <x:t>Tháng báo cáo</x:t>
  </x:si>
  <x:si>
    <x:t>Ước tính tháng báo cáo so với thực hiện tháng trước</x:t>
  </x:si>
  <x:si>
    <x:t>Ước tính tháng so với thực hiện tháng cùng kỳ năm trước</x:t>
  </x:si>
  <x:si>
    <x:t>Cộng dồn từ đầu năm đến cuối tháng so với  cùng kỳ năm trước</x:t>
  </x:si>
  <x:si>
    <x:t>Số lượng</x:t>
  </x:si>
  <x:si>
    <x:t>Giá trị</x:t>
  </x:si>
  <x:si>
    <x:t>A</x:t>
  </x:si>
  <x:si>
    <x:t>B</x:t>
  </x:si>
  <x:si>
    <x:t>C</x:t>
  </x:si>
  <x:si>
    <x:t>11=3/1</x:t>
  </x:si>
  <x:si>
    <x:t>12=4/2</x:t>
  </x:si>
  <x:si>
    <x:t>13=3/7</x:t>
  </x:si>
  <x:si>
    <x:t>14=4/8</x:t>
  </x:si>
  <x:si>
    <x:t>15=5/9</x:t>
  </x:si>
  <x:si>
    <x:t>16=6/10</x:t>
  </x:si>
  <x:si>
    <x:t>Giá trị xuất khẩu hàng hóa</x:t>
  </x:si>
  <x:si>
    <x:t>I</x:t>
  </x:si>
  <x:si>
    <x:t>Phân theo loại hình kinh tế</x:t>
  </x:si>
  <x:si>
    <x:t>Kinh tế nhà nước</x:t>
  </x:si>
  <x:si>
    <x:t>02</x:t>
  </x:si>
  <x:si>
    <x:t>Kinh tế tập thể</x:t>
  </x:si>
  <x:si>
    <x:t>03</x:t>
  </x:si>
  <x:si>
    <x:t>Kinh tế cá thể</x:t>
  </x:si>
  <x:si>
    <x:t>04</x:t>
  </x:si>
  <x:si>
    <x:t>Kinh tế tư nhân</x:t>
  </x:si>
  <x:si>
    <x:t>05</x:t>
  </x:si>
  <x:si>
    <x:t>Kinh tế có vốn đầu tư nước ngoài</x:t>
  </x:si>
  <x:si>
    <x:t>06</x:t>
  </x:si>
  <x:si>
    <x:t>II</x:t>
  </x:si>
  <x:si>
    <x:t>Mặt hàng xuất khẩu chủ yếu</x:t>
  </x:si>
  <x:si>
    <x:t>Hàng thủy sản</x:t>
  </x:si>
  <x:si>
    <x:t>07</x:t>
  </x:si>
  <x:si>
    <x:t>Hàng rau quả</x:t>
  </x:si>
  <x:si>
    <x:t>08</x:t>
  </x:si>
  <x:si>
    <x:t>Hạt điều</x:t>
  </x:si>
  <x:si>
    <x:t>09</x:t>
  </x:si>
  <x:si>
    <x:t>Cà phê</x:t>
  </x:si>
  <x:si>
    <x:t>10</x:t>
  </x:si>
  <x:si>
    <x:t>Chè</x:t>
  </x:si>
  <x:si>
    <x:t>11</x:t>
  </x:si>
  <x:si>
    <x:t>Hạt tiêu</x:t>
  </x:si>
  <x:si>
    <x:t>12</x:t>
  </x:si>
  <x:si>
    <x:t>Gạo</x:t>
  </x:si>
  <x:si>
    <x:t>13</x:t>
  </x:si>
  <x:si>
    <x:t>Sắn và các sản phẩm từ sắn</x:t>
  </x:si>
  <x:si>
    <x:t>14</x:t>
  </x:si>
  <x:si>
    <x:t>Bánh kẹo và các sản phẩm từ ngũ cốc</x:t>
  </x:si>
  <x:si>
    <x:t>15</x:t>
  </x:si>
  <x:si>
    <x:t>Than đá</x:t>
  </x:si>
  <x:si>
    <x:t>16</x:t>
  </x:si>
  <x:si>
    <x:t>Dầu thô</x:t>
  </x:si>
  <x:si>
    <x:t>17</x:t>
  </x:si>
  <x:si>
    <x:t>Xăng dầu các loại</x:t>
  </x:si>
  <x:si>
    <x:t>18</x:t>
  </x:si>
  <x:si>
    <x:t>Quặng và khoáng sản khác</x:t>
  </x:si>
  <x:si>
    <x:t>19</x:t>
  </x:si>
  <x:si>
    <x:t>Hóa chất</x:t>
  </x:si>
  <x:si>
    <x:t>20</x:t>
  </x:si>
  <x:si>
    <x:t>Các sản phẩm hóa chât</x:t>
  </x:si>
  <x:si>
    <x:t>21</x:t>
  </x:si>
  <x:si>
    <x:t>Phân bón các loại</x:t>
  </x:si>
  <x:si>
    <x:t>22</x:t>
  </x:si>
  <x:si>
    <x:t>Chất dẻo (Plastic) nguyên liệu</x:t>
  </x:si>
  <x:si>
    <x:t>23</x:t>
  </x:si>
  <x:si>
    <x:t>Sản phẩm từ chất dẻo</x:t>
  </x:si>
  <x:si>
    <x:t>24</x:t>
  </x:si>
  <x:si>
    <x:t>Cao su</x:t>
  </x:si>
  <x:si>
    <x:t>25</x:t>
  </x:si>
  <x:si>
    <x:t>Sản phẩm từ cao su (trừ săm, lốp các loại)</x:t>
  </x:si>
  <x:si>
    <x:t>26</x:t>
  </x:si>
  <x:si>
    <x:t>Túi xác, ví, vali, mũ và ô dù</x:t>
  </x:si>
  <x:si>
    <x:t>27</x:t>
  </x:si>
  <x:si>
    <x:t>Sản phẩm mây, tre, cói và thảm</x:t>
  </x:si>
  <x:si>
    <x:t>28</x:t>
  </x:si>
  <x:si>
    <x:t>Gỗ</x:t>
  </x:si>
  <x:si>
    <x:t>29</x:t>
  </x:si>
  <x:si>
    <x:t>Sản phẩm gỗ</x:t>
  </x:si>
  <x:si>
    <x:t>30</x:t>
  </x:si>
  <x:si>
    <x:t>Giấy và các sản phẩm từ giấy</x:t>
  </x:si>
  <x:si>
    <x:t>31</x:t>
  </x:si>
  <x:si>
    <x:t>Xơ, sợi dệt các loại</x:t>
  </x:si>
  <x:si>
    <x:t>32</x:t>
  </x:si>
  <x:si>
    <x:t>Vải các loại</x:t>
  </x:si>
  <x:si>
    <x:t>33</x:t>
  </x:si>
  <x:si>
    <x:t>Hàng dệt, may</x:t>
  </x:si>
  <x:si>
    <x:t>34</x:t>
  </x:si>
  <x:si>
    <x:t>Giày dép các loại</x:t>
  </x:si>
  <x:si>
    <x:t>35</x:t>
  </x:si>
  <x:si>
    <x:t>Nguyên phụ liệu dệt, may, da, giày</x:t>
  </x:si>
  <x:si>
    <x:t>36</x:t>
  </x:si>
  <x:si>
    <x:t>Sản phẩm gốm, sứ</x:t>
  </x:si>
  <x:si>
    <x:t>37</x:t>
  </x:si>
  <x:si>
    <x:t>Thủy tinh và các sản phẩm bằng thủy tinh</x:t>
  </x:si>
  <x:si>
    <x:t>38</x:t>
  </x:si>
  <x:si>
    <x:t>Đá quý, kim loại quý và sản phẩm</x:t>
  </x:si>
  <x:si>
    <x:t>39</x:t>
  </x:si>
  <x:si>
    <x:t>Sắt thép</x:t>
  </x:si>
  <x:si>
    <x:t>40</x:t>
  </x:si>
  <x:si>
    <x:t>Sản phẩm từ sắt thép</x:t>
  </x:si>
  <x:si>
    <x:t>41</x:t>
  </x:si>
  <x:si>
    <x:t>Kim loại thường khác và sản phẩm</x:t>
  </x:si>
  <x:si>
    <x:t>42</x:t>
  </x:si>
  <x:si>
    <x:t>Máy vi tính, sản phẩm điện tử và linh kiện</x:t>
  </x:si>
  <x:si>
    <x:t>43</x:t>
  </x:si>
  <x:si>
    <x:t>Điện thoại các loại và linh kiện</x:t>
  </x:si>
  <x:si>
    <x:t>44</x:t>
  </x:si>
  <x:si>
    <x:t>Máy ảnh, máy quay phim và linh kiện</x:t>
  </x:si>
  <x:si>
    <x:t>45</x:t>
  </x:si>
  <x:si>
    <x:t>Máy móc thiết bị và dụng cụ phụ tùng</x:t>
  </x:si>
  <x:si>
    <x:t>46</x:t>
  </x:si>
  <x:si>
    <x:t>Dây điện và dây cáp điện</x:t>
  </x:si>
  <x:si>
    <x:t>47</x:t>
  </x:si>
  <x:si>
    <x:t>Phương tiện vận tải và phụ tùng</x:t>
  </x:si>
  <x:si>
    <x:t>48</x:t>
  </x:si>
  <x:si>
    <x:t>Hàng hóa khác</x:t>
  </x:si>
  <x:si>
    <x:t>49</x:t>
  </x:si>
  <x:si>
    <x:t>Tinh dầu quế</x:t>
  </x:si>
  <x:si>
    <x:t>50</x:t>
  </x:si>
  <x:si>
    <x:t>Điện</x:t>
  </x:si>
  <x:si>
    <x:t>51</x:t>
  </x:si>
</x:sst>
</file>

<file path=xl/styles.xml><?xml version="1.0" encoding="utf-8"?>
<x:styleSheet xmlns:x="http://schemas.openxmlformats.org/spreadsheetml/2006/main">
  <x:numFmts count="2">
    <x:numFmt numFmtId="164" formatCode="General"/>
    <x:numFmt numFmtId="165" formatCode="#,##0.00;[RED]#,##0.00"/>
  </x:numFmts>
  <x:fonts count="9">
    <x:font>
      <x:sz val="10"/>
      <x:name val="Arial"/>
      <x:family val="2"/>
    </x:font>
    <x:font>
      <x:sz val="10"/>
      <x:name val="Arial"/>
      <x:family val="0"/>
    </x:font>
    <x:font>
      <x:sz val="10"/>
      <x:name val="Arial"/>
      <x:family val="0"/>
    </x:font>
    <x:font>
      <x:sz val="10"/>
      <x:name val="Arial"/>
      <x:family val="0"/>
    </x:font>
    <x:font>
      <x:b val="true"/>
      <x:sz val="12"/>
      <x:name val="Times New Roman"/>
      <x:family val="1"/>
      <x:charset val="1"/>
    </x:font>
    <x:font>
      <x:b val="true"/>
      <x:sz val="11"/>
      <x:color rgb="FF000000"/>
      <x:name val="Calibri"/>
      <x:family val="2"/>
      <x:charset val="1"/>
    </x:font>
    <x:font>
      <x:sz val="12"/>
      <x:name val="Times New Roman"/>
      <x:family val="1"/>
      <x:charset val="1"/>
    </x:font>
    <x:font>
      <x:b val="true"/>
      <x:i val="true"/>
      <x:sz val="12"/>
      <x:name val="Times New Roman"/>
      <x:family val="1"/>
      <x:charset val="1"/>
    </x:font>
    <x:font>
      <x:sz val="11"/>
      <x:color rgb="FF000000"/>
      <x:name val="Calibri"/>
      <x:family val="2"/>
      <x:charset val="1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rgb="FFFFFF00"/>
      </x:patternFill>
    </x:fill>
  </x:fills>
  <x:borders count="10">
    <x:border diagonalUp="false" diagonalDown="false">
      <x:left/>
      <x:right/>
      <x:top/>
      <x:bottom/>
      <x:diagonal/>
    </x:border>
    <x:border diagonalUp="false" diagonalDown="false">
      <x:left style="thin"/>
      <x:right style="thin"/>
      <x:top style="thin"/>
      <x:bottom style="thin"/>
      <x:diagonal/>
    </x:border>
    <x:border diagonalUp="false" diagonalDown="false">
      <x:left style="thin"/>
      <x:right style="thin"/>
      <x:top style="hair"/>
      <x:bottom style="hair"/>
      <x:diagonal/>
    </x:border>
    <x:border diagonalUp="false" diagonalDown="false">
      <x:left style="thin"/>
      <x:right style="thin"/>
      <x:top/>
      <x:bottom style="hair"/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43">
    <x:xf numFmtId="164" fontId="0" fillId="0" borderId="0" applyFont="true" applyBorder="true" applyAlignment="true" applyProtection="true">
      <x:alignment horizontal="general" vertical="bottom" textRotation="0" wrapText="false" indent="0" shrinkToFit="false"/>
      <x:protection locked="true" hidden="false"/>
    </x:xf>
    <x:xf numFmtId="0" fontId="1" fillId="0" borderId="0" applyFont="true" applyBorder="false" applyAlignment="false" applyProtection="false"/>
    <x:xf numFmtId="0" fontId="1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43" fontId="1" fillId="0" borderId="0" applyFont="true" applyBorder="false" applyAlignment="false" applyProtection="false"/>
    <x:xf numFmtId="41" fontId="1" fillId="0" borderId="0" applyFont="true" applyBorder="false" applyAlignment="false" applyProtection="false"/>
    <x:xf numFmtId="44" fontId="1" fillId="0" borderId="0" applyFont="true" applyBorder="false" applyAlignment="false" applyProtection="false"/>
    <x:xf numFmtId="42" fontId="1" fillId="0" borderId="0" applyFont="true" applyBorder="false" applyAlignment="false" applyProtection="false"/>
    <x:xf numFmtId="9" fontId="1" fillId="0" borderId="0" applyFont="true" applyBorder="false" applyAlignment="false" applyProtection="false"/>
    <x:xf numFmtId="164" fontId="0" fillId="0" borderId="0" applyNumberFormat="1" applyFill="1" applyBorder="0" applyAlignment="1" applyProtection="1">
      <x:protection locked="1" hidden="0"/>
    </x:xf>
    <x:xf numFmtId="164" fontId="5" fillId="0" borderId="0" applyNumberFormat="1" applyFill="1" applyBorder="0" applyAlignment="1" applyProtection="1">
      <x:protection locked="1" hidden="0"/>
    </x:xf>
    <x:xf numFmtId="164" fontId="8" fillId="0" borderId="0" applyNumberFormat="1" applyFill="1" applyBorder="0" applyAlignment="1" applyProtection="1">
      <x:protection locked="1" hidden="0"/>
    </x:xf>
    <x:xf numFmtId="164" fontId="4" fillId="0" borderId="4" applyNumberFormat="1" applyFill="1" applyBorder="1" applyAlignment="1" applyProtection="1">
      <x:protection locked="1" hidden="0"/>
    </x:xf>
    <x:xf numFmtId="164" fontId="4" fillId="0" borderId="5" applyNumberFormat="1" applyFill="1" applyBorder="1" applyAlignment="1" applyProtection="1">
      <x:protection locked="1" hidden="0"/>
    </x:xf>
    <x:xf numFmtId="164" fontId="4" fillId="0" borderId="6" applyNumberFormat="1" applyFill="1" applyBorder="1" applyAlignment="1" applyProtection="1">
      <x:protection locked="1" hidden="0"/>
    </x:xf>
    <x:xf numFmtId="164" fontId="4" fillId="0" borderId="7" applyNumberFormat="1" applyFill="1" applyBorder="1" applyAlignment="1" applyProtection="1">
      <x:protection locked="1" hidden="0"/>
    </x:xf>
    <x:xf numFmtId="164" fontId="4" fillId="0" borderId="8" applyNumberFormat="1" applyFill="1" applyBorder="1" applyAlignment="1" applyProtection="1">
      <x:protection locked="1" hidden="0"/>
    </x:xf>
    <x:xf numFmtId="164" fontId="4" fillId="0" borderId="9" applyNumberFormat="1" applyFill="1" applyBorder="1" applyAlignment="1" applyProtection="1">
      <x:protection locked="1" hidden="0"/>
    </x:xf>
    <x:xf numFmtId="164" fontId="4" fillId="0" borderId="1" applyNumberFormat="1" applyFill="1" applyBorder="1" applyAlignment="1" applyProtection="1">
      <x:protection locked="1" hidden="0"/>
    </x:xf>
    <x:xf numFmtId="164" fontId="6" fillId="0" borderId="1" applyNumberFormat="1" applyFill="1" applyBorder="1" applyAlignment="1" applyProtection="1">
      <x:protection locked="1" hidden="0"/>
    </x:xf>
    <x:xf numFmtId="164" fontId="7" fillId="0" borderId="2" applyNumberFormat="1" applyFill="1" applyBorder="1" applyAlignment="1" applyProtection="1">
      <x:protection locked="1" hidden="0"/>
    </x:xf>
    <x:xf numFmtId="165" fontId="7" fillId="0" borderId="2" applyNumberFormat="1" applyFill="1" applyBorder="1" applyAlignment="1" applyProtection="1">
      <x:protection locked="1" hidden="0"/>
    </x:xf>
    <x:xf numFmtId="165" fontId="7" fillId="2" borderId="2" applyNumberFormat="1" applyFill="0" applyBorder="1" applyAlignment="1" applyProtection="1">
      <x:protection locked="1" hidden="0"/>
    </x:xf>
    <x:xf numFmtId="164" fontId="4" fillId="0" borderId="3" applyNumberFormat="1" applyFill="1" applyBorder="1" applyAlignment="1" applyProtection="1">
      <x:protection locked="1" hidden="0"/>
    </x:xf>
    <x:xf numFmtId="165" fontId="4" fillId="0" borderId="3" applyNumberFormat="1" applyFill="1" applyBorder="1" applyAlignment="1" applyProtection="1">
      <x:protection locked="1" hidden="0"/>
    </x:xf>
    <x:xf numFmtId="164" fontId="6" fillId="0" borderId="3" applyNumberFormat="1" applyFill="1" applyBorder="1" applyAlignment="1" applyProtection="1">
      <x:protection locked="1" hidden="0"/>
    </x:xf>
    <x:xf numFmtId="165" fontId="6" fillId="0" borderId="3" applyNumberFormat="1" applyFill="1" applyBorder="1" applyAlignment="1" applyProtection="1">
      <x:protection locked="1" hidden="0"/>
    </x:xf>
    <x:xf numFmtId="165" fontId="6" fillId="2" borderId="3" applyNumberFormat="1" applyFill="0" applyBorder="1" applyAlignment="1" applyProtection="1">
      <x:protection locked="1" hidden="0"/>
    </x:xf>
    <x:xf numFmtId="164" fontId="4" fillId="0" borderId="2" applyNumberFormat="1" applyFill="1" applyBorder="1" applyAlignment="1" applyProtection="1">
      <x:protection locked="1" hidden="0"/>
    </x:xf>
    <x:xf numFmtId="165" fontId="4" fillId="0" borderId="2" applyNumberFormat="1" applyFill="1" applyBorder="1" applyAlignment="1" applyProtection="1">
      <x:protection locked="1" hidden="0"/>
    </x:xf>
    <x:xf numFmtId="164" fontId="6" fillId="0" borderId="2" applyNumberFormat="1" applyFill="1" applyBorder="1" applyAlignment="1" applyProtection="1">
      <x:protection locked="1" hidden="0"/>
    </x:xf>
    <x:xf numFmtId="165" fontId="6" fillId="0" borderId="2" applyNumberFormat="1" applyFill="1" applyBorder="1" applyAlignment="1" applyProtection="1">
      <x:protection locked="1" hidden="0"/>
    </x:xf>
  </x:cellStyleXfs>
  <x:cellXfs count="41">
    <x:xf numFmtId="164" fontId="0" fillId="0" borderId="0" xfId="0" applyFont="false" applyBorder="false" applyAlignment="false" applyProtection="false">
      <x:alignment horizontal="general" vertical="bottom" textRotation="0" wrapText="false" indent="0" shrinkToFit="false"/>
      <x:protection locked="true" hidden="false"/>
    </x:xf>
    <x:xf numFmtId="164" fontId="4" fillId="0" borderId="1" xfId="0" applyFont="true" applyBorder="true" applyAlignment="true" applyProtection="false">
      <x:alignment horizontal="center" vertical="center" textRotation="0" wrapText="false" indent="0" shrinkToFit="false"/>
      <x:protection locked="true" hidden="false"/>
    </x:xf>
    <x:xf numFmtId="164" fontId="5" fillId="0" borderId="0" xfId="0" applyFont="true" applyBorder="false" applyAlignment="true" applyProtection="false">
      <x:alignment horizontal="general" vertical="center" textRotation="0" wrapText="false" indent="0" shrinkToFit="false"/>
      <x:protection locked="true" hidden="false"/>
    </x:xf>
    <x:xf numFmtId="164" fontId="4" fillId="0" borderId="1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6" fillId="0" borderId="1" xfId="0" applyFont="true" applyBorder="true" applyAlignment="true" applyProtection="false">
      <x:alignment horizontal="center" vertical="center" textRotation="0" wrapText="false" indent="0" shrinkToFit="false"/>
      <x:protection locked="true" hidden="false"/>
    </x:xf>
    <x:xf numFmtId="164" fontId="6" fillId="0" borderId="1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0" fillId="0" borderId="0" xfId="0" applyFont="false" applyBorder="false" applyAlignment="true" applyProtection="false">
      <x:alignment horizontal="general" vertical="center" textRotation="0" wrapText="false" indent="0" shrinkToFit="false"/>
      <x:protection locked="true" hidden="false"/>
    </x:xf>
    <x:xf numFmtId="164" fontId="7" fillId="0" borderId="2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7" fillId="0" borderId="2" xfId="0" applyFont="true" applyBorder="true" applyAlignment="true" applyProtection="false">
      <x:alignment horizontal="general" vertical="center" textRotation="0" wrapText="false" indent="0" shrinkToFit="false"/>
      <x:protection locked="true" hidden="false"/>
    </x:xf>
    <x:xf numFmtId="164" fontId="7" fillId="0" borderId="2" xfId="0" applyFont="true" applyBorder="true" applyAlignment="true" applyProtection="false">
      <x:alignment horizontal="center" vertical="center" textRotation="0" wrapText="false" indent="0" shrinkToFit="false"/>
      <x:protection locked="true" hidden="false"/>
    </x:xf>
    <x:xf numFmtId="165" fontId="7" fillId="0" borderId="2" xfId="0" applyFont="true" applyBorder="true" applyAlignment="true" applyProtection="false">
      <x:alignment horizontal="general" vertical="center" textRotation="0" wrapText="false" indent="0" shrinkToFit="false"/>
      <x:protection locked="true" hidden="false"/>
    </x:xf>
    <x:xf numFmtId="165" fontId="7" fillId="2" borderId="2" xfId="0" applyFont="true" applyBorder="true" applyAlignment="true" applyProtection="false">
      <x:alignment horizontal="general" vertical="center" textRotation="0" wrapText="false" indent="0" shrinkToFit="false"/>
      <x:protection locked="true" hidden="false"/>
    </x:xf>
    <x:xf numFmtId="164" fontId="4" fillId="0" borderId="3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4" fillId="0" borderId="3" xfId="0" applyFont="true" applyBorder="true" applyAlignment="true" applyProtection="false">
      <x:alignment horizontal="general" vertical="center" textRotation="0" wrapText="false" indent="0" shrinkToFit="false"/>
      <x:protection locked="true" hidden="false"/>
    </x:xf>
    <x:xf numFmtId="164" fontId="4" fillId="0" borderId="3" xfId="0" applyFont="true" applyBorder="true" applyAlignment="true" applyProtection="false">
      <x:alignment horizontal="center" vertical="center" textRotation="0" wrapText="false" indent="0" shrinkToFit="false"/>
      <x:protection locked="true" hidden="false"/>
    </x:xf>
    <x:xf numFmtId="165" fontId="4" fillId="0" borderId="3" xfId="0" applyFont="true" applyBorder="true" applyAlignment="true" applyProtection="false">
      <x:alignment horizontal="general" vertical="center" textRotation="0" wrapText="false" indent="0" shrinkToFit="false"/>
      <x:protection locked="true" hidden="false"/>
    </x:xf>
    <x:xf numFmtId="164" fontId="6" fillId="0" borderId="3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6" fillId="0" borderId="3" xfId="0" applyFont="true" applyBorder="true" applyAlignment="true" applyProtection="false">
      <x:alignment horizontal="general" vertical="center" textRotation="0" wrapText="false" indent="0" shrinkToFit="false"/>
      <x:protection locked="true" hidden="false"/>
    </x:xf>
    <x:xf numFmtId="164" fontId="6" fillId="0" borderId="3" xfId="0" applyFont="true" applyBorder="true" applyAlignment="true" applyProtection="false">
      <x:alignment horizontal="center" vertical="center" textRotation="0" wrapText="false" indent="0" shrinkToFit="false"/>
      <x:protection locked="true" hidden="false"/>
    </x:xf>
    <x:xf numFmtId="165" fontId="6" fillId="0" borderId="3" xfId="0" applyFont="true" applyBorder="true" applyAlignment="true" applyProtection="false">
      <x:alignment horizontal="general" vertical="center" textRotation="0" wrapText="false" indent="0" shrinkToFit="false"/>
      <x:protection locked="true" hidden="false"/>
    </x:xf>
    <x:xf numFmtId="164" fontId="8" fillId="0" borderId="0" xfId="0" applyFont="true" applyBorder="false" applyAlignment="true" applyProtection="false">
      <x:alignment horizontal="general" vertical="center" textRotation="0" wrapText="false" indent="0" shrinkToFit="false"/>
      <x:protection locked="true" hidden="false"/>
    </x:xf>
    <x:xf numFmtId="165" fontId="6" fillId="2" borderId="3" xfId="0" applyFont="true" applyBorder="true" applyAlignment="true" applyProtection="false">
      <x:alignment horizontal="general" vertical="center" textRotation="0" wrapText="false" indent="0" shrinkToFit="false"/>
      <x:protection locked="true" hidden="false"/>
    </x:xf>
    <x:xf numFmtId="164" fontId="4" fillId="0" borderId="2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4" fillId="0" borderId="2" xfId="0" applyFont="true" applyBorder="true" applyAlignment="true" applyProtection="false">
      <x:alignment horizontal="general" vertical="center" textRotation="0" wrapText="false" indent="0" shrinkToFit="false"/>
      <x:protection locked="true" hidden="false"/>
    </x:xf>
    <x:xf numFmtId="164" fontId="4" fillId="0" borderId="2" xfId="0" applyFont="true" applyBorder="true" applyAlignment="true" applyProtection="false">
      <x:alignment horizontal="center" vertical="center" textRotation="0" wrapText="false" indent="0" shrinkToFit="false"/>
      <x:protection locked="true" hidden="false"/>
    </x:xf>
    <x:xf numFmtId="165" fontId="4" fillId="0" borderId="2" xfId="0" applyFont="true" applyBorder="true" applyAlignment="true" applyProtection="false">
      <x:alignment horizontal="general" vertical="center" textRotation="0" wrapText="false" indent="0" shrinkToFit="false"/>
      <x:protection locked="true" hidden="false"/>
    </x:xf>
    <x:xf numFmtId="164" fontId="6" fillId="0" borderId="2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6" fillId="0" borderId="2" xfId="0" applyFont="true" applyBorder="true" applyAlignment="true" applyProtection="false">
      <x:alignment horizontal="general" vertical="center" textRotation="0" wrapText="false" indent="0" shrinkToFit="false"/>
      <x:protection locked="true" hidden="false"/>
    </x:xf>
    <x:xf numFmtId="164" fontId="6" fillId="0" borderId="2" xfId="0" applyFont="true" applyBorder="true" applyAlignment="true" applyProtection="false">
      <x:alignment horizontal="center" vertical="center" textRotation="0" wrapText="false" indent="0" shrinkToFit="false"/>
      <x:protection locked="true" hidden="false"/>
    </x:xf>
    <x:xf numFmtId="165" fontId="6" fillId="0" borderId="2" xfId="0" applyFont="true" applyBorder="true" applyAlignment="true" applyProtection="false">
      <x:alignment horizontal="general" vertical="center" textRotation="0" wrapText="false" indent="0" shrinkToFit="false"/>
      <x:protection locked="true" hidden="false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4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4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4" fillId="0" borderId="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4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4" fillId="0" borderId="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4" fillId="0" borderId="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4" fillId="0" borderId="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4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7" fillId="2" borderId="2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5" fontId="6" fillId="2" borderId="3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</x:cellXfs>
  <x:cellStyles count="6">
    <x:cellStyle name="Normal" xfId="0" builtinId="0" customBuiltin="false"/>
    <x:cellStyle name="Comma" xfId="15" builtinId="3" customBuiltin="false"/>
    <x:cellStyle name="Comma [0]" xfId="16" builtinId="6" customBuiltin="false"/>
    <x:cellStyle name="Currency" xfId="17" builtinId="4" customBuiltin="false"/>
    <x:cellStyle name="Currency [0]" xfId="18" builtinId="7" customBuiltin="false"/>
    <x:cellStyle name="Percent" xfId="19" builtinId="5" customBuiltin="false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1" /><Relationship Type="http://schemas.openxmlformats.org/officeDocument/2006/relationships/worksheet" Target="worksheets/sheet1.xml" Id="rId2" /><Relationship Type="http://schemas.openxmlformats.org/officeDocument/2006/relationships/sharedStrings" Target="sharedStrings.xml" Id="rId3" /><Relationship Type="http://schemas.openxmlformats.org/officeDocument/2006/relationships/calcChain" Target="/xl/calcChain.xml" Id="rId4" /><Relationship Type="http://schemas.openxmlformats.org/officeDocument/2006/relationships/theme" Target="/xl/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 filterMode="false">
    <x:outlinePr summaryBelow="1" summaryRight="1"/>
    <x:pageSetUpPr fitToPage="false"/>
  </x:sheetPr>
  <x:dimension ref="A1:S57"/>
  <x:sheetViews>
    <x:sheetView tabSelected="1" defaultGridColor="true" topLeftCell="A1" colorId="64" workbookViewId="0">
      <x:selection activeCell="B18" sqref="B18"/>
    </x:sheetView>
  </x:sheetViews>
  <x:sheetFormatPr defaultRowHeight="12.8" zeroHeight="false"/>
  <x:cols>
    <x:col min="1" max="1" width="11.52" style="30" customWidth="1"/>
    <x:col min="2" max="2" width="35.42" style="30" customWidth="1"/>
    <x:col min="3" max="3" width="17.22" style="30" customWidth="1"/>
    <x:col min="4" max="1025" width="11.52" style="30" customWidth="1"/>
  </x:cols>
  <x:sheetData>
    <x:row r="1" spans="1:1025" s="2" customFormat="1" ht="20.25" customHeight="1" outlineLevel="0">
      <x:c r="A1" s="31" t="s">
        <x:v>0</x:v>
      </x:c>
      <x:c r="B1" s="31" t="s">
        <x:v>1</x:v>
      </x:c>
      <x:c r="C1" s="31" t="s">
        <x:v>2</x:v>
      </x:c>
      <x:c r="D1" s="32" t="s">
        <x:v>3</x:v>
      </x:c>
      <x:c r="E1" s="33" t="s"/>
      <x:c r="F1" s="33" t="s"/>
      <x:c r="G1" s="33" t="s"/>
      <x:c r="H1" s="33" t="s"/>
      <x:c r="I1" s="34" t="s"/>
      <x:c r="J1" s="32" t="s">
        <x:v>4</x:v>
      </x:c>
      <x:c r="K1" s="33" t="s"/>
      <x:c r="L1" s="33" t="s"/>
      <x:c r="M1" s="34" t="s"/>
      <x:c r="N1" s="32" t="s">
        <x:v>5</x:v>
      </x:c>
      <x:c r="O1" s="33" t="s"/>
      <x:c r="P1" s="33" t="s"/>
      <x:c r="Q1" s="33" t="s"/>
      <x:c r="R1" s="33" t="s"/>
      <x:c r="S1" s="34" t="s"/>
    </x:row>
    <x:row r="2" spans="1:1025" s="2" customFormat="1" ht="47.4" customHeight="1" outlineLevel="0">
      <x:c r="A2" s="35" t="s"/>
      <x:c r="B2" s="35" t="s"/>
      <x:c r="C2" s="35" t="s"/>
      <x:c r="D2" s="36" t="s">
        <x:v>6</x:v>
      </x:c>
      <x:c r="E2" s="37" t="s"/>
      <x:c r="F2" s="36" t="s">
        <x:v>7</x:v>
      </x:c>
      <x:c r="G2" s="37" t="s"/>
      <x:c r="H2" s="36" t="s">
        <x:v>8</x:v>
      </x:c>
      <x:c r="I2" s="37" t="s"/>
      <x:c r="J2" s="36" t="s">
        <x:v>9</x:v>
      </x:c>
      <x:c r="K2" s="37" t="s"/>
      <x:c r="L2" s="36" t="s">
        <x:v>8</x:v>
      </x:c>
      <x:c r="M2" s="37" t="s"/>
      <x:c r="N2" s="36" t="s">
        <x:v>10</x:v>
      </x:c>
      <x:c r="O2" s="37" t="s"/>
      <x:c r="P2" s="36" t="s">
        <x:v>11</x:v>
      </x:c>
      <x:c r="Q2" s="37" t="s"/>
      <x:c r="R2" s="36" t="s">
        <x:v>12</x:v>
      </x:c>
      <x:c r="S2" s="37" t="s"/>
    </x:row>
    <x:row r="3" spans="1:1025" s="2" customFormat="1" ht="15" customHeight="1" outlineLevel="0">
      <x:c r="A3" s="38" t="s"/>
      <x:c r="B3" s="38" t="s"/>
      <x:c r="C3" s="38" t="s"/>
      <x:c r="D3" s="3" t="s">
        <x:v>13</x:v>
      </x:c>
      <x:c r="E3" s="3" t="s">
        <x:v>14</x:v>
      </x:c>
      <x:c r="F3" s="3" t="s">
        <x:v>13</x:v>
      </x:c>
      <x:c r="G3" s="3" t="s">
        <x:v>14</x:v>
      </x:c>
      <x:c r="H3" s="3" t="s">
        <x:v>13</x:v>
      </x:c>
      <x:c r="I3" s="3" t="s">
        <x:v>14</x:v>
      </x:c>
      <x:c r="J3" s="3" t="s">
        <x:v>13</x:v>
      </x:c>
      <x:c r="K3" s="3" t="s">
        <x:v>14</x:v>
      </x:c>
      <x:c r="L3" s="3" t="s">
        <x:v>13</x:v>
      </x:c>
      <x:c r="M3" s="3" t="s">
        <x:v>14</x:v>
      </x:c>
      <x:c r="N3" s="3" t="s">
        <x:v>13</x:v>
      </x:c>
      <x:c r="O3" s="3" t="s">
        <x:v>14</x:v>
      </x:c>
      <x:c r="P3" s="3" t="s">
        <x:v>13</x:v>
      </x:c>
      <x:c r="Q3" s="3" t="s">
        <x:v>14</x:v>
      </x:c>
      <x:c r="R3" s="3" t="s">
        <x:v>13</x:v>
      </x:c>
      <x:c r="S3" s="3" t="s">
        <x:v>14</x:v>
      </x:c>
    </x:row>
    <x:row r="4" spans="1:1025" s="6" customFormat="1" ht="21.75" customHeight="1" outlineLevel="0">
      <x:c r="A4" s="4" t="s">
        <x:v>15</x:v>
      </x:c>
      <x:c r="B4" s="4" t="s">
        <x:v>16</x:v>
      </x:c>
      <x:c r="C4" s="4" t="s">
        <x:v>17</x:v>
      </x:c>
      <x:c r="D4" s="5" t="n">
        <x:v>1</x:v>
      </x:c>
      <x:c r="E4" s="5" t="n">
        <x:v>2</x:v>
      </x:c>
      <x:c r="F4" s="5" t="n">
        <x:v>3</x:v>
      </x:c>
      <x:c r="G4" s="5" t="n">
        <x:v>4</x:v>
      </x:c>
      <x:c r="H4" s="5" t="n">
        <x:v>5</x:v>
      </x:c>
      <x:c r="I4" s="5" t="n">
        <x:v>6</x:v>
      </x:c>
      <x:c r="J4" s="5" t="n">
        <x:v>7</x:v>
      </x:c>
      <x:c r="K4" s="5" t="n">
        <x:v>8</x:v>
      </x:c>
      <x:c r="L4" s="5" t="n">
        <x:v>9</x:v>
      </x:c>
      <x:c r="M4" s="5" t="n">
        <x:v>10</x:v>
      </x:c>
      <x:c r="N4" s="5" t="s">
        <x:v>18</x:v>
      </x:c>
      <x:c r="O4" s="5" t="s">
        <x:v>19</x:v>
      </x:c>
      <x:c r="P4" s="5" t="s">
        <x:v>20</x:v>
      </x:c>
      <x:c r="Q4" s="5" t="s">
        <x:v>21</x:v>
      </x:c>
      <x:c r="R4" s="5" t="s">
        <x:v>22</x:v>
      </x:c>
      <x:c r="S4" s="5" t="s">
        <x:v>23</x:v>
      </x:c>
    </x:row>
    <x:row r="5" spans="1:1025" s="6" customFormat="1" ht="20.1" customHeight="1" outlineLevel="0">
      <x:c r="A5" s="7" t="s">
        <x:v>15</x:v>
      </x:c>
      <x:c r="B5" s="8" t="s">
        <x:v>24</x:v>
      </x:c>
      <x:c r="C5" s="9" t="n">
        <x:v>0</x:v>
      </x:c>
      <x:c r="D5" s="10" t="n">
        <x:v>1.1</x:v>
      </x:c>
      <x:c r="E5" s="10" t="n">
        <x:v>17.18</x:v>
      </x:c>
      <x:c r="F5" s="10" t="n">
        <x:v>1.1</x:v>
      </x:c>
      <x:c r="G5" s="39" t="n">
        <x:v>17.56</x:v>
      </x:c>
      <x:c r="H5" s="10" t="n">
        <x:v>1.1</x:v>
      </x:c>
      <x:c r="I5" s="39" t="n">
        <x:v>82.92</x:v>
      </x:c>
      <x:c r="J5" s="10" t="n">
        <x:v>1.1</x:v>
      </x:c>
      <x:c r="K5" s="10" t="n">
        <x:v>12.089</x:v>
      </x:c>
      <x:c r="L5" s="10" t="n">
        <x:v>1.1</x:v>
      </x:c>
      <x:c r="M5" s="10" t="n">
        <x:v>62.322</x:v>
      </x:c>
      <x:c r="N5" s="10" t="n">
        <x:v>1.1</x:v>
      </x:c>
      <x:c r="O5" s="10" t="n">
        <x:f>G5/E5*100</x:f>
      </x:c>
      <x:c r="P5" s="10" t="n">
        <x:v>1.1</x:v>
      </x:c>
      <x:c r="Q5" s="10" t="n">
        <x:f>G5/K5*100</x:f>
      </x:c>
      <x:c r="R5" s="10" t="n">
        <x:v>1.1</x:v>
      </x:c>
      <x:c r="S5" s="10" t="n">
        <x:f>I5/M5*100</x:f>
      </x:c>
    </x:row>
    <x:row r="6" spans="1:1025" s="6" customFormat="1" ht="20.1" customHeight="1" outlineLevel="0">
      <x:c r="A6" s="12" t="s">
        <x:v>25</x:v>
      </x:c>
      <x:c r="B6" s="13" t="s">
        <x:v>26</x:v>
      </x:c>
      <x:c r="C6" s="14" t="s"/>
      <x:c r="D6" s="15" t="s"/>
      <x:c r="E6" s="15" t="s"/>
      <x:c r="F6" s="15" t="s"/>
      <x:c r="G6" s="15" t="s"/>
      <x:c r="H6" s="15" t="s"/>
      <x:c r="I6" s="15" t="s"/>
      <x:c r="J6" s="15" t="s"/>
      <x:c r="K6" s="15" t="s"/>
      <x:c r="L6" s="15" t="s"/>
      <x:c r="M6" s="15" t="s"/>
      <x:c r="N6" s="15" t="s"/>
      <x:c r="O6" s="15" t="s"/>
      <x:c r="P6" s="15" t="s"/>
      <x:c r="Q6" s="15" t="s"/>
      <x:c r="R6" s="15" t="s"/>
      <x:c r="S6" s="15" t="s"/>
    </x:row>
    <x:row r="7" spans="1:1025" s="20" customFormat="1" ht="20.1" customHeight="1" outlineLevel="0">
      <x:c r="A7" s="16" t="n">
        <x:v>1</x:v>
      </x:c>
      <x:c r="B7" s="17" t="s">
        <x:v>27</x:v>
      </x:c>
      <x:c r="C7" s="18" t="s">
        <x:v>28</x:v>
      </x:c>
      <x:c r="D7" s="19" t="s"/>
      <x:c r="E7" s="19" t="s"/>
      <x:c r="F7" s="19" t="s"/>
      <x:c r="G7" s="19" t="s"/>
      <x:c r="H7" s="19" t="s"/>
      <x:c r="I7" s="19" t="s"/>
      <x:c r="J7" s="19" t="s"/>
      <x:c r="K7" s="19" t="s"/>
      <x:c r="L7" s="19" t="s"/>
      <x:c r="M7" s="19" t="s"/>
      <x:c r="N7" s="19" t="s"/>
      <x:c r="O7" s="19" t="s"/>
      <x:c r="P7" s="19" t="s"/>
      <x:c r="Q7" s="19" t="s"/>
      <x:c r="R7" s="19" t="s"/>
      <x:c r="S7" s="19" t="s"/>
    </x:row>
    <x:row r="8" spans="1:1025" s="20" customFormat="1" ht="20.1" customHeight="1" outlineLevel="0">
      <x:c r="A8" s="16" t="n">
        <x:v>2</x:v>
      </x:c>
      <x:c r="B8" s="17" t="s">
        <x:v>29</x:v>
      </x:c>
      <x:c r="C8" s="18" t="s">
        <x:v>30</x:v>
      </x:c>
      <x:c r="D8" s="19" t="s"/>
      <x:c r="E8" s="19" t="s"/>
      <x:c r="F8" s="19" t="s"/>
      <x:c r="G8" s="19" t="s"/>
      <x:c r="H8" s="19" t="s"/>
      <x:c r="I8" s="19" t="s"/>
      <x:c r="J8" s="19" t="s"/>
      <x:c r="K8" s="19" t="s"/>
      <x:c r="L8" s="19" t="s"/>
      <x:c r="M8" s="19" t="s"/>
      <x:c r="N8" s="19" t="s"/>
      <x:c r="O8" s="19" t="s"/>
      <x:c r="P8" s="19" t="s"/>
      <x:c r="Q8" s="19" t="s"/>
      <x:c r="R8" s="19" t="s"/>
      <x:c r="S8" s="19" t="s"/>
    </x:row>
    <x:row r="9" spans="1:1025" s="20" customFormat="1" ht="20.1" customHeight="1" outlineLevel="0">
      <x:c r="A9" s="16" t="n">
        <x:v>3</x:v>
      </x:c>
      <x:c r="B9" s="17" t="s">
        <x:v>31</x:v>
      </x:c>
      <x:c r="C9" s="18" t="s">
        <x:v>32</x:v>
      </x:c>
      <x:c r="D9" s="19" t="s"/>
      <x:c r="E9" s="19" t="s"/>
      <x:c r="F9" s="19" t="s"/>
      <x:c r="G9" s="19" t="s"/>
      <x:c r="H9" s="19" t="s"/>
      <x:c r="I9" s="19" t="s"/>
      <x:c r="J9" s="19" t="s"/>
      <x:c r="K9" s="19" t="s"/>
      <x:c r="L9" s="19" t="s"/>
      <x:c r="M9" s="19" t="s"/>
      <x:c r="N9" s="19" t="s"/>
      <x:c r="O9" s="19" t="s"/>
      <x:c r="P9" s="19" t="s"/>
      <x:c r="Q9" s="19" t="s"/>
      <x:c r="R9" s="19" t="s"/>
      <x:c r="S9" s="19" t="s"/>
    </x:row>
    <x:row r="10" spans="1:1025" s="20" customFormat="1" ht="20.1" customHeight="1" outlineLevel="0">
      <x:c r="A10" s="16" t="n">
        <x:v>4</x:v>
      </x:c>
      <x:c r="B10" s="17" t="s">
        <x:v>33</x:v>
      </x:c>
      <x:c r="C10" s="18" t="s">
        <x:v>34</x:v>
      </x:c>
      <x:c r="D10" s="19" t="s"/>
      <x:c r="E10" s="19" t="n">
        <x:v>8.51</x:v>
      </x:c>
      <x:c r="F10" s="19" t="s"/>
      <x:c r="G10" s="19" t="n">
        <x:v>8.51</x:v>
      </x:c>
      <x:c r="H10" s="19" t="s"/>
      <x:c r="I10" s="40" t="n">
        <x:v>39.84</x:v>
      </x:c>
      <x:c r="J10" s="19" t="s"/>
      <x:c r="K10" s="19" t="s"/>
      <x:c r="L10" s="19" t="s"/>
      <x:c r="M10" s="19" t="s"/>
      <x:c r="N10" s="19" t="s"/>
      <x:c r="O10" s="19" t="s"/>
      <x:c r="P10" s="19" t="s"/>
      <x:c r="Q10" s="19" t="s"/>
      <x:c r="R10" s="19" t="s"/>
      <x:c r="S10" s="19" t="n">
        <x:v>155.17</x:v>
      </x:c>
    </x:row>
    <x:row r="11" spans="1:1025" s="20" customFormat="1" ht="20.1" customHeight="1" outlineLevel="0">
      <x:c r="A11" s="16" t="n">
        <x:v>5</x:v>
      </x:c>
      <x:c r="B11" s="17" t="s">
        <x:v>35</x:v>
      </x:c>
      <x:c r="C11" s="18" t="s">
        <x:v>36</x:v>
      </x:c>
      <x:c r="D11" s="19" t="s"/>
      <x:c r="E11" s="19" t="n">
        <x:v>8.67</x:v>
      </x:c>
      <x:c r="F11" s="19" t="s"/>
      <x:c r="G11" s="19" t="n">
        <x:v>9.05</x:v>
      </x:c>
      <x:c r="H11" s="19" t="s"/>
      <x:c r="I11" s="40" t="n">
        <x:v>43.08</x:v>
      </x:c>
      <x:c r="J11" s="19" t="s"/>
      <x:c r="K11" s="19" t="s"/>
      <x:c r="L11" s="19" t="s"/>
      <x:c r="M11" s="19" t="s"/>
      <x:c r="N11" s="19" t="s"/>
      <x:c r="O11" s="19" t="s"/>
      <x:c r="P11" s="19" t="s"/>
      <x:c r="Q11" s="19" t="s"/>
      <x:c r="R11" s="19" t="s"/>
      <x:c r="S11" s="19" t="n">
        <x:v>117.57</x:v>
      </x:c>
    </x:row>
    <x:row r="12" spans="1:1025" s="20" customFormat="1" ht="20.1" customHeight="1" outlineLevel="0">
      <x:c r="A12" s="22" t="s">
        <x:v>37</x:v>
      </x:c>
      <x:c r="B12" s="23" t="s">
        <x:v>38</x:v>
      </x:c>
      <x:c r="C12" s="24" t="s"/>
      <x:c r="D12" s="25" t="s"/>
      <x:c r="E12" s="25" t="s"/>
      <x:c r="F12" s="25" t="s"/>
      <x:c r="G12" s="25" t="s"/>
      <x:c r="H12" s="25" t="s"/>
      <x:c r="I12" s="25" t="s"/>
      <x:c r="J12" s="25" t="s"/>
      <x:c r="K12" s="25" t="s"/>
      <x:c r="L12" s="25" t="s"/>
      <x:c r="M12" s="25" t="s"/>
      <x:c r="N12" s="25" t="s"/>
      <x:c r="O12" s="25" t="s"/>
      <x:c r="P12" s="25" t="s"/>
      <x:c r="Q12" s="25" t="s"/>
      <x:c r="R12" s="25" t="s"/>
      <x:c r="S12" s="25" t="s"/>
    </x:row>
    <x:row r="13" spans="1:1025" s="20" customFormat="1" ht="20.1" customHeight="1" outlineLevel="0">
      <x:c r="A13" s="26" t="n">
        <x:v>1</x:v>
      </x:c>
      <x:c r="B13" s="27" t="s">
        <x:v>39</x:v>
      </x:c>
      <x:c r="C13" s="28" t="s">
        <x:v>40</x:v>
      </x:c>
      <x:c r="D13" s="29" t="s"/>
      <x:c r="E13" s="29" t="s"/>
      <x:c r="F13" s="29" t="s"/>
      <x:c r="G13" s="29" t="s"/>
      <x:c r="H13" s="29" t="s"/>
      <x:c r="I13" s="29" t="s"/>
      <x:c r="J13" s="29" t="s"/>
      <x:c r="K13" s="29" t="s"/>
      <x:c r="L13" s="29" t="s"/>
      <x:c r="M13" s="29" t="s"/>
      <x:c r="N13" s="29" t="s"/>
      <x:c r="O13" s="29" t="s"/>
      <x:c r="P13" s="29" t="s"/>
      <x:c r="Q13" s="29" t="s"/>
      <x:c r="R13" s="29" t="s"/>
      <x:c r="S13" s="29" t="s"/>
    </x:row>
    <x:row r="14" spans="1:1025" s="20" customFormat="1" ht="20.1" customHeight="1" outlineLevel="0">
      <x:c r="A14" s="26" t="n">
        <x:v>2</x:v>
      </x:c>
      <x:c r="B14" s="27" t="s">
        <x:v>41</x:v>
      </x:c>
      <x:c r="C14" s="28" t="s">
        <x:v>42</x:v>
      </x:c>
      <x:c r="D14" s="29" t="s"/>
      <x:c r="E14" s="29" t="n">
        <x:f>291.78/1000</x:f>
      </x:c>
      <x:c r="F14" s="29" t="s"/>
      <x:c r="G14" s="29" t="n">
        <x:f>295/1000</x:f>
      </x:c>
      <x:c r="H14" s="29" t="s"/>
      <x:c r="I14" s="29" t="n">
        <x:f>1937.32/1000</x:f>
      </x:c>
      <x:c r="J14" s="29" t="s"/>
      <x:c r="K14" s="29" t="s"/>
      <x:c r="L14" s="29" t="s"/>
      <x:c r="M14" s="29" t="s"/>
      <x:c r="N14" s="29" t="s"/>
      <x:c r="O14" s="29" t="s"/>
      <x:c r="P14" s="29" t="s"/>
      <x:c r="Q14" s="29" t="s"/>
      <x:c r="R14" s="29" t="s"/>
      <x:c r="S14" s="29" t="n">
        <x:v>117.95</x:v>
      </x:c>
    </x:row>
    <x:row r="15" spans="1:1025" s="20" customFormat="1" ht="20.1" customHeight="1" outlineLevel="0">
      <x:c r="A15" s="26" t="n">
        <x:v>3</x:v>
      </x:c>
      <x:c r="B15" s="27" t="s">
        <x:v>43</x:v>
      </x:c>
      <x:c r="C15" s="28" t="s">
        <x:v>44</x:v>
      </x:c>
      <x:c r="D15" s="29" t="s"/>
      <x:c r="E15" s="29" t="s"/>
      <x:c r="F15" s="29" t="s"/>
      <x:c r="G15" s="29" t="s"/>
      <x:c r="H15" s="29" t="s"/>
      <x:c r="I15" s="29" t="s"/>
      <x:c r="J15" s="29" t="s"/>
      <x:c r="K15" s="29" t="s"/>
      <x:c r="L15" s="29" t="s"/>
      <x:c r="M15" s="29" t="s"/>
      <x:c r="N15" s="29" t="s"/>
      <x:c r="O15" s="29" t="s"/>
      <x:c r="P15" s="29" t="s"/>
      <x:c r="Q15" s="29" t="s"/>
      <x:c r="R15" s="29" t="s"/>
      <x:c r="S15" s="29" t="s"/>
    </x:row>
    <x:row r="16" spans="1:1025" s="20" customFormat="1" ht="20.1" customHeight="1" outlineLevel="0">
      <x:c r="A16" s="26" t="n">
        <x:v>4</x:v>
      </x:c>
      <x:c r="B16" s="27" t="s">
        <x:v>45</x:v>
      </x:c>
      <x:c r="C16" s="28" t="s">
        <x:v>46</x:v>
      </x:c>
      <x:c r="D16" s="29" t="s"/>
      <x:c r="E16" s="29" t="s"/>
      <x:c r="F16" s="29" t="s"/>
      <x:c r="G16" s="29" t="s"/>
      <x:c r="H16" s="29" t="s"/>
      <x:c r="I16" s="29" t="s"/>
      <x:c r="J16" s="29" t="s"/>
      <x:c r="K16" s="29" t="s"/>
      <x:c r="L16" s="29" t="s"/>
      <x:c r="M16" s="29" t="s"/>
      <x:c r="N16" s="29" t="s"/>
      <x:c r="O16" s="29" t="s"/>
      <x:c r="P16" s="29" t="s"/>
      <x:c r="Q16" s="29" t="s"/>
      <x:c r="R16" s="29" t="s"/>
      <x:c r="S16" s="29" t="s"/>
    </x:row>
    <x:row r="17" spans="1:1025" s="6" customFormat="1" ht="20.1" customHeight="1" outlineLevel="0">
      <x:c r="A17" s="26" t="n">
        <x:v>5</x:v>
      </x:c>
      <x:c r="B17" s="27" t="s">
        <x:v>47</x:v>
      </x:c>
      <x:c r="C17" s="28" t="s">
        <x:v>48</x:v>
      </x:c>
      <x:c r="D17" s="29" t="n">
        <x:v>168.37</x:v>
      </x:c>
      <x:c r="E17" s="29" t="n">
        <x:v>0.235</x:v>
      </x:c>
      <x:c r="F17" s="29" t="n">
        <x:v>171</x:v>
      </x:c>
      <x:c r="G17" s="29" t="n">
        <x:v>0.238</x:v>
      </x:c>
      <x:c r="H17" s="29" t="n">
        <x:v>1062.39</x:v>
      </x:c>
      <x:c r="I17" s="29" t="n">
        <x:v>1.429</x:v>
      </x:c>
      <x:c r="J17" s="29" t="s"/>
      <x:c r="K17" s="29" t="n">
        <x:v>0.227</x:v>
      </x:c>
      <x:c r="L17" s="29" t="s"/>
      <x:c r="M17" s="29" t="n">
        <x:v>1.365</x:v>
      </x:c>
      <x:c r="N17" s="29" t="s"/>
      <x:c r="O17" s="29" t="n">
        <x:f>G17/E17*100</x:f>
      </x:c>
      <x:c r="P17" s="29" t="s"/>
      <x:c r="Q17" s="29" t="n">
        <x:f>G17/K17*100</x:f>
      </x:c>
      <x:c r="R17" s="29" t="n">
        <x:v>96.06</x:v>
      </x:c>
      <x:c r="S17" s="29" t="n">
        <x:f>I17/M17*100</x:f>
      </x:c>
    </x:row>
    <x:row r="18" spans="1:1025" s="6" customFormat="1" ht="20.1" customHeight="1" outlineLevel="0">
      <x:c r="A18" s="26" t="n">
        <x:v>6</x:v>
      </x:c>
      <x:c r="B18" s="27" t="s">
        <x:v>49</x:v>
      </x:c>
      <x:c r="C18" s="28" t="s">
        <x:v>50</x:v>
      </x:c>
      <x:c r="D18" s="29" t="s"/>
      <x:c r="E18" s="29" t="s"/>
      <x:c r="F18" s="29" t="s"/>
      <x:c r="G18" s="29" t="s"/>
      <x:c r="H18" s="29" t="s"/>
      <x:c r="I18" s="29" t="s"/>
      <x:c r="J18" s="29" t="s"/>
      <x:c r="K18" s="29" t="s"/>
      <x:c r="L18" s="29" t="s"/>
      <x:c r="M18" s="29" t="s"/>
      <x:c r="N18" s="29" t="s"/>
      <x:c r="O18" s="29" t="s"/>
      <x:c r="P18" s="29" t="s"/>
      <x:c r="Q18" s="29" t="s"/>
      <x:c r="R18" s="29" t="s"/>
      <x:c r="S18" s="29" t="s"/>
    </x:row>
    <x:row r="19" spans="1:1025" s="6" customFormat="1" ht="20.1" customHeight="1" outlineLevel="0">
      <x:c r="A19" s="26" t="n">
        <x:v>7</x:v>
      </x:c>
      <x:c r="B19" s="27" t="s">
        <x:v>51</x:v>
      </x:c>
      <x:c r="C19" s="28" t="s">
        <x:v>52</x:v>
      </x:c>
      <x:c r="D19" s="29" t="s"/>
      <x:c r="E19" s="29" t="s"/>
      <x:c r="F19" s="29" t="s"/>
      <x:c r="G19" s="29" t="s"/>
      <x:c r="H19" s="29" t="s"/>
      <x:c r="I19" s="29" t="s"/>
      <x:c r="J19" s="29" t="s"/>
      <x:c r="K19" s="29" t="s"/>
      <x:c r="L19" s="29" t="s"/>
      <x:c r="M19" s="29" t="s"/>
      <x:c r="N19" s="29" t="s"/>
      <x:c r="O19" s="29" t="s"/>
      <x:c r="P19" s="29" t="s"/>
      <x:c r="Q19" s="29" t="s"/>
      <x:c r="R19" s="29" t="s"/>
      <x:c r="S19" s="29" t="s"/>
    </x:row>
    <x:row r="20" spans="1:1025" s="6" customFormat="1" ht="20.1" customHeight="1" outlineLevel="0">
      <x:c r="A20" s="26" t="n">
        <x:v>8</x:v>
      </x:c>
      <x:c r="B20" s="27" t="s">
        <x:v>53</x:v>
      </x:c>
      <x:c r="C20" s="28" t="s">
        <x:v>54</x:v>
      </x:c>
      <x:c r="D20" s="29" t="n">
        <x:v>30</x:v>
      </x:c>
      <x:c r="E20" s="29" t="n">
        <x:f>12.44/1000</x:f>
      </x:c>
      <x:c r="F20" s="29" t="n">
        <x:v>32</x:v>
      </x:c>
      <x:c r="G20" s="29" t="n">
        <x:f>13/1000</x:f>
      </x:c>
      <x:c r="H20" s="29" t="n">
        <x:v>2495</x:v>
      </x:c>
      <x:c r="I20" s="29" t="n">
        <x:f>1141.76/1000</x:f>
      </x:c>
      <x:c r="J20" s="29" t="s"/>
      <x:c r="K20" s="29" t="s"/>
      <x:c r="L20" s="29" t="s"/>
      <x:c r="M20" s="29" t="s"/>
      <x:c r="N20" s="29" t="s"/>
      <x:c r="O20" s="29" t="s"/>
      <x:c r="P20" s="29" t="s"/>
      <x:c r="Q20" s="29" t="s"/>
      <x:c r="R20" s="29" t="s"/>
      <x:c r="S20" s="29" t="n">
        <x:v>43.65</x:v>
      </x:c>
    </x:row>
    <x:row r="21" spans="1:1025" s="6" customFormat="1" ht="20.1" customHeight="1" outlineLevel="0">
      <x:c r="A21" s="26" t="n">
        <x:v>9</x:v>
      </x:c>
      <x:c r="B21" s="27" t="s">
        <x:v>55</x:v>
      </x:c>
      <x:c r="C21" s="28" t="s">
        <x:v>56</x:v>
      </x:c>
      <x:c r="D21" s="29" t="s"/>
      <x:c r="E21" s="29" t="s"/>
      <x:c r="F21" s="29" t="s"/>
      <x:c r="G21" s="29" t="s"/>
      <x:c r="H21" s="29" t="s"/>
      <x:c r="I21" s="29" t="s"/>
      <x:c r="J21" s="29" t="s"/>
      <x:c r="K21" s="29" t="s"/>
      <x:c r="L21" s="29" t="s"/>
      <x:c r="M21" s="29" t="s"/>
      <x:c r="N21" s="29" t="s"/>
      <x:c r="O21" s="29" t="s"/>
      <x:c r="P21" s="29" t="s"/>
      <x:c r="Q21" s="29" t="s"/>
      <x:c r="R21" s="29" t="s"/>
      <x:c r="S21" s="29" t="s"/>
    </x:row>
    <x:row r="22" spans="1:1025" s="6" customFormat="1" ht="20.1" customHeight="1" outlineLevel="0">
      <x:c r="A22" s="26" t="n">
        <x:v>10</x:v>
      </x:c>
      <x:c r="B22" s="27" t="s">
        <x:v>57</x:v>
      </x:c>
      <x:c r="C22" s="28" t="s">
        <x:v>58</x:v>
      </x:c>
      <x:c r="D22" s="29" t="s"/>
      <x:c r="E22" s="29" t="s"/>
      <x:c r="F22" s="29" t="s"/>
      <x:c r="G22" s="29" t="s"/>
      <x:c r="H22" s="29" t="s"/>
      <x:c r="I22" s="29" t="s"/>
      <x:c r="J22" s="29" t="s"/>
      <x:c r="K22" s="29" t="s"/>
      <x:c r="L22" s="29" t="s"/>
      <x:c r="M22" s="29" t="s"/>
      <x:c r="N22" s="29" t="s"/>
      <x:c r="O22" s="29" t="s"/>
      <x:c r="P22" s="29" t="s"/>
      <x:c r="Q22" s="29" t="s"/>
      <x:c r="R22" s="29" t="s"/>
      <x:c r="S22" s="29" t="s"/>
    </x:row>
    <x:row r="23" spans="1:1025" s="6" customFormat="1" ht="20.1" customHeight="1" outlineLevel="0">
      <x:c r="A23" s="26" t="n">
        <x:v>11</x:v>
      </x:c>
      <x:c r="B23" s="27" t="s">
        <x:v>59</x:v>
      </x:c>
      <x:c r="C23" s="28" t="s">
        <x:v>60</x:v>
      </x:c>
      <x:c r="D23" s="29" t="s"/>
      <x:c r="E23" s="29" t="s"/>
      <x:c r="F23" s="29" t="s"/>
      <x:c r="G23" s="29" t="s"/>
      <x:c r="H23" s="29" t="s"/>
      <x:c r="I23" s="29" t="s"/>
      <x:c r="J23" s="29" t="s"/>
      <x:c r="K23" s="29" t="s"/>
      <x:c r="L23" s="29" t="s"/>
      <x:c r="M23" s="29" t="s"/>
      <x:c r="N23" s="29" t="s"/>
      <x:c r="O23" s="29" t="s"/>
      <x:c r="P23" s="29" t="s"/>
      <x:c r="Q23" s="29" t="s"/>
      <x:c r="R23" s="29" t="s"/>
      <x:c r="S23" s="29" t="s"/>
    </x:row>
    <x:row r="24" spans="1:1025" s="6" customFormat="1" ht="20.1" customHeight="1" outlineLevel="0">
      <x:c r="A24" s="26" t="n">
        <x:v>12</x:v>
      </x:c>
      <x:c r="B24" s="27" t="s">
        <x:v>61</x:v>
      </x:c>
      <x:c r="C24" s="28" t="s">
        <x:v>62</x:v>
      </x:c>
      <x:c r="D24" s="29" t="s"/>
      <x:c r="E24" s="29" t="s"/>
      <x:c r="F24" s="29" t="s"/>
      <x:c r="G24" s="29" t="s"/>
      <x:c r="H24" s="29" t="s"/>
      <x:c r="I24" s="29" t="s"/>
      <x:c r="J24" s="29" t="s"/>
      <x:c r="K24" s="29" t="s"/>
      <x:c r="L24" s="29" t="s"/>
      <x:c r="M24" s="29" t="s"/>
      <x:c r="N24" s="29" t="s"/>
      <x:c r="O24" s="29" t="s"/>
      <x:c r="P24" s="29" t="s"/>
      <x:c r="Q24" s="29" t="s"/>
      <x:c r="R24" s="29" t="s"/>
      <x:c r="S24" s="29" t="s"/>
    </x:row>
    <x:row r="25" spans="1:1025" s="6" customFormat="1" ht="20.1" customHeight="1" outlineLevel="0">
      <x:c r="A25" s="26" t="n">
        <x:v>13</x:v>
      </x:c>
      <x:c r="B25" s="27" t="s">
        <x:v>63</x:v>
      </x:c>
      <x:c r="C25" s="28" t="s">
        <x:v>64</x:v>
      </x:c>
      <x:c r="D25" s="29" t="s"/>
      <x:c r="E25" s="29" t="n">
        <x:v>6.787</x:v>
      </x:c>
      <x:c r="F25" s="29" t="s"/>
      <x:c r="G25" s="29" t="n">
        <x:v>6.878</x:v>
      </x:c>
      <x:c r="H25" s="29" t="s"/>
      <x:c r="I25" s="29" t="n">
        <x:v>28.571</x:v>
      </x:c>
      <x:c r="J25" s="29" t="s"/>
      <x:c r="K25" s="29" t="n">
        <x:v>4.171</x:v>
      </x:c>
      <x:c r="L25" s="29" t="s"/>
      <x:c r="M25" s="29" t="n">
        <x:v>19.37</x:v>
      </x:c>
      <x:c r="N25" s="29" t="s"/>
      <x:c r="O25" s="29" t="n">
        <x:f>G25/E25*100</x:f>
      </x:c>
      <x:c r="P25" s="29" t="s"/>
      <x:c r="Q25" s="29" t="n">
        <x:f>G25/K25*100</x:f>
      </x:c>
      <x:c r="R25" s="29" t="s"/>
      <x:c r="S25" s="29" t="n">
        <x:f>I25/M25*100</x:f>
      </x:c>
    </x:row>
    <x:row r="26" spans="1:1025" s="6" customFormat="1" ht="20.1" customHeight="1" outlineLevel="0">
      <x:c r="A26" s="26" t="n">
        <x:v>14</x:v>
      </x:c>
      <x:c r="B26" s="27" t="s">
        <x:v>65</x:v>
      </x:c>
      <x:c r="C26" s="28" t="s">
        <x:v>66</x:v>
      </x:c>
      <x:c r="D26" s="29" t="s"/>
      <x:c r="E26" s="29" t="s"/>
      <x:c r="F26" s="29" t="s"/>
      <x:c r="G26" s="19" t="s"/>
      <x:c r="H26" s="19" t="s"/>
      <x:c r="I26" s="19" t="s"/>
      <x:c r="J26" s="29" t="s"/>
      <x:c r="K26" s="29" t="s"/>
      <x:c r="L26" s="29" t="s"/>
      <x:c r="M26" s="29" t="s"/>
      <x:c r="N26" s="29" t="s"/>
      <x:c r="O26" s="29" t="s"/>
      <x:c r="P26" s="29" t="s"/>
      <x:c r="Q26" s="29" t="s"/>
      <x:c r="R26" s="29" t="s"/>
      <x:c r="S26" s="29" t="s"/>
    </x:row>
    <x:row r="27" spans="1:1025" s="6" customFormat="1" ht="20.1" customHeight="1" outlineLevel="0">
      <x:c r="A27" s="26" t="n">
        <x:v>15</x:v>
      </x:c>
      <x:c r="B27" s="27" t="s">
        <x:v>67</x:v>
      </x:c>
      <x:c r="C27" s="28" t="s">
        <x:v>68</x:v>
      </x:c>
      <x:c r="D27" s="29" t="s"/>
      <x:c r="E27" s="29" t="s"/>
      <x:c r="F27" s="29" t="s"/>
      <x:c r="G27" s="19" t="s"/>
      <x:c r="H27" s="19" t="s"/>
      <x:c r="I27" s="19" t="s"/>
      <x:c r="J27" s="29" t="s"/>
      <x:c r="K27" s="29" t="s"/>
      <x:c r="L27" s="29" t="s"/>
      <x:c r="M27" s="29" t="s"/>
      <x:c r="N27" s="29" t="s"/>
      <x:c r="O27" s="29" t="s"/>
      <x:c r="P27" s="29" t="s"/>
      <x:c r="Q27" s="29" t="s"/>
      <x:c r="R27" s="29" t="s"/>
      <x:c r="S27" s="29" t="s"/>
    </x:row>
    <x:row r="28" spans="1:1025" s="6" customFormat="1" ht="20.1" customHeight="1" outlineLevel="0">
      <x:c r="A28" s="26" t="n">
        <x:v>16</x:v>
      </x:c>
      <x:c r="B28" s="27" t="s">
        <x:v>69</x:v>
      </x:c>
      <x:c r="C28" s="28" t="s">
        <x:v>70</x:v>
      </x:c>
      <x:c r="D28" s="29" t="s"/>
      <x:c r="E28" s="29" t="s"/>
      <x:c r="F28" s="29" t="s"/>
      <x:c r="G28" s="19" t="s"/>
      <x:c r="H28" s="19" t="s"/>
      <x:c r="I28" s="19" t="s"/>
      <x:c r="J28" s="29" t="s"/>
      <x:c r="K28" s="29" t="s"/>
      <x:c r="L28" s="29" t="s"/>
      <x:c r="M28" s="29" t="s"/>
      <x:c r="N28" s="29" t="s"/>
      <x:c r="O28" s="29" t="s"/>
      <x:c r="P28" s="29" t="s"/>
      <x:c r="Q28" s="29" t="s"/>
      <x:c r="R28" s="29" t="s"/>
      <x:c r="S28" s="29" t="s"/>
    </x:row>
    <x:row r="29" spans="1:1025" s="6" customFormat="1" ht="20.1" customHeight="1" outlineLevel="0">
      <x:c r="A29" s="26" t="n">
        <x:v>17</x:v>
      </x:c>
      <x:c r="B29" s="27" t="s">
        <x:v>71</x:v>
      </x:c>
      <x:c r="C29" s="28" t="s">
        <x:v>72</x:v>
      </x:c>
      <x:c r="D29" s="29" t="n">
        <x:v>6740.75</x:v>
      </x:c>
      <x:c r="E29" s="29" t="n">
        <x:v>2.18</x:v>
      </x:c>
      <x:c r="F29" s="29" t="n">
        <x:v>6740.75</x:v>
      </x:c>
      <x:c r="G29" s="19" t="n">
        <x:v>2.18</x:v>
      </x:c>
      <x:c r="H29" s="19" t="n">
        <x:v>41846.27</x:v>
      </x:c>
      <x:c r="I29" s="19" t="n">
        <x:v>13.34</x:v>
      </x:c>
      <x:c r="J29" s="29" t="s"/>
      <x:c r="K29" s="29" t="n">
        <x:v>1.517</x:v>
      </x:c>
      <x:c r="L29" s="29" t="s"/>
      <x:c r="M29" s="29" t="n">
        <x:v>8.643</x:v>
      </x:c>
      <x:c r="N29" s="29" t="s"/>
      <x:c r="O29" s="29" t="n">
        <x:f>G29/E29*100</x:f>
      </x:c>
      <x:c r="P29" s="29" t="s"/>
      <x:c r="Q29" s="29" t="n">
        <x:f>G29/K29*100</x:f>
      </x:c>
      <x:c r="R29" s="29" t="n">
        <x:v>190.61</x:v>
      </x:c>
      <x:c r="S29" s="29" t="n">
        <x:f>I29/M29*100</x:f>
      </x:c>
    </x:row>
    <x:row r="30" spans="1:1025" s="6" customFormat="1" ht="20.1" customHeight="1" outlineLevel="0">
      <x:c r="A30" s="26" t="n">
        <x:v>18</x:v>
      </x:c>
      <x:c r="B30" s="27" t="s">
        <x:v>73</x:v>
      </x:c>
      <x:c r="C30" s="28" t="s">
        <x:v>74</x:v>
      </x:c>
      <x:c r="D30" s="29" t="s"/>
      <x:c r="E30" s="29" t="n">
        <x:f>19.01/1000</x:f>
      </x:c>
      <x:c r="F30" s="29" t="s"/>
      <x:c r="G30" s="19" t="n">
        <x:v>0.02</x:v>
      </x:c>
      <x:c r="H30" s="19" t="s"/>
      <x:c r="I30" s="19" t="n">
        <x:f>84.49/1000</x:f>
      </x:c>
      <x:c r="J30" s="29" t="s"/>
      <x:c r="K30" s="29" t="s"/>
      <x:c r="L30" s="29" t="s"/>
      <x:c r="M30" s="29" t="s"/>
      <x:c r="N30" s="29" t="s"/>
      <x:c r="O30" s="29" t="s"/>
      <x:c r="P30" s="29" t="s"/>
      <x:c r="Q30" s="29" t="s"/>
      <x:c r="R30" s="29" t="s"/>
      <x:c r="S30" s="29" t="s"/>
    </x:row>
    <x:row r="31" spans="1:1025" s="6" customFormat="1" ht="20.1" customHeight="1" outlineLevel="0">
      <x:c r="A31" s="26" t="n">
        <x:v>19</x:v>
      </x:c>
      <x:c r="B31" s="27" t="s">
        <x:v>75</x:v>
      </x:c>
      <x:c r="C31" s="28" t="s">
        <x:v>76</x:v>
      </x:c>
      <x:c r="D31" s="29" t="s"/>
      <x:c r="E31" s="29" t="s"/>
      <x:c r="F31" s="29" t="s"/>
      <x:c r="G31" s="19" t="s"/>
      <x:c r="H31" s="19" t="s"/>
      <x:c r="I31" s="19" t="s"/>
      <x:c r="J31" s="29" t="s"/>
      <x:c r="K31" s="29" t="s"/>
      <x:c r="L31" s="29" t="s"/>
      <x:c r="M31" s="29" t="s"/>
      <x:c r="N31" s="29" t="s"/>
      <x:c r="O31" s="29" t="s"/>
      <x:c r="P31" s="29" t="s"/>
      <x:c r="Q31" s="29" t="s"/>
      <x:c r="R31" s="29" t="s"/>
      <x:c r="S31" s="29" t="s"/>
    </x:row>
    <x:row r="32" spans="1:1025" s="6" customFormat="1" ht="20.1" customHeight="1" outlineLevel="0">
      <x:c r="A32" s="26" t="n">
        <x:v>20</x:v>
      </x:c>
      <x:c r="B32" s="27" t="s">
        <x:v>77</x:v>
      </x:c>
      <x:c r="C32" s="28" t="s">
        <x:v>78</x:v>
      </x:c>
      <x:c r="D32" s="29" t="s"/>
      <x:c r="E32" s="29" t="s"/>
      <x:c r="F32" s="29" t="s"/>
      <x:c r="G32" s="19" t="s"/>
      <x:c r="H32" s="19" t="s"/>
      <x:c r="I32" s="19" t="s"/>
      <x:c r="J32" s="29" t="s"/>
      <x:c r="K32" s="29" t="s"/>
      <x:c r="L32" s="29" t="s"/>
      <x:c r="M32" s="29" t="s"/>
      <x:c r="N32" s="29" t="s"/>
      <x:c r="O32" s="29" t="s"/>
      <x:c r="P32" s="29" t="s"/>
      <x:c r="Q32" s="29" t="s"/>
      <x:c r="R32" s="29" t="s"/>
      <x:c r="S32" s="29" t="s"/>
    </x:row>
    <x:row r="33" spans="1:1025" s="6" customFormat="1" ht="20.1" customHeight="1" outlineLevel="0">
      <x:c r="A33" s="26" t="n">
        <x:v>21</x:v>
      </x:c>
      <x:c r="B33" s="27" t="s">
        <x:v>79</x:v>
      </x:c>
      <x:c r="C33" s="28" t="s">
        <x:v>80</x:v>
      </x:c>
      <x:c r="D33" s="29" t="s"/>
      <x:c r="E33" s="29" t="s"/>
      <x:c r="F33" s="29" t="s"/>
      <x:c r="G33" s="19" t="s"/>
      <x:c r="H33" s="19" t="s"/>
      <x:c r="I33" s="19" t="s"/>
      <x:c r="J33" s="29" t="s"/>
      <x:c r="K33" s="29" t="s"/>
      <x:c r="L33" s="29" t="s"/>
      <x:c r="M33" s="29" t="s"/>
      <x:c r="N33" s="29" t="s"/>
      <x:c r="O33" s="29" t="s"/>
      <x:c r="P33" s="29" t="s"/>
      <x:c r="Q33" s="29" t="s"/>
      <x:c r="R33" s="29" t="s"/>
      <x:c r="S33" s="29" t="s"/>
    </x:row>
    <x:row r="34" spans="1:1025" s="6" customFormat="1" ht="20.1" customHeight="1" outlineLevel="0">
      <x:c r="A34" s="26" t="n">
        <x:v>22</x:v>
      </x:c>
      <x:c r="B34" s="27" t="s">
        <x:v>81</x:v>
      </x:c>
      <x:c r="C34" s="28" t="s">
        <x:v>82</x:v>
      </x:c>
      <x:c r="D34" s="29" t="s"/>
      <x:c r="E34" s="29" t="s"/>
      <x:c r="F34" s="29" t="s"/>
      <x:c r="G34" s="19" t="s"/>
      <x:c r="H34" s="19" t="s"/>
      <x:c r="I34" s="19" t="s"/>
      <x:c r="J34" s="29" t="s"/>
      <x:c r="K34" s="29" t="s"/>
      <x:c r="L34" s="29" t="s"/>
      <x:c r="M34" s="29" t="s"/>
      <x:c r="N34" s="29" t="s"/>
      <x:c r="O34" s="29" t="s"/>
      <x:c r="P34" s="29" t="s"/>
      <x:c r="Q34" s="29" t="s"/>
      <x:c r="R34" s="29" t="s"/>
      <x:c r="S34" s="29" t="s"/>
    </x:row>
    <x:row r="35" spans="1:1025" s="6" customFormat="1" ht="20.1" customHeight="1" outlineLevel="0">
      <x:c r="A35" s="26" t="n">
        <x:v>23</x:v>
      </x:c>
      <x:c r="B35" s="27" t="s">
        <x:v>83</x:v>
      </x:c>
      <x:c r="C35" s="28" t="s">
        <x:v>84</x:v>
      </x:c>
      <x:c r="D35" s="29" t="s"/>
      <x:c r="E35" s="29" t="n">
        <x:f>616.96/1000</x:f>
      </x:c>
      <x:c r="F35" s="29" t="s"/>
      <x:c r="G35" s="19" t="n">
        <x:f>465.05/1000</x:f>
      </x:c>
      <x:c r="H35" s="19" t="s"/>
      <x:c r="I35" s="19" t="n">
        <x:f>2221.59/1000</x:f>
      </x:c>
      <x:c r="J35" s="29" t="s"/>
      <x:c r="K35" s="29" t="s"/>
      <x:c r="L35" s="29" t="s"/>
      <x:c r="M35" s="29" t="s"/>
      <x:c r="N35" s="29" t="s"/>
      <x:c r="O35" s="29" t="s"/>
      <x:c r="P35" s="29" t="s"/>
      <x:c r="Q35" s="29" t="s"/>
      <x:c r="R35" s="29" t="s"/>
      <x:c r="S35" s="29" t="n">
        <x:v>331.01</x:v>
      </x:c>
    </x:row>
    <x:row r="36" spans="1:1025" s="6" customFormat="1" ht="20.1" customHeight="1" outlineLevel="0">
      <x:c r="A36" s="26" t="n">
        <x:v>24</x:v>
      </x:c>
      <x:c r="B36" s="27" t="s">
        <x:v>85</x:v>
      </x:c>
      <x:c r="C36" s="28" t="s">
        <x:v>86</x:v>
      </x:c>
      <x:c r="D36" s="29" t="s"/>
      <x:c r="E36" s="29" t="n">
        <x:f>87.44/1000</x:f>
      </x:c>
      <x:c r="F36" s="29" t="s"/>
      <x:c r="G36" s="19" t="n">
        <x:v>0.165</x:v>
      </x:c>
      <x:c r="H36" s="19" t="s"/>
      <x:c r="I36" s="19" t="n">
        <x:f>825.06/1000</x:f>
      </x:c>
      <x:c r="J36" s="29" t="s"/>
      <x:c r="K36" s="29" t="s"/>
      <x:c r="L36" s="29" t="s"/>
      <x:c r="M36" s="29" t="s"/>
      <x:c r="N36" s="29" t="s"/>
      <x:c r="O36" s="29" t="s"/>
      <x:c r="P36" s="29" t="s"/>
      <x:c r="Q36" s="29" t="s"/>
      <x:c r="R36" s="29" t="s"/>
      <x:c r="S36" s="29" t="n">
        <x:v>125.64</x:v>
      </x:c>
    </x:row>
    <x:row r="37" spans="1:1025" s="6" customFormat="1" ht="20.1" customHeight="1" outlineLevel="0">
      <x:c r="A37" s="26" t="n">
        <x:v>25</x:v>
      </x:c>
      <x:c r="B37" s="27" t="s">
        <x:v>87</x:v>
      </x:c>
      <x:c r="C37" s="28" t="s">
        <x:v>88</x:v>
      </x:c>
      <x:c r="D37" s="29" t="s"/>
      <x:c r="E37" s="29" t="n">
        <x:v>0.821</x:v>
      </x:c>
      <x:c r="F37" s="29" t="s"/>
      <x:c r="G37" s="19" t="n">
        <x:v>0.82</x:v>
      </x:c>
      <x:c r="H37" s="19" t="s"/>
      <x:c r="I37" s="19" t="n">
        <x:v>4.824</x:v>
      </x:c>
      <x:c r="J37" s="29" t="s"/>
      <x:c r="K37" s="29" t="n">
        <x:v>0.63</x:v>
      </x:c>
      <x:c r="L37" s="29" t="s"/>
      <x:c r="M37" s="29" t="n">
        <x:v>3.967</x:v>
      </x:c>
      <x:c r="N37" s="29" t="s"/>
      <x:c r="O37" s="29" t="n">
        <x:f>G37/E37*100</x:f>
      </x:c>
      <x:c r="P37" s="29" t="s"/>
      <x:c r="Q37" s="29" t="n">
        <x:f>G37/K37*100</x:f>
      </x:c>
      <x:c r="R37" s="29" t="s"/>
      <x:c r="S37" s="29" t="n">
        <x:f>I37/M37*100</x:f>
      </x:c>
    </x:row>
    <x:row r="38" spans="1:1025" s="6" customFormat="1" ht="20.1" customHeight="1" outlineLevel="0">
      <x:c r="A38" s="26" t="n">
        <x:v>26</x:v>
      </x:c>
      <x:c r="B38" s="27" t="s">
        <x:v>89</x:v>
      </x:c>
      <x:c r="C38" s="28" t="s">
        <x:v>90</x:v>
      </x:c>
      <x:c r="D38" s="29" t="s"/>
      <x:c r="E38" s="29" t="s"/>
      <x:c r="F38" s="29" t="s"/>
      <x:c r="G38" s="19" t="s"/>
      <x:c r="H38" s="19" t="s"/>
      <x:c r="I38" s="19" t="s"/>
      <x:c r="J38" s="29" t="s"/>
      <x:c r="K38" s="29" t="s"/>
      <x:c r="L38" s="29" t="s"/>
      <x:c r="M38" s="29" t="s"/>
      <x:c r="N38" s="29" t="s"/>
      <x:c r="O38" s="29" t="s"/>
      <x:c r="P38" s="29" t="s"/>
      <x:c r="Q38" s="29" t="s"/>
      <x:c r="R38" s="29" t="s"/>
      <x:c r="S38" s="29" t="s"/>
    </x:row>
    <x:row r="39" spans="1:1025" s="6" customFormat="1" ht="20.1" customHeight="1" outlineLevel="0">
      <x:c r="A39" s="26" t="n">
        <x:v>27</x:v>
      </x:c>
      <x:c r="B39" s="27" t="s">
        <x:v>91</x:v>
      </x:c>
      <x:c r="C39" s="28" t="s">
        <x:v>92</x:v>
      </x:c>
      <x:c r="D39" s="29" t="s"/>
      <x:c r="E39" s="29" t="s"/>
      <x:c r="F39" s="29" t="s"/>
      <x:c r="G39" s="19" t="s"/>
      <x:c r="H39" s="19" t="s"/>
      <x:c r="I39" s="19" t="s"/>
      <x:c r="J39" s="29" t="s"/>
      <x:c r="K39" s="29" t="s"/>
      <x:c r="L39" s="29" t="s"/>
      <x:c r="M39" s="29" t="s"/>
      <x:c r="N39" s="29" t="s"/>
      <x:c r="O39" s="29" t="s"/>
      <x:c r="P39" s="29" t="s"/>
      <x:c r="Q39" s="29" t="s"/>
      <x:c r="R39" s="29" t="s"/>
      <x:c r="S39" s="29" t="s"/>
    </x:row>
    <x:row r="40" spans="1:1025" s="6" customFormat="1" ht="20.1" customHeight="1" outlineLevel="0">
      <x:c r="A40" s="26" t="n">
        <x:v>28</x:v>
      </x:c>
      <x:c r="B40" s="27" t="s">
        <x:v>93</x:v>
      </x:c>
      <x:c r="C40" s="28" t="s">
        <x:v>94</x:v>
      </x:c>
      <x:c r="D40" s="29" t="s"/>
      <x:c r="E40" s="29" t="n">
        <x:v>6.104</x:v>
      </x:c>
      <x:c r="F40" s="29" t="s"/>
      <x:c r="G40" s="19" t="n">
        <x:v>6.443</x:v>
      </x:c>
      <x:c r="H40" s="19" t="s"/>
      <x:c r="I40" s="19" t="n">
        <x:v>28.361</x:v>
      </x:c>
      <x:c r="J40" s="29" t="s"/>
      <x:c r="K40" s="29" t="n">
        <x:v>4.935</x:v>
      </x:c>
      <x:c r="L40" s="29" t="s"/>
      <x:c r="M40" s="29" t="n">
        <x:v>22.9</x:v>
      </x:c>
      <x:c r="N40" s="29" t="s"/>
      <x:c r="O40" s="29" t="n">
        <x:f>G40/E40*100</x:f>
      </x:c>
      <x:c r="P40" s="29" t="s"/>
      <x:c r="Q40" s="29" t="n">
        <x:f>G40/K40*100</x:f>
      </x:c>
      <x:c r="R40" s="29" t="s"/>
      <x:c r="S40" s="29" t="n">
        <x:f>I40/M40*100</x:f>
      </x:c>
    </x:row>
    <x:row r="41" spans="1:1025" s="6" customFormat="1" ht="20.1" customHeight="1" outlineLevel="0">
      <x:c r="A41" s="26" t="n">
        <x:v>29</x:v>
      </x:c>
      <x:c r="B41" s="27" t="s">
        <x:v>95</x:v>
      </x:c>
      <x:c r="C41" s="28" t="s">
        <x:v>96</x:v>
      </x:c>
      <x:c r="D41" s="29" t="s"/>
      <x:c r="E41" s="29" t="s"/>
      <x:c r="F41" s="29" t="s"/>
      <x:c r="G41" s="19" t="s"/>
      <x:c r="H41" s="19" t="s"/>
      <x:c r="I41" s="19" t="s"/>
      <x:c r="J41" s="29" t="s"/>
      <x:c r="K41" s="29" t="s"/>
      <x:c r="L41" s="29" t="s"/>
      <x:c r="M41" s="29" t="s"/>
      <x:c r="N41" s="29" t="s"/>
      <x:c r="O41" s="29" t="s"/>
      <x:c r="P41" s="29" t="s"/>
      <x:c r="Q41" s="29" t="s"/>
      <x:c r="R41" s="29" t="s"/>
      <x:c r="S41" s="29" t="s"/>
    </x:row>
    <x:row r="42" spans="1:1025" s="6" customFormat="1" ht="20.1" customHeight="1" outlineLevel="0">
      <x:c r="A42" s="26" t="n">
        <x:v>30</x:v>
      </x:c>
      <x:c r="B42" s="27" t="s">
        <x:v>97</x:v>
      </x:c>
      <x:c r="C42" s="28" t="s">
        <x:v>98</x:v>
      </x:c>
      <x:c r="D42" s="29" t="s"/>
      <x:c r="E42" s="29" t="s"/>
      <x:c r="F42" s="29" t="s"/>
      <x:c r="G42" s="19" t="s"/>
      <x:c r="H42" s="19" t="s"/>
      <x:c r="I42" s="19" t="s"/>
      <x:c r="J42" s="29" t="s"/>
      <x:c r="K42" s="29" t="s"/>
      <x:c r="L42" s="29" t="s"/>
      <x:c r="M42" s="29" t="s"/>
      <x:c r="N42" s="29" t="s"/>
      <x:c r="O42" s="29" t="s"/>
      <x:c r="P42" s="29" t="s"/>
      <x:c r="Q42" s="29" t="s"/>
      <x:c r="R42" s="29" t="s"/>
      <x:c r="S42" s="29" t="s"/>
    </x:row>
    <x:row r="43" spans="1:1025" s="6" customFormat="1" ht="20.1" customHeight="1" outlineLevel="0">
      <x:c r="A43" s="26" t="n">
        <x:v>31</x:v>
      </x:c>
      <x:c r="B43" s="27" t="s">
        <x:v>99</x:v>
      </x:c>
      <x:c r="C43" s="28" t="s">
        <x:v>100</x:v>
      </x:c>
      <x:c r="D43" s="29" t="s"/>
      <x:c r="E43" s="29" t="s"/>
      <x:c r="F43" s="29" t="s"/>
      <x:c r="G43" s="19" t="n">
        <x:v>0.01</x:v>
      </x:c>
      <x:c r="H43" s="19" t="s"/>
      <x:c r="I43" s="19" t="n">
        <x:f>78.5/1000</x:f>
      </x:c>
      <x:c r="J43" s="29" t="s"/>
      <x:c r="K43" s="29" t="s"/>
      <x:c r="L43" s="29" t="s"/>
      <x:c r="M43" s="29" t="s"/>
      <x:c r="N43" s="29" t="s"/>
      <x:c r="O43" s="29" t="s"/>
      <x:c r="P43" s="29" t="s"/>
      <x:c r="Q43" s="29" t="s"/>
      <x:c r="R43" s="29" t="s"/>
      <x:c r="S43" s="29" t="n">
        <x:v>62.01</x:v>
      </x:c>
    </x:row>
    <x:row r="44" spans="1:1025" s="6" customFormat="1" ht="20.1" customHeight="1" outlineLevel="0">
      <x:c r="A44" s="26" t="n">
        <x:v>32</x:v>
      </x:c>
      <x:c r="B44" s="27" t="s">
        <x:v>101</x:v>
      </x:c>
      <x:c r="C44" s="28" t="s">
        <x:v>102</x:v>
      </x:c>
      <x:c r="D44" s="29" t="s"/>
      <x:c r="E44" s="29" t="s"/>
      <x:c r="F44" s="29" t="s"/>
      <x:c r="G44" s="19" t="s"/>
      <x:c r="H44" s="19" t="s"/>
      <x:c r="I44" s="19" t="s"/>
      <x:c r="J44" s="29" t="s"/>
      <x:c r="K44" s="29" t="s"/>
      <x:c r="L44" s="29" t="s"/>
      <x:c r="M44" s="29" t="s"/>
      <x:c r="N44" s="29" t="s"/>
      <x:c r="O44" s="29" t="s"/>
      <x:c r="P44" s="29" t="s"/>
      <x:c r="Q44" s="29" t="s"/>
      <x:c r="R44" s="29" t="s"/>
      <x:c r="S44" s="29" t="s"/>
    </x:row>
    <x:row r="45" spans="1:1025" s="6" customFormat="1" ht="20.1" customHeight="1" outlineLevel="0">
      <x:c r="A45" s="26" t="n">
        <x:v>33</x:v>
      </x:c>
      <x:c r="B45" s="27" t="s">
        <x:v>103</x:v>
      </x:c>
      <x:c r="C45" s="28" t="s">
        <x:v>104</x:v>
      </x:c>
      <x:c r="D45" s="29" t="s"/>
      <x:c r="E45" s="29" t="s"/>
      <x:c r="F45" s="29" t="s"/>
      <x:c r="G45" s="19" t="s"/>
      <x:c r="H45" s="19" t="s"/>
      <x:c r="I45" s="19" t="s"/>
      <x:c r="J45" s="29" t="s"/>
      <x:c r="K45" s="29" t="s"/>
      <x:c r="L45" s="29" t="s"/>
      <x:c r="M45" s="29" t="s"/>
      <x:c r="N45" s="29" t="s"/>
      <x:c r="O45" s="29" t="s"/>
      <x:c r="P45" s="29" t="s"/>
      <x:c r="Q45" s="29" t="s"/>
      <x:c r="R45" s="29" t="s"/>
      <x:c r="S45" s="29" t="s"/>
    </x:row>
    <x:row r="46" spans="1:1025" s="6" customFormat="1" ht="20.1" customHeight="1" outlineLevel="0">
      <x:c r="A46" s="26" t="n">
        <x:v>34</x:v>
      </x:c>
      <x:c r="B46" s="27" t="s">
        <x:v>105</x:v>
      </x:c>
      <x:c r="C46" s="28" t="s">
        <x:v>106</x:v>
      </x:c>
      <x:c r="D46" s="29" t="s"/>
      <x:c r="E46" s="29" t="s"/>
      <x:c r="F46" s="29" t="s"/>
      <x:c r="G46" s="19" t="s"/>
      <x:c r="H46" s="19" t="s"/>
      <x:c r="I46" s="19" t="s"/>
      <x:c r="J46" s="29" t="s"/>
      <x:c r="K46" s="29" t="s"/>
      <x:c r="L46" s="29" t="s"/>
      <x:c r="M46" s="29" t="s"/>
      <x:c r="N46" s="29" t="s"/>
      <x:c r="O46" s="29" t="s"/>
      <x:c r="P46" s="29" t="s"/>
      <x:c r="Q46" s="29" t="s"/>
      <x:c r="R46" s="29" t="s"/>
      <x:c r="S46" s="29" t="s"/>
    </x:row>
    <x:row r="47" spans="1:1025" s="6" customFormat="1" ht="20.1" customHeight="1" outlineLevel="0">
      <x:c r="A47" s="26" t="n">
        <x:v>35</x:v>
      </x:c>
      <x:c r="B47" s="27" t="s">
        <x:v>107</x:v>
      </x:c>
      <x:c r="C47" s="28" t="s">
        <x:v>108</x:v>
      </x:c>
      <x:c r="D47" s="29" t="s"/>
      <x:c r="E47" s="29" t="s"/>
      <x:c r="F47" s="29" t="s"/>
      <x:c r="G47" s="19" t="s"/>
      <x:c r="H47" s="19" t="s"/>
      <x:c r="I47" s="19" t="s"/>
      <x:c r="J47" s="29" t="s"/>
      <x:c r="K47" s="29" t="s"/>
      <x:c r="L47" s="29" t="s"/>
      <x:c r="M47" s="29" t="s"/>
      <x:c r="N47" s="29" t="s"/>
      <x:c r="O47" s="29" t="s"/>
      <x:c r="P47" s="29" t="s"/>
      <x:c r="Q47" s="29" t="s"/>
      <x:c r="R47" s="29" t="s"/>
      <x:c r="S47" s="29" t="s"/>
    </x:row>
    <x:row r="48" spans="1:1025" s="6" customFormat="1" ht="20.1" customHeight="1" outlineLevel="0">
      <x:c r="A48" s="26" t="n">
        <x:v>36</x:v>
      </x:c>
      <x:c r="B48" s="27" t="s">
        <x:v>109</x:v>
      </x:c>
      <x:c r="C48" s="28" t="s">
        <x:v>110</x:v>
      </x:c>
      <x:c r="D48" s="29" t="s"/>
      <x:c r="E48" s="29" t="s"/>
      <x:c r="F48" s="29" t="s"/>
      <x:c r="G48" s="19" t="s"/>
      <x:c r="H48" s="19" t="s"/>
      <x:c r="I48" s="19" t="s"/>
      <x:c r="J48" s="29" t="s"/>
      <x:c r="K48" s="29" t="s"/>
      <x:c r="L48" s="29" t="s"/>
      <x:c r="M48" s="29" t="s"/>
      <x:c r="N48" s="29" t="s"/>
      <x:c r="O48" s="29" t="s"/>
      <x:c r="P48" s="29" t="s"/>
      <x:c r="Q48" s="29" t="s"/>
      <x:c r="R48" s="29" t="s"/>
      <x:c r="S48" s="29" t="s"/>
    </x:row>
    <x:row r="49" spans="1:1025" s="6" customFormat="1" ht="20.1" customHeight="1" outlineLevel="0">
      <x:c r="A49" s="26" t="n">
        <x:v>37</x:v>
      </x:c>
      <x:c r="B49" s="27" t="s">
        <x:v>111</x:v>
      </x:c>
      <x:c r="C49" s="28" t="s">
        <x:v>112</x:v>
      </x:c>
      <x:c r="D49" s="29" t="s"/>
      <x:c r="E49" s="29" t="s"/>
      <x:c r="F49" s="29" t="s"/>
      <x:c r="G49" s="19" t="s"/>
      <x:c r="H49" s="19" t="s"/>
      <x:c r="I49" s="19" t="s"/>
      <x:c r="J49" s="29" t="s"/>
      <x:c r="K49" s="29" t="s"/>
      <x:c r="L49" s="29" t="s"/>
      <x:c r="M49" s="29" t="s"/>
      <x:c r="N49" s="29" t="s"/>
      <x:c r="O49" s="29" t="s"/>
      <x:c r="P49" s="29" t="s"/>
      <x:c r="Q49" s="29" t="s"/>
      <x:c r="R49" s="29" t="s"/>
      <x:c r="S49" s="29" t="s"/>
    </x:row>
    <x:row r="50" spans="1:1025" s="6" customFormat="1" ht="20.1" customHeight="1" outlineLevel="0">
      <x:c r="A50" s="26" t="n">
        <x:v>38</x:v>
      </x:c>
      <x:c r="B50" s="27" t="s">
        <x:v>113</x:v>
      </x:c>
      <x:c r="C50" s="28" t="s">
        <x:v>114</x:v>
      </x:c>
      <x:c r="D50" s="29" t="s"/>
      <x:c r="E50" s="29" t="s"/>
      <x:c r="F50" s="29" t="s"/>
      <x:c r="G50" s="19" t="s"/>
      <x:c r="H50" s="19" t="s"/>
      <x:c r="I50" s="19" t="s"/>
      <x:c r="J50" s="29" t="s"/>
      <x:c r="K50" s="29" t="s"/>
      <x:c r="L50" s="29" t="s"/>
      <x:c r="M50" s="29" t="s"/>
      <x:c r="N50" s="29" t="s"/>
      <x:c r="O50" s="29" t="s"/>
      <x:c r="P50" s="29" t="s"/>
      <x:c r="Q50" s="29" t="s"/>
      <x:c r="R50" s="29" t="s"/>
      <x:c r="S50" s="29" t="s"/>
    </x:row>
    <x:row r="51" spans="1:1025" s="6" customFormat="1" ht="20.1" customHeight="1" outlineLevel="0">
      <x:c r="A51" s="26" t="n">
        <x:v>39</x:v>
      </x:c>
      <x:c r="B51" s="27" t="s">
        <x:v>115</x:v>
      </x:c>
      <x:c r="C51" s="28" t="s">
        <x:v>116</x:v>
      </x:c>
      <x:c r="D51" s="29" t="s"/>
      <x:c r="E51" s="29" t="s"/>
      <x:c r="F51" s="29" t="s"/>
      <x:c r="G51" s="19" t="s"/>
      <x:c r="H51" s="19" t="s"/>
      <x:c r="I51" s="19" t="s"/>
      <x:c r="J51" s="29" t="s"/>
      <x:c r="K51" s="29" t="s"/>
      <x:c r="L51" s="29" t="s"/>
      <x:c r="M51" s="29" t="s"/>
      <x:c r="N51" s="29" t="s"/>
      <x:c r="O51" s="29" t="s"/>
      <x:c r="P51" s="29" t="s"/>
      <x:c r="Q51" s="29" t="s"/>
      <x:c r="R51" s="29" t="s"/>
      <x:c r="S51" s="29" t="s"/>
    </x:row>
    <x:row r="52" spans="1:1025" s="6" customFormat="1" ht="20.1" customHeight="1" outlineLevel="0">
      <x:c r="A52" s="26" t="n">
        <x:v>40</x:v>
      </x:c>
      <x:c r="B52" s="27" t="s">
        <x:v>117</x:v>
      </x:c>
      <x:c r="C52" s="28" t="s">
        <x:v>118</x:v>
      </x:c>
      <x:c r="D52" s="29" t="s"/>
      <x:c r="E52" s="29" t="s"/>
      <x:c r="F52" s="29" t="s"/>
      <x:c r="G52" s="19" t="s"/>
      <x:c r="H52" s="19" t="s"/>
      <x:c r="I52" s="19" t="s"/>
      <x:c r="J52" s="29" t="s"/>
      <x:c r="K52" s="29" t="s"/>
      <x:c r="L52" s="29" t="s"/>
      <x:c r="M52" s="29" t="s"/>
      <x:c r="N52" s="29" t="s"/>
      <x:c r="O52" s="29" t="s"/>
      <x:c r="P52" s="29" t="s"/>
      <x:c r="Q52" s="29" t="s"/>
      <x:c r="R52" s="29" t="s"/>
      <x:c r="S52" s="29" t="s"/>
    </x:row>
    <x:row r="53" spans="1:1025" s="6" customFormat="1" ht="20.1" customHeight="1" outlineLevel="0">
      <x:c r="A53" s="26" t="n">
        <x:v>41</x:v>
      </x:c>
      <x:c r="B53" s="27" t="s">
        <x:v>119</x:v>
      </x:c>
      <x:c r="C53" s="28" t="s">
        <x:v>120</x:v>
      </x:c>
      <x:c r="D53" s="29" t="s"/>
      <x:c r="E53" s="29" t="s"/>
      <x:c r="F53" s="29" t="s"/>
      <x:c r="G53" s="19" t="s"/>
      <x:c r="H53" s="19" t="s"/>
      <x:c r="I53" s="19" t="s"/>
      <x:c r="J53" s="29" t="s"/>
      <x:c r="K53" s="29" t="s"/>
      <x:c r="L53" s="29" t="s"/>
      <x:c r="M53" s="29" t="s"/>
      <x:c r="N53" s="29" t="s"/>
      <x:c r="O53" s="29" t="s"/>
      <x:c r="P53" s="29" t="s"/>
      <x:c r="Q53" s="29" t="s"/>
      <x:c r="R53" s="29" t="s"/>
      <x:c r="S53" s="29" t="s"/>
    </x:row>
    <x:row r="54" spans="1:1025" s="6" customFormat="1" ht="20.1" customHeight="1" outlineLevel="0">
      <x:c r="A54" s="26" t="n">
        <x:v>42</x:v>
      </x:c>
      <x:c r="B54" s="27" t="s">
        <x:v>121</x:v>
      </x:c>
      <x:c r="C54" s="28" t="s">
        <x:v>122</x:v>
      </x:c>
      <x:c r="D54" s="29" t="s"/>
      <x:c r="E54" s="29" t="s"/>
      <x:c r="F54" s="29" t="s"/>
      <x:c r="G54" s="19" t="s"/>
      <x:c r="H54" s="19" t="s"/>
      <x:c r="I54" s="19" t="s"/>
      <x:c r="J54" s="29" t="s"/>
      <x:c r="K54" s="29" t="s"/>
      <x:c r="L54" s="29" t="s"/>
      <x:c r="M54" s="29" t="s"/>
      <x:c r="N54" s="29" t="s"/>
      <x:c r="O54" s="29" t="s"/>
      <x:c r="P54" s="29" t="s"/>
      <x:c r="Q54" s="29" t="s"/>
      <x:c r="R54" s="29" t="s"/>
      <x:c r="S54" s="29" t="s"/>
    </x:row>
    <x:row r="55" spans="1:1025" s="6" customFormat="1" ht="20.1" customHeight="1" outlineLevel="0">
      <x:c r="A55" s="26" t="n">
        <x:v>43</x:v>
      </x:c>
      <x:c r="B55" s="27" t="s">
        <x:v>123</x:v>
      </x:c>
      <x:c r="C55" s="28" t="s">
        <x:v>124</x:v>
      </x:c>
      <x:c r="D55" s="29" t="s"/>
      <x:c r="E55" s="29" t="n">
        <x:f>26.07/1000</x:f>
      </x:c>
      <x:c r="F55" s="29" t="s"/>
      <x:c r="G55" s="19" t="n">
        <x:v>0.034</x:v>
      </x:c>
      <x:c r="H55" s="19" t="s"/>
      <x:c r="I55" s="19" t="n">
        <x:f>113.38/1000</x:f>
      </x:c>
      <x:c r="J55" s="29" t="s"/>
      <x:c r="K55" s="29" t="s"/>
      <x:c r="L55" s="29" t="s"/>
      <x:c r="M55" s="29" t="s"/>
      <x:c r="N55" s="29" t="s"/>
      <x:c r="O55" s="29" t="s"/>
      <x:c r="P55" s="29" t="s"/>
      <x:c r="Q55" s="29" t="s"/>
      <x:c r="R55" s="29" t="s"/>
      <x:c r="S55" s="29" t="n">
        <x:v>33.24</x:v>
      </x:c>
    </x:row>
    <x:row r="56" spans="1:1025" s="6" customFormat="1" ht="20.1" customHeight="1" outlineLevel="0">
      <x:c r="A56" s="26" t="n">
        <x:v>44</x:v>
      </x:c>
      <x:c r="B56" s="27" t="s">
        <x:v>125</x:v>
      </x:c>
      <x:c r="C56" s="28" t="s">
        <x:v>126</x:v>
      </x:c>
      <x:c r="D56" s="29" t="s"/>
      <x:c r="E56" s="29" t="s"/>
      <x:c r="F56" s="29" t="s"/>
      <x:c r="G56" s="19" t="s"/>
      <x:c r="H56" s="19" t="s"/>
      <x:c r="I56" s="19" t="s"/>
      <x:c r="J56" s="29" t="s"/>
      <x:c r="K56" s="29" t="s"/>
      <x:c r="L56" s="29" t="s"/>
      <x:c r="M56" s="29" t="s"/>
      <x:c r="N56" s="29" t="s"/>
      <x:c r="O56" s="29" t="s"/>
      <x:c r="P56" s="29" t="s"/>
      <x:c r="Q56" s="29" t="s"/>
      <x:c r="R56" s="29" t="s"/>
      <x:c r="S56" s="29" t="s"/>
    </x:row>
    <x:row r="57" spans="1:1025" s="6" customFormat="1" ht="20.1" customHeight="1" outlineLevel="0">
      <x:c r="A57" s="26" t="n">
        <x:v>45</x:v>
      </x:c>
      <x:c r="B57" s="27" t="s">
        <x:v>127</x:v>
      </x:c>
      <x:c r="C57" s="28" t="s">
        <x:v>128</x:v>
      </x:c>
      <x:c r="D57" s="29" t="s"/>
      <x:c r="E57" s="29" t="s"/>
      <x:c r="F57" s="29" t="s"/>
      <x:c r="G57" s="19" t="s"/>
      <x:c r="H57" s="19" t="s"/>
      <x:c r="I57" s="19" t="s"/>
      <x:c r="J57" s="29" t="s"/>
      <x:c r="K57" s="29" t="s"/>
      <x:c r="L57" s="29" t="s"/>
      <x:c r="M57" s="29" t="s"/>
      <x:c r="N57" s="29" t="s"/>
      <x:c r="O57" s="29" t="s"/>
      <x:c r="P57" s="29" t="s"/>
      <x:c r="Q57" s="29" t="s"/>
      <x:c r="R57" s="29" t="s"/>
      <x:c r="S57" s="29" t="s"/>
    </x:row>
  </x:sheetData>
  <x:mergeCells count="14">
    <x:mergeCell ref="A1:A3"/>
    <x:mergeCell ref="B1:B3"/>
    <x:mergeCell ref="C1:C3"/>
    <x:mergeCell ref="D1:I1"/>
    <x:mergeCell ref="J1:M1"/>
    <x:mergeCell ref="N1:S1"/>
    <x:mergeCell ref="D2:E2"/>
    <x:mergeCell ref="F2:G2"/>
    <x:mergeCell ref="H2:I2"/>
    <x:mergeCell ref="J2:K2"/>
    <x:mergeCell ref="L2:M2"/>
    <x:mergeCell ref="N2:O2"/>
    <x:mergeCell ref="P2:Q2"/>
    <x:mergeCell ref="R2:S2"/>
  </x:mergeCells>
  <x:printOptions horizontalCentered="0" verticalCentered="0" headings="0" gridLines="0" gridLinesSet="true"/>
  <x:pageMargins left="0.7875" right="0.7875" top="1.05277777777778" bottom="1.05277777777778" header="0.7875" footer="0.7875"/>
  <x:pageSetup paperSize="9" scale="100" firstPageNumber="1" pageOrder="downThenOver" orientation="portrait" blackAndWhite="0" draft="0" cellComments="none" useFirstPageNumber="1" errors="displayed" horizontalDpi="300" verticalDpi="300" copies="1"/>
  <x:headerFooter differentOddEven="0" differentFirst="0" scaleWithDoc="1" alignWithMargins="1">
    <x:oddHeader>&amp;C&amp;"Times New Roman,Regular"&amp;12&amp;A</x:oddHeader>
    <x:oddFooter>&amp;C&amp;"Times New Roman,Regular"&amp;12Page &amp;P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otalTime>1</ap:TotalTime>
  <ap:Application>LibreOffice/6.0.7.3$Linux_X86_64 LibreOffice_project/00m0$Build-3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2019-07-27T19:20:41.0000000Z</dcterms:created>
  <dc:creator/>
  <dc:description/>
  <dc:language>en-US</dc:language>
  <lastModifiedBy/>
  <dcterms:modified xsi:type="dcterms:W3CDTF">2019-07-29T03:14:57.3044084Z</dcterms:modified>
  <revision>1</revision>
  <dc:subject/>
  <dc:title/>
</coreProperties>
</file>