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'\Downloads\"/>
    </mc:Choice>
  </mc:AlternateContent>
  <xr:revisionPtr revIDLastSave="0" documentId="13_ncr:1_{25FF7EEF-4367-4EEB-9BF1-0B24E62D32F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E2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B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<sst xmlns="http://schemas.openxmlformats.org/spreadsheetml/2006/main" count="95" uniqueCount="28">
  <si>
    <t>Name</t>
  </si>
  <si>
    <t>Age</t>
  </si>
  <si>
    <t>Gender</t>
  </si>
  <si>
    <t>Department</t>
  </si>
  <si>
    <t>Late?</t>
  </si>
  <si>
    <t>Tina</t>
  </si>
  <si>
    <t>Paul</t>
  </si>
  <si>
    <t>Sarah</t>
  </si>
  <si>
    <t>Mary</t>
  </si>
  <si>
    <t>James</t>
  </si>
  <si>
    <t>John</t>
  </si>
  <si>
    <t>Female</t>
  </si>
  <si>
    <t>Male</t>
  </si>
  <si>
    <t>HR</t>
  </si>
  <si>
    <t>Finance</t>
  </si>
  <si>
    <t>IT</t>
  </si>
  <si>
    <t>Yes</t>
  </si>
  <si>
    <t>No</t>
  </si>
  <si>
    <t>Older/Younger</t>
  </si>
  <si>
    <t>Old Male/Other</t>
  </si>
  <si>
    <t>Admin,Tech/Other</t>
  </si>
  <si>
    <t>Young Female/Other</t>
  </si>
  <si>
    <t>Flag/Clear</t>
  </si>
  <si>
    <t>Age is Filled</t>
  </si>
  <si>
    <t>Department is Filled</t>
  </si>
  <si>
    <t>Late Lady/ OK</t>
  </si>
  <si>
    <t>Male/ &gt;45</t>
  </si>
  <si>
    <t>Late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</si>
</sst>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9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G1" sqref="G1"/>
    </sheetView>
  </sheetViews>
  <sheetFormatPr defaultRowHeight="15" x14ac:dyDescent="0.25"/>
  <cols>
    <col min="1" max="1" width="19.28515625" bestFit="1" customWidth="1"/>
    <col min="4" max="4" width="11.7109375" bestFit="1" customWidth="1"/>
    <col min="6" max="6" width="14.42578125" bestFit="1" customWidth="1"/>
    <col min="7" max="7" width="15.28515625" bestFit="1" customWidth="1"/>
    <col min="8" max="8" width="17.85546875" bestFit="1" customWidth="1"/>
    <col min="9" max="9" width="19.85546875" bestFit="1" customWidth="1"/>
    <col min="10" max="10" width="10" bestFit="1" customWidth="1"/>
    <col min="11" max="11" width="9.5703125" bestFit="1" customWidth="1"/>
    <col min="12" max="12" width="13.140625" bestFit="1" customWidth="1"/>
  </cols>
  <sheetData>
    <row r="1" spans="1:12" x14ac:dyDescent="0.25">
      <c r="A1" s="2" t="s">
        <v>0</v>
      </c>
      <c r="B1" s="3" t="s">
        <v>1</v>
      </c>
      <c r="C1" s="3" t="s">
        <v>2</v>
      </c>
      <c r="D1" s="3" t="s">
        <v>3</v>
      </c>
      <c r="E1" s="9" t="s">
        <v>4</v>
      </c>
      <c r="F1" s="10" t="s">
        <v>18</v>
      </c>
      <c r="G1" s="10" t="s">
        <v>19</v>
      </c>
      <c r="H1" s="10" t="s">
        <v>20</v>
      </c>
      <c r="I1" s="10" t="s">
        <v>21</v>
      </c>
      <c r="J1" s="10" t="s">
        <v>22</v>
      </c>
      <c r="K1" s="10" t="s">
        <v>26</v>
      </c>
      <c r="L1" s="10" t="s">
        <v>25</v>
      </c>
    </row>
    <row r="2" spans="1:12" x14ac:dyDescent="0.25">
      <c r="A2" s="4" t="s">
        <v>5</v>
      </c>
      <c r="B2" s="1">
        <v>34</v>
      </c>
      <c r="C2" s="1" t="s">
        <v>11</v>
      </c>
      <c r="D2" s="1" t="s">
        <v>13</v>
      </c>
      <c r="E2" s="5" t="s">
        <v>16</v>
      </c>
      <c r="F2" s="1" t="str">
        <f>IF(B2&gt;40, "Older", "Younger")</f>
        <v>Younger</v>
      </c>
      <c r="G2" s="1" t="str">
        <f>IF(AND(C2 = "Male", B2 &gt; 30),"Old Male", "Other")</f>
        <v>Other</v>
      </c>
      <c r="H2" s="1" t="str">
        <f>IF(OR(D2 = "HR", D2 = "IT"), "Admin/Tech", "Other")</f>
        <v>Admin/Tech</v>
      </c>
      <c r="I2" s="1" t="str">
        <f>IF(AND(C2 = "Female", B2 &lt; 35), "Young Female", "Other")</f>
        <v>Young Female</v>
      </c>
      <c r="J2" s="1" t="str">
        <f>IF(OR(E2 = "Yes", D2 = "HR"), "Flag", "Clear")</f>
        <v>Flag</v>
      </c>
      <c r="K2" s="1" t="str">
        <f>IF(OR(C2 = "Male", B2 &gt; 45), "Yes", "No")</f>
        <v>No</v>
      </c>
      <c r="L2" s="1" t="str">
        <f>IF(AND(C2 = "Female", E2 = "Yes"), "Late Lady", "OK")</f>
        <v>Late Lady</v>
      </c>
    </row>
    <row r="3" spans="1:12" x14ac:dyDescent="0.25">
      <c r="A3" s="4" t="s">
        <v>6</v>
      </c>
      <c r="B3" s="1">
        <v>23</v>
      </c>
      <c r="C3" s="1" t="s">
        <v>12</v>
      </c>
      <c r="D3" s="1" t="s">
        <v>14</v>
      </c>
      <c r="E3" s="5" t="s">
        <v>16</v>
      </c>
      <c r="F3" s="1" t="str">
        <f t="shared" ref="F3:F21" si="0">IF(B3&gt;40, "Older", "Younger")</f>
        <v>Younger</v>
      </c>
      <c r="G3" s="1" t="str">
        <f t="shared" ref="G3:G21" si="1">IF(AND(C3 = "Male", B3 &gt; 30),"Old Male", "Other")</f>
        <v>Other</v>
      </c>
      <c r="H3" s="1" t="str">
        <f t="shared" ref="H3:H21" si="2">IF(OR(D3 = "HR", D3 = "IT"), "Admin/Tech", "Other")</f>
        <v>Other</v>
      </c>
      <c r="I3" s="1" t="str">
        <f t="shared" ref="I3:I21" si="3">IF(AND(C3 = "Female", B3 &lt; 35), "Young Female", "Other")</f>
        <v>Other</v>
      </c>
      <c r="J3" s="1" t="str">
        <f t="shared" ref="J3:J21" si="4">IF(OR(E3 = "Yes", D3 = "HR"), "Flag", "Clear")</f>
        <v>Flag</v>
      </c>
      <c r="K3" s="1" t="str">
        <f t="shared" ref="K3:K21" si="5">IF(OR(C3 = "Male", B3 &gt; 45), "Yes", "No")</f>
        <v>Yes</v>
      </c>
      <c r="L3" s="1" t="str">
        <f t="shared" ref="L3:L21" si="6">IF(AND(C3 = "Female", E3 = "Yes"), "Late Lady", "OK")</f>
        <v>OK</v>
      </c>
    </row>
    <row r="4" spans="1:12" x14ac:dyDescent="0.25">
      <c r="A4" s="4" t="s">
        <v>7</v>
      </c>
      <c r="B4" s="1">
        <v>36</v>
      </c>
      <c r="C4" s="1" t="s">
        <v>11</v>
      </c>
      <c r="D4" s="1" t="s">
        <v>15</v>
      </c>
      <c r="E4" s="5" t="s">
        <v>17</v>
      </c>
      <c r="F4" s="1" t="str">
        <f t="shared" si="0"/>
        <v>Younger</v>
      </c>
      <c r="G4" s="1" t="str">
        <f t="shared" si="1"/>
        <v>Other</v>
      </c>
      <c r="H4" s="1" t="str">
        <f t="shared" si="2"/>
        <v>Admin/Tech</v>
      </c>
      <c r="I4" s="1" t="str">
        <f t="shared" si="3"/>
        <v>Other</v>
      </c>
      <c r="J4" s="1" t="str">
        <f t="shared" si="4"/>
        <v>Clear</v>
      </c>
      <c r="K4" s="1" t="str">
        <f t="shared" si="5"/>
        <v>No</v>
      </c>
      <c r="L4" s="1" t="str">
        <f t="shared" si="6"/>
        <v>OK</v>
      </c>
    </row>
    <row r="5" spans="1:12" x14ac:dyDescent="0.25">
      <c r="A5" s="4" t="s">
        <v>8</v>
      </c>
      <c r="B5" s="1">
        <v>33</v>
      </c>
      <c r="C5" s="1" t="s">
        <v>11</v>
      </c>
      <c r="D5" s="1" t="s">
        <v>14</v>
      </c>
      <c r="E5" s="5" t="s">
        <v>17</v>
      </c>
      <c r="F5" s="1" t="str">
        <f t="shared" si="0"/>
        <v>Younger</v>
      </c>
      <c r="G5" s="1" t="str">
        <f t="shared" si="1"/>
        <v>Other</v>
      </c>
      <c r="H5" s="1" t="str">
        <f t="shared" si="2"/>
        <v>Other</v>
      </c>
      <c r="I5" s="1" t="str">
        <f t="shared" si="3"/>
        <v>Young Female</v>
      </c>
      <c r="J5" s="1" t="str">
        <f t="shared" si="4"/>
        <v>Clear</v>
      </c>
      <c r="K5" s="1" t="str">
        <f t="shared" si="5"/>
        <v>No</v>
      </c>
      <c r="L5" s="1" t="str">
        <f t="shared" si="6"/>
        <v>OK</v>
      </c>
    </row>
    <row r="6" spans="1:12" x14ac:dyDescent="0.25">
      <c r="A6" s="4" t="s">
        <v>9</v>
      </c>
      <c r="B6" s="1">
        <v>60</v>
      </c>
      <c r="C6" s="1" t="s">
        <v>11</v>
      </c>
      <c r="D6" s="1" t="s">
        <v>13</v>
      </c>
      <c r="E6" s="5" t="s">
        <v>16</v>
      </c>
      <c r="F6" s="1" t="str">
        <f t="shared" si="0"/>
        <v>Older</v>
      </c>
      <c r="G6" s="1" t="str">
        <f t="shared" si="1"/>
        <v>Other</v>
      </c>
      <c r="H6" s="1" t="str">
        <f t="shared" si="2"/>
        <v>Admin/Tech</v>
      </c>
      <c r="I6" s="1" t="str">
        <f t="shared" si="3"/>
        <v>Other</v>
      </c>
      <c r="J6" s="1" t="str">
        <f t="shared" si="4"/>
        <v>Flag</v>
      </c>
      <c r="K6" s="1" t="str">
        <f t="shared" si="5"/>
        <v>Yes</v>
      </c>
      <c r="L6" s="1" t="str">
        <f t="shared" si="6"/>
        <v>Late Lady</v>
      </c>
    </row>
    <row r="7" spans="1:12" x14ac:dyDescent="0.25">
      <c r="A7" s="4" t="s">
        <v>10</v>
      </c>
      <c r="B7" s="1">
        <v>26</v>
      </c>
      <c r="C7" s="1" t="s">
        <v>12</v>
      </c>
      <c r="D7" s="1" t="s">
        <v>15</v>
      </c>
      <c r="E7" s="5" t="s">
        <v>17</v>
      </c>
      <c r="F7" s="1" t="str">
        <f t="shared" si="0"/>
        <v>Younger</v>
      </c>
      <c r="G7" s="1" t="str">
        <f t="shared" si="1"/>
        <v>Other</v>
      </c>
      <c r="H7" s="1" t="str">
        <f t="shared" si="2"/>
        <v>Admin/Tech</v>
      </c>
      <c r="I7" s="1" t="str">
        <f t="shared" si="3"/>
        <v>Other</v>
      </c>
      <c r="J7" s="1" t="str">
        <f t="shared" si="4"/>
        <v>Clear</v>
      </c>
      <c r="K7" s="1" t="str">
        <f t="shared" si="5"/>
        <v>Yes</v>
      </c>
      <c r="L7" s="1" t="str">
        <f t="shared" si="6"/>
        <v>OK</v>
      </c>
    </row>
    <row r="8" spans="1:12" x14ac:dyDescent="0.25">
      <c r="A8" s="4" t="s">
        <v>10</v>
      </c>
      <c r="B8" s="1">
        <v>47</v>
      </c>
      <c r="C8" s="1" t="s">
        <v>11</v>
      </c>
      <c r="D8" s="1" t="s">
        <v>13</v>
      </c>
      <c r="E8" s="5" t="s">
        <v>16</v>
      </c>
      <c r="F8" s="1" t="str">
        <f t="shared" si="0"/>
        <v>Older</v>
      </c>
      <c r="G8" s="1" t="str">
        <f t="shared" si="1"/>
        <v>Other</v>
      </c>
      <c r="H8" s="1" t="str">
        <f t="shared" si="2"/>
        <v>Admin/Tech</v>
      </c>
      <c r="I8" s="1" t="str">
        <f t="shared" si="3"/>
        <v>Other</v>
      </c>
      <c r="J8" s="1" t="str">
        <f t="shared" si="4"/>
        <v>Flag</v>
      </c>
      <c r="K8" s="1" t="str">
        <f t="shared" si="5"/>
        <v>Yes</v>
      </c>
      <c r="L8" s="1" t="str">
        <f t="shared" si="6"/>
        <v>Late Lady</v>
      </c>
    </row>
    <row r="9" spans="1:12" x14ac:dyDescent="0.25">
      <c r="A9" s="4" t="s">
        <v>10</v>
      </c>
      <c r="B9" s="1">
        <v>34</v>
      </c>
      <c r="C9" s="1" t="s">
        <v>12</v>
      </c>
      <c r="D9" s="1" t="s">
        <v>15</v>
      </c>
      <c r="E9" s="5" t="s">
        <v>16</v>
      </c>
      <c r="F9" s="1" t="str">
        <f t="shared" si="0"/>
        <v>Younger</v>
      </c>
      <c r="G9" s="1" t="str">
        <f t="shared" si="1"/>
        <v>Old Male</v>
      </c>
      <c r="H9" s="1" t="str">
        <f t="shared" si="2"/>
        <v>Admin/Tech</v>
      </c>
      <c r="I9" s="1" t="str">
        <f t="shared" si="3"/>
        <v>Other</v>
      </c>
      <c r="J9" s="1" t="str">
        <f t="shared" si="4"/>
        <v>Flag</v>
      </c>
      <c r="K9" s="1" t="str">
        <f t="shared" si="5"/>
        <v>Yes</v>
      </c>
      <c r="L9" s="1" t="str">
        <f t="shared" si="6"/>
        <v>OK</v>
      </c>
    </row>
    <row r="10" spans="1:12" x14ac:dyDescent="0.25">
      <c r="A10" s="4" t="s">
        <v>7</v>
      </c>
      <c r="B10" s="1">
        <v>22</v>
      </c>
      <c r="C10" s="1" t="s">
        <v>12</v>
      </c>
      <c r="D10" s="1" t="s">
        <v>14</v>
      </c>
      <c r="E10" s="5" t="s">
        <v>16</v>
      </c>
      <c r="F10" s="1" t="str">
        <f t="shared" si="0"/>
        <v>Younger</v>
      </c>
      <c r="G10" s="1" t="str">
        <f t="shared" si="1"/>
        <v>Other</v>
      </c>
      <c r="H10" s="1" t="str">
        <f t="shared" si="2"/>
        <v>Other</v>
      </c>
      <c r="I10" s="1" t="str">
        <f t="shared" si="3"/>
        <v>Other</v>
      </c>
      <c r="J10" s="1" t="str">
        <f t="shared" si="4"/>
        <v>Flag</v>
      </c>
      <c r="K10" s="1" t="str">
        <f t="shared" si="5"/>
        <v>Yes</v>
      </c>
      <c r="L10" s="1" t="str">
        <f t="shared" si="6"/>
        <v>OK</v>
      </c>
    </row>
    <row r="11" spans="1:12" x14ac:dyDescent="0.25">
      <c r="A11" s="4" t="s">
        <v>9</v>
      </c>
      <c r="B11" s="1">
        <v>45</v>
      </c>
      <c r="C11" s="1" t="s">
        <v>12</v>
      </c>
      <c r="D11" s="1" t="s">
        <v>15</v>
      </c>
      <c r="E11" s="5" t="s">
        <v>16</v>
      </c>
      <c r="F11" s="1" t="str">
        <f t="shared" si="0"/>
        <v>Older</v>
      </c>
      <c r="G11" s="1" t="str">
        <f t="shared" si="1"/>
        <v>Old Male</v>
      </c>
      <c r="H11" s="1" t="str">
        <f t="shared" si="2"/>
        <v>Admin/Tech</v>
      </c>
      <c r="I11" s="1" t="str">
        <f t="shared" si="3"/>
        <v>Other</v>
      </c>
      <c r="J11" s="1" t="str">
        <f t="shared" si="4"/>
        <v>Flag</v>
      </c>
      <c r="K11" s="1" t="str">
        <f t="shared" si="5"/>
        <v>Yes</v>
      </c>
      <c r="L11" s="1" t="str">
        <f t="shared" si="6"/>
        <v>OK</v>
      </c>
    </row>
    <row r="12" spans="1:12" x14ac:dyDescent="0.25">
      <c r="A12" s="4" t="s">
        <v>7</v>
      </c>
      <c r="B12" s="1">
        <v>28</v>
      </c>
      <c r="C12" s="1" t="s">
        <v>11</v>
      </c>
      <c r="D12" s="1" t="s">
        <v>13</v>
      </c>
      <c r="E12" s="5" t="s">
        <v>17</v>
      </c>
      <c r="F12" s="1" t="str">
        <f t="shared" si="0"/>
        <v>Younger</v>
      </c>
      <c r="G12" s="1" t="str">
        <f t="shared" si="1"/>
        <v>Other</v>
      </c>
      <c r="H12" s="1" t="str">
        <f t="shared" si="2"/>
        <v>Admin/Tech</v>
      </c>
      <c r="I12" s="1" t="str">
        <f t="shared" si="3"/>
        <v>Young Female</v>
      </c>
      <c r="J12" s="1" t="str">
        <f t="shared" si="4"/>
        <v>Flag</v>
      </c>
      <c r="K12" s="1" t="str">
        <f t="shared" si="5"/>
        <v>No</v>
      </c>
      <c r="L12" s="1" t="str">
        <f t="shared" si="6"/>
        <v>OK</v>
      </c>
    </row>
    <row r="13" spans="1:12" x14ac:dyDescent="0.25">
      <c r="A13" s="4" t="s">
        <v>10</v>
      </c>
      <c r="B13" s="1">
        <v>28</v>
      </c>
      <c r="C13" s="1" t="s">
        <v>11</v>
      </c>
      <c r="D13" s="1" t="s">
        <v>13</v>
      </c>
      <c r="E13" s="5" t="s">
        <v>16</v>
      </c>
      <c r="F13" s="1" t="str">
        <f t="shared" si="0"/>
        <v>Younger</v>
      </c>
      <c r="G13" s="1" t="str">
        <f t="shared" si="1"/>
        <v>Other</v>
      </c>
      <c r="H13" s="1" t="str">
        <f t="shared" si="2"/>
        <v>Admin/Tech</v>
      </c>
      <c r="I13" s="1" t="str">
        <f t="shared" si="3"/>
        <v>Young Female</v>
      </c>
      <c r="J13" s="1" t="str">
        <f t="shared" si="4"/>
        <v>Flag</v>
      </c>
      <c r="K13" s="1" t="str">
        <f t="shared" si="5"/>
        <v>No</v>
      </c>
      <c r="L13" s="1" t="str">
        <f t="shared" si="6"/>
        <v>Late Lady</v>
      </c>
    </row>
    <row r="14" spans="1:12" x14ac:dyDescent="0.25">
      <c r="A14" s="4" t="s">
        <v>6</v>
      </c>
      <c r="B14" s="1">
        <v>38</v>
      </c>
      <c r="C14" s="1" t="s">
        <v>11</v>
      </c>
      <c r="D14" s="1" t="s">
        <v>13</v>
      </c>
      <c r="E14" s="5" t="s">
        <v>17</v>
      </c>
      <c r="F14" s="1" t="str">
        <f t="shared" si="0"/>
        <v>Younger</v>
      </c>
      <c r="G14" s="1" t="str">
        <f t="shared" si="1"/>
        <v>Other</v>
      </c>
      <c r="H14" s="1" t="str">
        <f t="shared" si="2"/>
        <v>Admin/Tech</v>
      </c>
      <c r="I14" s="1" t="str">
        <f t="shared" si="3"/>
        <v>Other</v>
      </c>
      <c r="J14" s="1" t="str">
        <f t="shared" si="4"/>
        <v>Flag</v>
      </c>
      <c r="K14" s="1" t="str">
        <f t="shared" si="5"/>
        <v>No</v>
      </c>
      <c r="L14" s="1" t="str">
        <f t="shared" si="6"/>
        <v>OK</v>
      </c>
    </row>
    <row r="15" spans="1:12" x14ac:dyDescent="0.25">
      <c r="A15" s="4" t="s">
        <v>6</v>
      </c>
      <c r="B15" s="1">
        <v>44</v>
      </c>
      <c r="C15" s="1" t="s">
        <v>12</v>
      </c>
      <c r="D15" s="1" t="s">
        <v>14</v>
      </c>
      <c r="E15" s="5" t="s">
        <v>16</v>
      </c>
      <c r="F15" s="1" t="str">
        <f t="shared" si="0"/>
        <v>Older</v>
      </c>
      <c r="G15" s="1" t="str">
        <f t="shared" si="1"/>
        <v>Old Male</v>
      </c>
      <c r="H15" s="1" t="str">
        <f t="shared" si="2"/>
        <v>Other</v>
      </c>
      <c r="I15" s="1" t="str">
        <f t="shared" si="3"/>
        <v>Other</v>
      </c>
      <c r="J15" s="1" t="str">
        <f t="shared" si="4"/>
        <v>Flag</v>
      </c>
      <c r="K15" s="1" t="str">
        <f t="shared" si="5"/>
        <v>Yes</v>
      </c>
      <c r="L15" s="1" t="str">
        <f t="shared" si="6"/>
        <v>OK</v>
      </c>
    </row>
    <row r="16" spans="1:12" x14ac:dyDescent="0.25">
      <c r="A16" s="4" t="s">
        <v>9</v>
      </c>
      <c r="B16" s="1">
        <v>53</v>
      </c>
      <c r="C16" s="1" t="s">
        <v>11</v>
      </c>
      <c r="D16" s="1" t="s">
        <v>14</v>
      </c>
      <c r="E16" s="5" t="s">
        <v>16</v>
      </c>
      <c r="F16" s="1" t="str">
        <f t="shared" si="0"/>
        <v>Older</v>
      </c>
      <c r="G16" s="1" t="str">
        <f t="shared" si="1"/>
        <v>Other</v>
      </c>
      <c r="H16" s="1" t="str">
        <f t="shared" si="2"/>
        <v>Other</v>
      </c>
      <c r="I16" s="1" t="str">
        <f t="shared" si="3"/>
        <v>Other</v>
      </c>
      <c r="J16" s="1" t="str">
        <f t="shared" si="4"/>
        <v>Flag</v>
      </c>
      <c r="K16" s="1" t="str">
        <f t="shared" si="5"/>
        <v>Yes</v>
      </c>
      <c r="L16" s="1" t="str">
        <f t="shared" si="6"/>
        <v>Late Lady</v>
      </c>
    </row>
    <row r="17" spans="1:12" x14ac:dyDescent="0.25">
      <c r="A17" s="4" t="s">
        <v>10</v>
      </c>
      <c r="B17" s="1">
        <v>57</v>
      </c>
      <c r="C17" s="1" t="s">
        <v>12</v>
      </c>
      <c r="D17" s="1" t="s">
        <v>13</v>
      </c>
      <c r="E17" s="5" t="s">
        <v>16</v>
      </c>
      <c r="F17" s="1" t="str">
        <f t="shared" si="0"/>
        <v>Older</v>
      </c>
      <c r="G17" s="1" t="str">
        <f t="shared" si="1"/>
        <v>Old Male</v>
      </c>
      <c r="H17" s="1" t="str">
        <f t="shared" si="2"/>
        <v>Admin/Tech</v>
      </c>
      <c r="I17" s="1" t="str">
        <f t="shared" si="3"/>
        <v>Other</v>
      </c>
      <c r="J17" s="1" t="str">
        <f t="shared" si="4"/>
        <v>Flag</v>
      </c>
      <c r="K17" s="1" t="str">
        <f t="shared" si="5"/>
        <v>Yes</v>
      </c>
      <c r="L17" s="1" t="str">
        <f t="shared" si="6"/>
        <v>OK</v>
      </c>
    </row>
    <row r="18" spans="1:12" x14ac:dyDescent="0.25">
      <c r="A18" s="4" t="s">
        <v>10</v>
      </c>
      <c r="B18" s="1">
        <v>32</v>
      </c>
      <c r="C18" s="1" t="s">
        <v>12</v>
      </c>
      <c r="D18" s="1" t="s">
        <v>13</v>
      </c>
      <c r="E18" s="5" t="s">
        <v>17</v>
      </c>
      <c r="F18" s="1" t="str">
        <f t="shared" si="0"/>
        <v>Younger</v>
      </c>
      <c r="G18" s="1" t="str">
        <f t="shared" si="1"/>
        <v>Old Male</v>
      </c>
      <c r="H18" s="1" t="str">
        <f t="shared" si="2"/>
        <v>Admin/Tech</v>
      </c>
      <c r="I18" s="1" t="str">
        <f t="shared" si="3"/>
        <v>Other</v>
      </c>
      <c r="J18" s="1" t="str">
        <f t="shared" si="4"/>
        <v>Flag</v>
      </c>
      <c r="K18" s="1" t="str">
        <f t="shared" si="5"/>
        <v>Yes</v>
      </c>
      <c r="L18" s="1" t="str">
        <f t="shared" si="6"/>
        <v>OK</v>
      </c>
    </row>
    <row r="19" spans="1:12" x14ac:dyDescent="0.25">
      <c r="A19" s="4" t="s">
        <v>10</v>
      </c>
      <c r="B19" s="1">
        <v>43</v>
      </c>
      <c r="C19" s="1" t="s">
        <v>12</v>
      </c>
      <c r="D19" s="1" t="s">
        <v>13</v>
      </c>
      <c r="E19" s="5" t="s">
        <v>17</v>
      </c>
      <c r="F19" s="1" t="str">
        <f t="shared" si="0"/>
        <v>Older</v>
      </c>
      <c r="G19" s="1" t="str">
        <f t="shared" si="1"/>
        <v>Old Male</v>
      </c>
      <c r="H19" s="1" t="str">
        <f t="shared" si="2"/>
        <v>Admin/Tech</v>
      </c>
      <c r="I19" s="1" t="str">
        <f t="shared" si="3"/>
        <v>Other</v>
      </c>
      <c r="J19" s="1" t="str">
        <f t="shared" si="4"/>
        <v>Flag</v>
      </c>
      <c r="K19" s="1" t="str">
        <f t="shared" si="5"/>
        <v>Yes</v>
      </c>
      <c r="L19" s="1" t="str">
        <f t="shared" si="6"/>
        <v>OK</v>
      </c>
    </row>
    <row r="20" spans="1:12" x14ac:dyDescent="0.25">
      <c r="A20" s="4" t="s">
        <v>10</v>
      </c>
      <c r="B20" s="1">
        <v>28</v>
      </c>
      <c r="C20" s="1" t="s">
        <v>11</v>
      </c>
      <c r="D20" s="1" t="s">
        <v>15</v>
      </c>
      <c r="E20" s="5" t="s">
        <v>17</v>
      </c>
      <c r="F20" s="1" t="str">
        <f t="shared" si="0"/>
        <v>Younger</v>
      </c>
      <c r="G20" s="1" t="str">
        <f t="shared" si="1"/>
        <v>Other</v>
      </c>
      <c r="H20" s="1" t="str">
        <f t="shared" si="2"/>
        <v>Admin/Tech</v>
      </c>
      <c r="I20" s="1" t="str">
        <f t="shared" si="3"/>
        <v>Young Female</v>
      </c>
      <c r="J20" s="1" t="str">
        <f t="shared" si="4"/>
        <v>Clear</v>
      </c>
      <c r="K20" s="1" t="str">
        <f t="shared" si="5"/>
        <v>No</v>
      </c>
      <c r="L20" s="1" t="str">
        <f t="shared" si="6"/>
        <v>OK</v>
      </c>
    </row>
    <row r="21" spans="1:12" ht="15.75" thickBot="1" x14ac:dyDescent="0.3">
      <c r="A21" s="6" t="s">
        <v>7</v>
      </c>
      <c r="B21" s="7">
        <v>56</v>
      </c>
      <c r="C21" s="7" t="s">
        <v>12</v>
      </c>
      <c r="D21" s="7" t="s">
        <v>15</v>
      </c>
      <c r="E21" s="8" t="s">
        <v>17</v>
      </c>
      <c r="F21" s="1" t="str">
        <f t="shared" si="0"/>
        <v>Older</v>
      </c>
      <c r="G21" s="1" t="str">
        <f t="shared" si="1"/>
        <v>Old Male</v>
      </c>
      <c r="H21" s="1" t="str">
        <f t="shared" si="2"/>
        <v>Admin/Tech</v>
      </c>
      <c r="I21" s="1" t="str">
        <f t="shared" si="3"/>
        <v>Other</v>
      </c>
      <c r="J21" s="1" t="str">
        <f t="shared" si="4"/>
        <v>Clear</v>
      </c>
      <c r="K21" s="1" t="str">
        <f t="shared" si="5"/>
        <v>Yes</v>
      </c>
      <c r="L21" s="1" t="str">
        <f t="shared" si="6"/>
        <v>OK</v>
      </c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1" t="s">
        <v>23</v>
      </c>
      <c r="B23" s="11">
        <f>COUNT(B2:B21)</f>
        <v>20</v>
      </c>
      <c r="C23" s="11"/>
      <c r="D23" s="11"/>
      <c r="E23" s="11"/>
      <c r="F23" s="1"/>
      <c r="G23" s="1"/>
      <c r="H23" s="1"/>
      <c r="I23" s="1"/>
      <c r="J23" s="1"/>
      <c r="K23" s="1"/>
      <c r="L23" s="1"/>
    </row>
    <row r="24" spans="1:12" x14ac:dyDescent="0.25">
      <c r="A24" s="11" t="s">
        <v>24</v>
      </c>
      <c r="B24" s="11"/>
      <c r="C24" s="11"/>
      <c r="D24" s="11">
        <f>COUNT(D2:D21)</f>
        <v>0</v>
      </c>
      <c r="E24" s="11"/>
      <c r="F24" s="1"/>
      <c r="G24" s="1"/>
      <c r="H24" s="1"/>
      <c r="I24" s="1"/>
      <c r="J24" s="1"/>
      <c r="K24" s="1"/>
      <c r="L24" s="1"/>
    </row>
    <row r="25" spans="1:12" x14ac:dyDescent="0.25">
      <c r="A25" s="11" t="s">
        <v>27</v>
      </c>
      <c r="B25" s="11"/>
      <c r="C25" s="11"/>
      <c r="D25" s="11"/>
      <c r="E25" s="11">
        <f>COUNTIF(E2:E21, "Yes")</f>
        <v>11</v>
      </c>
      <c r="F25" s="1"/>
      <c r="G25" s="1"/>
      <c r="H25" s="1"/>
      <c r="I25" s="1"/>
      <c r="J25" s="1"/>
      <c r="K25" s="1"/>
      <c r="L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Sikhanyisiwe Ncube</cp:lastModifiedBy>
  <dcterms:created xsi:type="dcterms:W3CDTF">2025-07-12T13:26:18Z</dcterms:created>
  <dcterms:modified xsi:type="dcterms:W3CDTF">2025-07-13T20:24:06Z</dcterms:modified>
</cp:coreProperties>
</file>