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e92af77a736ef4/Desktop/duaa 09/"/>
    </mc:Choice>
  </mc:AlternateContent>
  <xr:revisionPtr revIDLastSave="1" documentId="13_ncr:1_{4BB31823-B8A5-4A25-AA2F-E01F42743B4E}" xr6:coauthVersionLast="45" xr6:coauthVersionMax="45" xr10:uidLastSave="{7472B558-7A2E-4AE5-9283-F4853B89B4A0}"/>
  <bookViews>
    <workbookView xWindow="-120" yWindow="-120" windowWidth="20730" windowHeight="11160" xr2:uid="{E5646D05-AB0A-4B11-9F8A-A8C972830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K9" i="1" s="1"/>
  <c r="M9" i="1" s="1"/>
  <c r="I10" i="1"/>
  <c r="I11" i="1"/>
  <c r="K11" i="1" s="1"/>
  <c r="M11" i="1" s="1"/>
  <c r="I12" i="1"/>
  <c r="I8" i="1"/>
  <c r="K8" i="1" s="1"/>
  <c r="M8" i="1" s="1"/>
  <c r="L8" i="1" l="1"/>
  <c r="L11" i="1"/>
  <c r="L9" i="1"/>
  <c r="K12" i="1"/>
  <c r="M12" i="1" s="1"/>
  <c r="K10" i="1"/>
  <c r="M10" i="1" s="1"/>
  <c r="L10" i="1" l="1"/>
  <c r="L12" i="1"/>
</calcChain>
</file>

<file path=xl/sharedStrings.xml><?xml version="1.0" encoding="utf-8"?>
<sst xmlns="http://schemas.openxmlformats.org/spreadsheetml/2006/main" count="19" uniqueCount="19">
  <si>
    <t>PUBLIC SCHOOL AND COLLEGE</t>
  </si>
  <si>
    <t>MARKSHEET</t>
  </si>
  <si>
    <t>Serial No.</t>
  </si>
  <si>
    <t>Student Name</t>
  </si>
  <si>
    <t>Mathematics</t>
  </si>
  <si>
    <t>Physics</t>
  </si>
  <si>
    <t>Chemistry</t>
  </si>
  <si>
    <t>English</t>
  </si>
  <si>
    <t>Urdu</t>
  </si>
  <si>
    <t>Obtained Marks</t>
  </si>
  <si>
    <t>Total Marks</t>
  </si>
  <si>
    <t>Percentage</t>
  </si>
  <si>
    <t>Ali</t>
  </si>
  <si>
    <t>Hasan</t>
  </si>
  <si>
    <t>Asad</t>
  </si>
  <si>
    <t>Amir</t>
  </si>
  <si>
    <t>Anees</t>
  </si>
  <si>
    <t>Grade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</si>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</sst>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otype Corsiva"/>
      <family val="4"/>
    </font>
    <font>
      <sz val="36"/>
      <color theme="1"/>
      <name val="Monotype Corsiva"/>
      <family val="4"/>
    </font>
    <font>
      <b/>
      <i/>
      <u/>
      <sz val="36"/>
      <color theme="1"/>
      <name val="Monotype Corsiva"/>
      <family val="4"/>
    </font>
    <font>
      <u/>
      <sz val="36"/>
      <color theme="1"/>
      <name val="Monotype Corsiva"/>
      <family val="4"/>
    </font>
    <font>
      <b/>
      <i/>
      <u/>
      <sz val="11"/>
      <color theme="1"/>
      <name val="Monotype Corsiva"/>
      <family val="4"/>
    </font>
    <font>
      <b/>
      <i/>
      <u/>
      <sz val="18"/>
      <color theme="1"/>
      <name val="Monotype Corsiva"/>
      <family val="4"/>
    </font>
    <font>
      <b/>
      <i/>
      <u/>
      <sz val="26"/>
      <color theme="1"/>
      <name val="Monotype Corsiva"/>
      <family val="4"/>
    </font>
    <font>
      <b/>
      <u/>
      <sz val="18"/>
      <color theme="1"/>
      <name val="Monotype Corsiva"/>
      <family val="4"/>
    </font>
    <font>
      <u/>
      <sz val="11"/>
      <color theme="1"/>
      <name val="Monotype Corsiva"/>
      <family val="4"/>
    </font>
    <font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Monotype Corsiva"/>
      <family val="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6" xfId="0" applyBorder="1"/>
    <xf numFmtId="0" fontId="13" fillId="0" borderId="12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11" fillId="0" borderId="1" xfId="0" applyFont="1" applyBorder="1"/>
    <xf numFmtId="0" fontId="0" fillId="0" borderId="5" xfId="0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0" fillId="0" borderId="11" xfId="0" applyFont="1" applyBorder="1"/>
    <xf numFmtId="0" fontId="4" fillId="0" borderId="0" xfId="0" applyFont="1" applyBorder="1" applyAlignment="1">
      <alignment vertical="center"/>
    </xf>
    <xf numFmtId="0" fontId="3" fillId="0" borderId="5" xfId="0" applyFont="1" applyBorder="1"/>
    <xf numFmtId="0" fontId="2" fillId="0" borderId="0" xfId="0" applyFont="1" applyBorder="1" applyAlignment="1">
      <alignment vertical="center"/>
    </xf>
    <xf numFmtId="0" fontId="10" fillId="0" borderId="0" xfId="0" applyFont="1" applyBorder="1"/>
    <xf numFmtId="0" fontId="6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7" fillId="0" borderId="9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9" fontId="9" fillId="0" borderId="9" xfId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9" xfId="1" applyNumberFormat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3" xfId="1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1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1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  <color rgb="FFCC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Sheet1!$C$8:$C$12</c:f>
              <c:strCache>
                <c:ptCount val="5"/>
                <c:pt idx="0">
                  <c:v>Ali</c:v>
                </c:pt>
                <c:pt idx="1">
                  <c:v>Hasan</c:v>
                </c:pt>
                <c:pt idx="2">
                  <c:v>Asad</c:v>
                </c:pt>
                <c:pt idx="3">
                  <c:v>Amir</c:v>
                </c:pt>
                <c:pt idx="4">
                  <c:v>Anees</c:v>
                </c:pt>
              </c:strCache>
            </c:strRef>
          </c:cat>
          <c:val>
            <c:numRef>
              <c:f>Sheet1!$K$8:$K$12</c:f>
              <c:numCache>
                <c:formatCode>General</c:formatCode>
                <c:ptCount val="5"/>
                <c:pt idx="0">
                  <c:v>77.400000000000006</c:v>
                </c:pt>
                <c:pt idx="1">
                  <c:v>81.599999999999994</c:v>
                </c:pt>
                <c:pt idx="2">
                  <c:v>64</c:v>
                </c:pt>
                <c:pt idx="3">
                  <c:v>59.4</c:v>
                </c:pt>
                <c:pt idx="4">
                  <c:v>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A-4A93-AEF9-C55B2A0D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67684440"/>
        <c:axId val="367684112"/>
      </c:barChart>
      <c:catAx>
        <c:axId val="367684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4112"/>
        <c:crosses val="autoZero"/>
        <c:auto val="1"/>
        <c:lblAlgn val="ctr"/>
        <c:lblOffset val="100"/>
        <c:noMultiLvlLbl val="0"/>
      </c:catAx>
      <c:valAx>
        <c:axId val="367684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1228725</xdr:colOff>
      <xdr:row>14</xdr:row>
      <xdr:rowOff>4762</xdr:rowOff>
    </xdr:from>
    <xdr:to>
      <xdr:col>9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DAF16-5E47-4F37-B5E6-47D30834A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771C-D509-40C4-8FFE-B1711C46D2CD}">
  <dimension ref="A1:VV13"/>
  <sheetViews>
    <sheetView tabSelected="1" topLeftCell="A14" zoomScaleNormal="100" workbookViewId="0">
      <selection activeCell="C20" sqref="C20"/>
    </sheetView>
  </sheetViews>
  <sheetFormatPr defaultRowHeight="15" x14ac:dyDescent="0.25"/>
  <cols>
    <col min="1" max="1" width="4.140625" customWidth="1"/>
    <col min="2" max="2" width="14.42578125" customWidth="1"/>
    <col min="3" max="3" width="20.5703125" customWidth="1"/>
    <col min="4" max="4" width="18.5703125" style="12" customWidth="1"/>
    <col min="5" max="5" width="11.28515625" style="1" customWidth="1"/>
    <col min="6" max="6" width="14.5703125" style="14" customWidth="1"/>
    <col min="7" max="7" width="11.7109375" style="13" customWidth="1"/>
    <col min="8" max="8" width="8.28515625" customWidth="1"/>
    <col min="9" max="9" width="23.140625" style="13" customWidth="1"/>
    <col min="10" max="10" width="18.140625" customWidth="1"/>
    <col min="11" max="11" width="15.28515625" style="1" customWidth="1"/>
    <col min="12" max="12" width="9.140625" style="1" customWidth="1"/>
  </cols>
  <sheetData>
    <row r="1" spans="1:594" ht="47.25" thickBot="1" x14ac:dyDescent="0.75">
      <c r="A1" s="4"/>
      <c r="B1" s="27"/>
      <c r="C1" s="4"/>
      <c r="D1" s="4"/>
      <c r="E1" s="3"/>
      <c r="F1" s="3"/>
      <c r="G1" s="3"/>
      <c r="H1" s="4"/>
      <c r="I1" s="3"/>
      <c r="J1" s="4"/>
      <c r="K1" s="3"/>
      <c r="L1" s="3"/>
      <c r="M1" s="5"/>
      <c r="N1" s="5"/>
      <c r="O1" s="5"/>
      <c r="P1" s="5"/>
      <c r="Q1" s="5"/>
      <c r="R1" s="5"/>
      <c r="S1" s="5"/>
      <c r="T1" s="5"/>
      <c r="U1" s="5"/>
      <c r="V1" s="5"/>
    </row>
    <row r="2" spans="1:594" ht="48" thickTop="1" thickBot="1" x14ac:dyDescent="0.75">
      <c r="A2" s="7"/>
      <c r="B2" s="60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28"/>
      <c r="O2" s="5"/>
      <c r="P2" s="5"/>
      <c r="Q2" s="5"/>
      <c r="R2" s="5"/>
      <c r="S2" s="5"/>
      <c r="T2" s="5"/>
      <c r="U2" s="5"/>
      <c r="V2" s="5"/>
    </row>
    <row r="3" spans="1:594" ht="16.5" thickTop="1" thickBot="1" x14ac:dyDescent="0.3">
      <c r="A3" s="6"/>
      <c r="B3" s="29"/>
      <c r="C3" s="9"/>
      <c r="D3" s="30"/>
      <c r="E3" s="25"/>
      <c r="F3" s="31"/>
      <c r="G3" s="32"/>
      <c r="H3" s="6"/>
      <c r="I3" s="15"/>
      <c r="J3" s="6"/>
      <c r="K3" s="10"/>
      <c r="L3" s="10"/>
      <c r="M3" s="9"/>
      <c r="N3" s="6"/>
      <c r="O3" s="6"/>
      <c r="P3" s="6"/>
      <c r="Q3" s="6"/>
      <c r="R3" s="6"/>
      <c r="S3" s="6"/>
      <c r="T3" s="6"/>
      <c r="U3" s="6"/>
      <c r="V3" s="6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</row>
    <row r="4" spans="1:594" ht="23.25" customHeight="1" thickTop="1" x14ac:dyDescent="0.25">
      <c r="A4" s="6"/>
      <c r="B4" s="9"/>
      <c r="C4" s="9"/>
      <c r="D4" s="26"/>
      <c r="E4" s="54" t="s">
        <v>1</v>
      </c>
      <c r="F4" s="55"/>
      <c r="G4" s="55"/>
      <c r="H4" s="55"/>
      <c r="I4" s="56"/>
      <c r="J4" s="6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</row>
    <row r="5" spans="1:594" ht="23.25" customHeight="1" thickBot="1" x14ac:dyDescent="0.3">
      <c r="A5" s="6"/>
      <c r="B5" s="9"/>
      <c r="C5" s="6"/>
      <c r="D5" s="11"/>
      <c r="E5" s="57"/>
      <c r="F5" s="58"/>
      <c r="G5" s="58"/>
      <c r="H5" s="58"/>
      <c r="I5" s="59"/>
      <c r="J5" s="6"/>
      <c r="K5" s="10"/>
      <c r="L5" s="25"/>
      <c r="M5" s="6"/>
      <c r="N5" s="6"/>
      <c r="O5" s="6"/>
      <c r="P5" s="6"/>
      <c r="Q5" s="6"/>
      <c r="R5" s="6"/>
      <c r="S5" s="6"/>
      <c r="T5" s="6"/>
      <c r="U5" s="6"/>
      <c r="V5" s="6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</row>
    <row r="6" spans="1:594" ht="16.5" thickTop="1" thickBot="1" x14ac:dyDescent="0.3">
      <c r="C6" s="16"/>
    </row>
    <row r="7" spans="1:594" ht="24.75" thickTop="1" thickBot="1" x14ac:dyDescent="0.3">
      <c r="A7" s="19"/>
      <c r="B7" s="33" t="s">
        <v>2</v>
      </c>
      <c r="C7" s="34" t="s">
        <v>3</v>
      </c>
      <c r="D7" s="35" t="s">
        <v>4</v>
      </c>
      <c r="E7" s="35" t="s">
        <v>5</v>
      </c>
      <c r="F7" s="35" t="s">
        <v>6</v>
      </c>
      <c r="G7" s="36" t="s">
        <v>7</v>
      </c>
      <c r="H7" s="34" t="s">
        <v>8</v>
      </c>
      <c r="I7" s="36" t="s">
        <v>9</v>
      </c>
      <c r="J7" s="37" t="s">
        <v>10</v>
      </c>
      <c r="K7" s="38" t="s">
        <v>11</v>
      </c>
      <c r="L7" s="36" t="s">
        <v>17</v>
      </c>
      <c r="M7" s="53" t="s">
        <v>18</v>
      </c>
      <c r="N7" s="22"/>
    </row>
    <row r="8" spans="1:594" ht="17.25" thickTop="1" thickBot="1" x14ac:dyDescent="0.3">
      <c r="B8" s="39">
        <v>1</v>
      </c>
      <c r="C8" s="40" t="s">
        <v>12</v>
      </c>
      <c r="D8" s="41">
        <v>78</v>
      </c>
      <c r="E8" s="42">
        <v>63</v>
      </c>
      <c r="F8" s="43">
        <v>94</v>
      </c>
      <c r="G8" s="18">
        <v>87</v>
      </c>
      <c r="H8" s="41">
        <v>65</v>
      </c>
      <c r="I8" s="40">
        <f>SUM(D8:H8)</f>
        <v>387</v>
      </c>
      <c r="J8" s="43">
        <v>500</v>
      </c>
      <c r="K8" s="44">
        <f>I8/J8*100</f>
        <v>77.400000000000006</v>
      </c>
      <c r="L8" s="41" t="str">
        <f>IF(K8&gt;=80,"A1",IF(K8&gt;=70,"A",IF(K8&gt;=60,"B",IF(K8&gt;=50,"C",IF(K8&lt;50,"F")))))</f>
        <v>A</v>
      </c>
      <c r="M8" s="41" t="str">
        <f>IF(K8&gt;=50,"Pass","Fail")</f>
        <v>Pass</v>
      </c>
      <c r="N8" s="22"/>
    </row>
    <row r="9" spans="1:594" ht="17.25" thickTop="1" thickBot="1" x14ac:dyDescent="0.3">
      <c r="B9" s="45">
        <v>2</v>
      </c>
      <c r="C9" s="43" t="s">
        <v>13</v>
      </c>
      <c r="D9" s="40">
        <v>85</v>
      </c>
      <c r="E9" s="41">
        <v>69</v>
      </c>
      <c r="F9" s="40">
        <v>91</v>
      </c>
      <c r="G9" s="17">
        <v>88</v>
      </c>
      <c r="H9" s="43">
        <v>75</v>
      </c>
      <c r="I9" s="40">
        <f t="shared" ref="I9:I12" si="0">SUM(D9:H9)</f>
        <v>408</v>
      </c>
      <c r="J9" s="46">
        <v>500</v>
      </c>
      <c r="K9" s="47">
        <f>I9/J9*100</f>
        <v>81.599999999999994</v>
      </c>
      <c r="L9" s="41" t="str">
        <f t="shared" ref="L9:L12" si="1">IF(K9&gt;=80,"A1",IF(K9&gt;=70,"A",IF(K9&gt;=60,"B",IF(K9&gt;=50,"C",IF(K9&lt;50,"F")))))</f>
        <v>A1</v>
      </c>
      <c r="M9" s="41" t="str">
        <f t="shared" ref="M9:M12" si="2">IF(K9&gt;=50,"Pass","Fail")</f>
        <v>Pass</v>
      </c>
      <c r="N9" s="22"/>
    </row>
    <row r="10" spans="1:594" ht="17.25" thickTop="1" thickBot="1" x14ac:dyDescent="0.3">
      <c r="B10" s="39">
        <v>3</v>
      </c>
      <c r="C10" s="48" t="s">
        <v>14</v>
      </c>
      <c r="D10" s="43">
        <v>24</v>
      </c>
      <c r="E10" s="42">
        <v>68</v>
      </c>
      <c r="F10" s="40">
        <v>88</v>
      </c>
      <c r="G10" s="17">
        <v>85</v>
      </c>
      <c r="H10" s="43">
        <v>55</v>
      </c>
      <c r="I10" s="43">
        <f t="shared" si="0"/>
        <v>320</v>
      </c>
      <c r="J10" s="40">
        <v>500</v>
      </c>
      <c r="K10" s="49">
        <f>I10/J10*100</f>
        <v>64</v>
      </c>
      <c r="L10" s="41" t="str">
        <f t="shared" si="1"/>
        <v>B</v>
      </c>
      <c r="M10" s="41" t="str">
        <f t="shared" si="2"/>
        <v>Pass</v>
      </c>
      <c r="N10" s="22"/>
    </row>
    <row r="11" spans="1:594" ht="17.25" thickTop="1" thickBot="1" x14ac:dyDescent="0.3">
      <c r="A11" s="19"/>
      <c r="B11" s="50">
        <v>4</v>
      </c>
      <c r="C11" s="40" t="s">
        <v>15</v>
      </c>
      <c r="D11" s="51">
        <v>80</v>
      </c>
      <c r="E11" s="41">
        <v>64</v>
      </c>
      <c r="F11" s="40">
        <v>22</v>
      </c>
      <c r="G11" s="17">
        <v>86</v>
      </c>
      <c r="H11" s="43">
        <v>45</v>
      </c>
      <c r="I11" s="48">
        <f t="shared" si="0"/>
        <v>297</v>
      </c>
      <c r="J11" s="43">
        <v>500</v>
      </c>
      <c r="K11" s="44">
        <f t="shared" ref="K11:K12" si="3">I11/J11*100</f>
        <v>59.4</v>
      </c>
      <c r="L11" s="41" t="str">
        <f t="shared" si="1"/>
        <v>C</v>
      </c>
      <c r="M11" s="41" t="str">
        <f t="shared" si="2"/>
        <v>Pass</v>
      </c>
      <c r="N11" s="22"/>
    </row>
    <row r="12" spans="1:594" ht="17.25" thickTop="1" thickBot="1" x14ac:dyDescent="0.3">
      <c r="B12" s="39">
        <v>5</v>
      </c>
      <c r="C12" s="43" t="s">
        <v>16</v>
      </c>
      <c r="D12" s="43">
        <v>76</v>
      </c>
      <c r="E12" s="42">
        <v>22</v>
      </c>
      <c r="F12" s="43">
        <v>70</v>
      </c>
      <c r="G12" s="18">
        <v>22</v>
      </c>
      <c r="H12" s="43">
        <v>22</v>
      </c>
      <c r="I12" s="43">
        <f t="shared" si="0"/>
        <v>212</v>
      </c>
      <c r="J12" s="46">
        <v>500</v>
      </c>
      <c r="K12" s="52">
        <f t="shared" si="3"/>
        <v>42.4</v>
      </c>
      <c r="L12" s="41" t="str">
        <f t="shared" si="1"/>
        <v>F</v>
      </c>
      <c r="M12" s="41" t="str">
        <f t="shared" si="2"/>
        <v>Fail</v>
      </c>
      <c r="N12" s="22"/>
    </row>
    <row r="13" spans="1:594" ht="15.75" thickTop="1" x14ac:dyDescent="0.25">
      <c r="B13" s="2"/>
      <c r="C13" s="2"/>
      <c r="D13" s="21"/>
      <c r="E13" s="20"/>
      <c r="F13" s="24"/>
      <c r="G13" s="23"/>
      <c r="I13" s="23"/>
      <c r="J13" s="2"/>
      <c r="K13" s="20"/>
      <c r="L13" s="20"/>
      <c r="M13" s="2"/>
    </row>
  </sheetData>
  <mergeCells count="2">
    <mergeCell ref="E4:I5"/>
    <mergeCell ref="B2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duaa 09</cp:lastModifiedBy>
  <dcterms:created xsi:type="dcterms:W3CDTF">2020-11-17T04:20:27Z</dcterms:created>
  <dcterms:modified xsi:type="dcterms:W3CDTF">2020-11-20T07:23:47Z</dcterms:modified>
</cp:coreProperties>
</file>