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One" sheetId="1" r:id="rId3"/>
    <sheet state="visible" name="Long Term Plan" sheetId="2" r:id="rId4"/>
    <sheet state="visible" name="Concerns" sheetId="3" r:id="rId5"/>
    <sheet state="visible" name="Template" sheetId="4" r:id="rId6"/>
  </sheets>
  <definedNames/>
  <calcPr/>
</workbook>
</file>

<file path=xl/sharedStrings.xml><?xml version="1.0" encoding="utf-8"?>
<sst xmlns="http://schemas.openxmlformats.org/spreadsheetml/2006/main" count="154" uniqueCount="103">
  <si>
    <t>Russell is concerned that people are not updating their work status on the spreadsheet</t>
  </si>
  <si>
    <t>Week 1</t>
  </si>
  <si>
    <t>Presentation 1: Thursday November 29</t>
  </si>
  <si>
    <t>Russell is Concerned that everyone is not on the same Page when it comes to Git</t>
  </si>
  <si>
    <t>We need to Make sure Ben and Dan know about Nicoles Successful Commits that didn't get saved because of git problems</t>
  </si>
  <si>
    <t>Russell Is concerned that we can't import things</t>
  </si>
  <si>
    <t>Presentation 2: Tuesday December 4th</t>
  </si>
  <si>
    <t>Presentation 3: Friday December 7th</t>
  </si>
  <si>
    <t>Presentation 4: Tuesday December 11th</t>
  </si>
  <si>
    <t>Presentation 5: Friday December 14</t>
  </si>
  <si>
    <t>DEMO: Wednesday 19 December</t>
  </si>
  <si>
    <t>TODO</t>
  </si>
  <si>
    <t>Status</t>
  </si>
  <si>
    <t>Unstarted</t>
  </si>
  <si>
    <t>Started</t>
  </si>
  <si>
    <t>Get Ben and Dan Aproved Client</t>
  </si>
  <si>
    <t>Daily Goal</t>
  </si>
  <si>
    <t>Complete</t>
  </si>
  <si>
    <t>Fully Incorporate UI and Word Selection</t>
  </si>
  <si>
    <t>Publish First Draft on Chrome Store</t>
  </si>
  <si>
    <t>Incorporate with Edge, Firefox, and Safari</t>
  </si>
  <si>
    <t>Add smoothing animations</t>
  </si>
  <si>
    <t>Comments</t>
  </si>
  <si>
    <t>finish Product for Release</t>
  </si>
  <si>
    <t>Tabled</t>
  </si>
  <si>
    <t>Dropped</t>
  </si>
  <si>
    <t>Get Preliminary UI up and running</t>
  </si>
  <si>
    <t>Finish Horizontal bar Suggestion first Draft</t>
  </si>
  <si>
    <t>Prelim Test With Humans</t>
  </si>
  <si>
    <t>Beta test with Humans!</t>
  </si>
  <si>
    <t>Allow program to learn from individual</t>
  </si>
  <si>
    <t>Have Functional Word Selection (end of current word)</t>
  </si>
  <si>
    <t>Speed up Current Word Selection</t>
  </si>
  <si>
    <t>Get Jdoodle Website rejecting</t>
  </si>
  <si>
    <t>Add pro Features?</t>
  </si>
  <si>
    <t>Goals For Day 3</t>
  </si>
  <si>
    <t>Get Ben and Dan aproved Client</t>
  </si>
  <si>
    <t>Get Preliminary UI up and Running</t>
  </si>
  <si>
    <t>Have functional Word selection</t>
  </si>
  <si>
    <t>Prepare for presentation</t>
  </si>
  <si>
    <t>PROBLEM</t>
  </si>
  <si>
    <t>Prepare for Presentation</t>
  </si>
  <si>
    <t>Russell Needs to finish Powepoint
Team needs to Prepare</t>
  </si>
  <si>
    <t>Finish Report 1 (Must by done by Friday)</t>
  </si>
  <si>
    <t>Finish Report 2</t>
  </si>
  <si>
    <t>Collect and Sell information?</t>
  </si>
  <si>
    <t>Could Be better</t>
  </si>
  <si>
    <t>Have functional Next Word Selection</t>
  </si>
  <si>
    <t>Mishig Is working on this currently</t>
  </si>
  <si>
    <t>Write a test Suite for Full App</t>
  </si>
  <si>
    <t>DONE</t>
  </si>
  <si>
    <t>Prelim Combine UI and word Selection</t>
  </si>
  <si>
    <t>Comand alt shift 2 for new row</t>
  </si>
  <si>
    <t>Learned</t>
  </si>
  <si>
    <t xml:space="preserve">Khayyon
</t>
  </si>
  <si>
    <t>Make Github</t>
  </si>
  <si>
    <t>Name of Repo is Tungsten</t>
  </si>
  <si>
    <t>N/A</t>
  </si>
  <si>
    <t>Set up Directory</t>
  </si>
  <si>
    <t>W/ Miguel</t>
  </si>
  <si>
    <t>Each directory needs a README</t>
  </si>
  <si>
    <t>Outline of frontend</t>
  </si>
  <si>
    <t>Setting up Blank app</t>
  </si>
  <si>
    <t xml:space="preserve">Miguel
</t>
  </si>
  <si>
    <t>GroupMe</t>
  </si>
  <si>
    <t>Create a minimal mock UI for the suggestions</t>
  </si>
  <si>
    <t>/W Khayyon</t>
  </si>
  <si>
    <t>Need to consider using tests</t>
  </si>
  <si>
    <t>Find a testing framework</t>
  </si>
  <si>
    <t>Using Jasmine stand-alone application</t>
  </si>
  <si>
    <t>Rough Sketch of Project</t>
  </si>
  <si>
    <t>Refactor and clean up the code</t>
  </si>
  <si>
    <t>Outline of FrontEnd</t>
  </si>
  <si>
    <t>w/K</t>
  </si>
  <si>
    <t>Create some tests</t>
  </si>
  <si>
    <t>Mishig</t>
  </si>
  <si>
    <t>Find Competitors</t>
  </si>
  <si>
    <t>Finding Tenserflow Backend</t>
  </si>
  <si>
    <t>Nicole</t>
  </si>
  <si>
    <t>Write Client Model</t>
  </si>
  <si>
    <t>Update Client Descriptions</t>
  </si>
  <si>
    <t>get Tenser Flow Word Selection up and Running</t>
  </si>
  <si>
    <t>Get Tenserflow functional on computer</t>
  </si>
  <si>
    <t>Russell</t>
  </si>
  <si>
    <t>Create Google Sheet</t>
  </si>
  <si>
    <t>Improve Macros</t>
  </si>
  <si>
    <t>Get JS levenshtein up and running</t>
  </si>
  <si>
    <t>Finish Trie Nearest Node</t>
  </si>
  <si>
    <t>Need to Solve how to get the next nearest Neightbor for things that don't end. This is a faster method, although more difficult</t>
  </si>
  <si>
    <t>Get JS Fast levenshtein up and running</t>
  </si>
  <si>
    <t>Updated To Import Fast LevenStein</t>
  </si>
  <si>
    <t>Start presentation Preparedness</t>
  </si>
  <si>
    <t>Get Tensert Flow Word Selection up and running</t>
  </si>
  <si>
    <t>Get modules Up and Running For Nicole</t>
  </si>
  <si>
    <t>Learn how to use Front end</t>
  </si>
  <si>
    <t>Get Tenser Flow Downloaded on computer</t>
  </si>
  <si>
    <t>Learn JS formatting for Classes and Methods</t>
  </si>
  <si>
    <t>Updated Long Term PLan</t>
  </si>
  <si>
    <t>Get Markov Chain individual guess up and Running</t>
  </si>
  <si>
    <t>Updated Concerns</t>
  </si>
  <si>
    <t>Get JS levenstine Shortest Distance up and Running</t>
  </si>
  <si>
    <t>Learned 1 thing</t>
  </si>
  <si>
    <t>Everyone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</si>
</sst>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Georgia"/>
    </font>
    <font/>
    <font>
      <sz val="14.0"/>
      <name val="Georgia"/>
    </font>
    <font>
      <sz val="18.0"/>
      <name val="Georgia"/>
    </font>
    <font>
      <sz val="12.0"/>
      <name val="Georgia"/>
    </font>
    <font>
      <color rgb="FF000000"/>
      <name val="Georgia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3">
    <border/>
    <border>
      <right style="thick">
        <color rgb="FF000000"/>
      </right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1" fillId="5" fontId="1" numFmtId="0" xfId="0" applyAlignment="1" applyBorder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1" fillId="6" fontId="1" numFmtId="0" xfId="0" applyAlignment="1" applyBorder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1" fillId="7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Week O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9:Y57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Week O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16.71"/>
    <col customWidth="1" min="3" max="3" width="35.14"/>
    <col customWidth="1" min="4" max="4" width="31.57"/>
    <col customWidth="1" min="5" max="5" width="20.43"/>
    <col customWidth="1" min="9" max="9" width="34.71"/>
    <col customWidth="1" min="22" max="22" width="17.86"/>
  </cols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9" t="s">
        <v>14</v>
      </c>
      <c r="B3" s="4" t="s">
        <v>16</v>
      </c>
      <c r="D3" s="4" t="s">
        <v>22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7" t="s">
        <v>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2" t="s">
        <v>25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4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6" t="s">
        <v>46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50</v>
      </c>
      <c r="B8" s="20" t="str">
        <f>CONCAT($A$1, " Day 1")</f>
        <v>Week 1 Day 1</v>
      </c>
      <c r="E8" s="20" t="str">
        <f>CONCAT($A$1, " Day 2")</f>
        <v>Week 1 Day 2</v>
      </c>
      <c r="H8" s="20" t="str">
        <f>CONCAT($A$1, " Day 3")</f>
        <v>Week 1 Day 3</v>
      </c>
      <c r="K8" s="20" t="str">
        <f>CONCAT($A$1, " Day 4")</f>
        <v>Week 1 Day 4</v>
      </c>
      <c r="N8" s="20" t="str">
        <f>CONCAT($A$1, " Day 5")</f>
        <v>Week 1 Day 5</v>
      </c>
      <c r="Q8" s="20" t="str">
        <f>CONCAT($A$1, " Day 6")</f>
        <v>Week 1 Day 6</v>
      </c>
      <c r="T8" s="20" t="str">
        <f>CONCAT($A$1, " Day 7")</f>
        <v>Week 1 Day 7</v>
      </c>
      <c r="W8" s="5"/>
      <c r="X8" s="5"/>
      <c r="Y8" s="5"/>
    </row>
    <row r="9">
      <c r="A9" s="21" t="s">
        <v>52</v>
      </c>
      <c r="B9" s="22" t="s">
        <v>11</v>
      </c>
      <c r="C9" s="22" t="s">
        <v>22</v>
      </c>
      <c r="D9" s="22" t="s">
        <v>53</v>
      </c>
      <c r="E9" s="22" t="s">
        <v>11</v>
      </c>
      <c r="F9" s="22" t="s">
        <v>22</v>
      </c>
      <c r="G9" s="22" t="s">
        <v>53</v>
      </c>
      <c r="H9" s="22" t="s">
        <v>11</v>
      </c>
      <c r="I9" s="22" t="s">
        <v>22</v>
      </c>
      <c r="J9" s="22" t="s">
        <v>53</v>
      </c>
      <c r="K9" s="22" t="s">
        <v>11</v>
      </c>
      <c r="L9" s="22" t="s">
        <v>22</v>
      </c>
      <c r="M9" s="22" t="s">
        <v>53</v>
      </c>
      <c r="N9" s="22" t="s">
        <v>11</v>
      </c>
      <c r="O9" s="22" t="s">
        <v>22</v>
      </c>
      <c r="P9" s="22" t="s">
        <v>53</v>
      </c>
      <c r="Q9" s="22" t="s">
        <v>11</v>
      </c>
      <c r="R9" s="22" t="s">
        <v>22</v>
      </c>
      <c r="S9" s="22" t="s">
        <v>53</v>
      </c>
      <c r="T9" s="22" t="s">
        <v>11</v>
      </c>
      <c r="U9" s="22" t="s">
        <v>22</v>
      </c>
      <c r="V9" s="22" t="s">
        <v>53</v>
      </c>
      <c r="W9" s="23"/>
      <c r="X9" s="23"/>
      <c r="Y9" s="23"/>
    </row>
    <row r="10">
      <c r="A10" s="22" t="s">
        <v>54</v>
      </c>
      <c r="B10" s="10" t="s">
        <v>55</v>
      </c>
      <c r="C10" s="24" t="s">
        <v>56</v>
      </c>
      <c r="D10" s="24" t="s">
        <v>57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2"/>
      <c r="B11" s="7" t="s">
        <v>58</v>
      </c>
      <c r="C11" s="24" t="s">
        <v>59</v>
      </c>
      <c r="D11" s="24" t="s">
        <v>60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2"/>
      <c r="B12" s="10" t="s">
        <v>61</v>
      </c>
      <c r="C12" s="24" t="s">
        <v>59</v>
      </c>
      <c r="D12" s="2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2"/>
      <c r="B13" s="9" t="s">
        <v>62</v>
      </c>
      <c r="C13" s="24"/>
      <c r="D13" s="2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2" t="s">
        <v>63</v>
      </c>
      <c r="B14" s="10" t="s">
        <v>64</v>
      </c>
      <c r="C14" s="24" t="s">
        <v>57</v>
      </c>
      <c r="D14" s="24" t="s">
        <v>57</v>
      </c>
      <c r="E14" s="10" t="s">
        <v>65</v>
      </c>
      <c r="F14" s="24" t="s">
        <v>66</v>
      </c>
      <c r="G14" s="24" t="s">
        <v>67</v>
      </c>
      <c r="H14" s="10" t="s">
        <v>68</v>
      </c>
      <c r="I14" s="24" t="s">
        <v>69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2"/>
      <c r="B15" s="12" t="s">
        <v>70</v>
      </c>
      <c r="C15" s="23"/>
      <c r="D15" s="23"/>
      <c r="E15" s="23"/>
      <c r="F15" s="23"/>
      <c r="G15" s="23"/>
      <c r="H15" s="7" t="s">
        <v>71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2"/>
      <c r="B16" s="10" t="s">
        <v>72</v>
      </c>
      <c r="C16" s="24" t="s">
        <v>73</v>
      </c>
      <c r="D16" s="23"/>
      <c r="E16" s="23"/>
      <c r="F16" s="23"/>
      <c r="G16" s="23"/>
      <c r="H16" s="9" t="s">
        <v>74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2"/>
      <c r="B17" s="9" t="s">
        <v>62</v>
      </c>
      <c r="C17" s="23"/>
      <c r="D17" s="23"/>
      <c r="E17" s="23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2" t="s">
        <v>75</v>
      </c>
      <c r="B18" s="10" t="s">
        <v>76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2"/>
      <c r="B19" s="7" t="s">
        <v>77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2" t="s">
        <v>78</v>
      </c>
      <c r="B20" s="10" t="s">
        <v>79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2"/>
      <c r="B21" s="10" t="s">
        <v>80</v>
      </c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2"/>
      <c r="B22" s="7" t="s">
        <v>81</v>
      </c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2"/>
      <c r="B23" s="9" t="s">
        <v>82</v>
      </c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83</v>
      </c>
      <c r="B24" s="16" t="s">
        <v>84</v>
      </c>
      <c r="C24" s="24" t="s">
        <v>85</v>
      </c>
      <c r="D24" s="23"/>
      <c r="E24" s="10" t="s">
        <v>86</v>
      </c>
      <c r="F24" s="23"/>
      <c r="G24" s="23"/>
      <c r="H24" s="16" t="s">
        <v>87</v>
      </c>
      <c r="I24" s="24" t="s">
        <v>88</v>
      </c>
      <c r="J24" s="2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10" t="s">
        <v>80</v>
      </c>
      <c r="C25" s="23"/>
      <c r="D25" s="23"/>
      <c r="E25" s="10" t="s">
        <v>89</v>
      </c>
      <c r="F25" s="24" t="s">
        <v>90</v>
      </c>
      <c r="G25" s="23"/>
      <c r="H25" s="9" t="s">
        <v>91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12" t="s">
        <v>92</v>
      </c>
      <c r="C26" s="23"/>
      <c r="D26" s="23"/>
      <c r="E26" s="7" t="s">
        <v>93</v>
      </c>
      <c r="F26" s="23"/>
      <c r="G26" s="23"/>
      <c r="H26" s="25" t="s">
        <v>94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6" t="s">
        <v>95</v>
      </c>
      <c r="C27" s="23"/>
      <c r="D27" s="23"/>
      <c r="E27" s="10" t="s">
        <v>96</v>
      </c>
      <c r="F27" s="23"/>
      <c r="G27" s="23"/>
      <c r="H27" s="10" t="s">
        <v>97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12" t="s">
        <v>98</v>
      </c>
      <c r="C28" s="23"/>
      <c r="D28" s="23"/>
      <c r="E28" s="23"/>
      <c r="F28" s="23"/>
      <c r="G28" s="23"/>
      <c r="H28" s="10" t="s">
        <v>99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10" t="s">
        <v>100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23"/>
      <c r="B59" s="23"/>
      <c r="C59" s="23"/>
      <c r="D59" s="2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23"/>
      <c r="B60" s="23"/>
      <c r="C60" s="23"/>
      <c r="D60" s="2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23"/>
      <c r="B61" s="23"/>
      <c r="C61" s="23"/>
      <c r="D61" s="2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23"/>
      <c r="B62" s="23"/>
      <c r="C62" s="23"/>
      <c r="D62" s="2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23"/>
      <c r="B63" s="23"/>
      <c r="C63" s="23"/>
      <c r="D63" s="2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23"/>
      <c r="B64" s="23"/>
      <c r="C64" s="23"/>
      <c r="D64" s="2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23"/>
      <c r="B65" s="23"/>
      <c r="C65" s="23"/>
      <c r="D65" s="2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23"/>
      <c r="B66" s="23"/>
      <c r="C66" s="23"/>
      <c r="D66" s="2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23"/>
      <c r="B67" s="23"/>
      <c r="C67" s="23"/>
      <c r="D67" s="2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23"/>
      <c r="B68" s="23"/>
      <c r="C68" s="23"/>
      <c r="D68" s="2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</sheetData>
  <mergeCells count="8">
    <mergeCell ref="B8:D8"/>
    <mergeCell ref="E8:G8"/>
    <mergeCell ref="H8:J8"/>
    <mergeCell ref="K8:M8"/>
    <mergeCell ref="N8:P8"/>
    <mergeCell ref="Q8:S8"/>
    <mergeCell ref="T8:V8"/>
    <mergeCell ref="B3:C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9.57"/>
    <col customWidth="1" min="3" max="3" width="29.29"/>
    <col customWidth="1" min="4" max="4" width="27.86"/>
    <col customWidth="1" min="6" max="6" width="24.86"/>
    <col customWidth="1" min="7" max="7" width="29.29"/>
  </cols>
  <sheetData>
    <row r="1">
      <c r="A1" s="1"/>
      <c r="B1" s="4" t="s">
        <v>2</v>
      </c>
      <c r="D1" s="4" t="s">
        <v>6</v>
      </c>
      <c r="F1" s="4" t="s">
        <v>7</v>
      </c>
      <c r="H1" s="4" t="s">
        <v>8</v>
      </c>
      <c r="J1" s="4" t="s">
        <v>9</v>
      </c>
      <c r="L1" s="4" t="s">
        <v>10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/>
      <c r="B2" s="6" t="s">
        <v>11</v>
      </c>
      <c r="C2" s="6" t="s">
        <v>12</v>
      </c>
      <c r="D2" s="6" t="s">
        <v>11</v>
      </c>
      <c r="E2" s="6" t="s">
        <v>12</v>
      </c>
      <c r="F2" s="6" t="s">
        <v>11</v>
      </c>
      <c r="G2" s="6" t="s">
        <v>12</v>
      </c>
      <c r="H2" s="6" t="s">
        <v>11</v>
      </c>
      <c r="I2" s="6" t="s">
        <v>12</v>
      </c>
      <c r="J2" s="6" t="s">
        <v>11</v>
      </c>
      <c r="K2" s="6" t="s">
        <v>12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8" t="s">
        <v>13</v>
      </c>
      <c r="B3" s="10" t="s">
        <v>15</v>
      </c>
      <c r="C3" s="4" t="s">
        <v>17</v>
      </c>
      <c r="D3" s="7" t="s">
        <v>18</v>
      </c>
      <c r="E3" s="5"/>
      <c r="F3" s="7" t="s">
        <v>19</v>
      </c>
      <c r="G3" s="5"/>
      <c r="H3" s="7" t="s">
        <v>20</v>
      </c>
      <c r="I3" s="5"/>
      <c r="J3" s="7" t="s">
        <v>21</v>
      </c>
      <c r="K3" s="5"/>
      <c r="L3" s="7" t="s">
        <v>23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1" t="s">
        <v>14</v>
      </c>
      <c r="B4" s="10" t="s">
        <v>26</v>
      </c>
      <c r="C4" s="4" t="s">
        <v>17</v>
      </c>
      <c r="D4" s="7" t="s">
        <v>27</v>
      </c>
      <c r="E4" s="5"/>
      <c r="F4" s="7" t="s">
        <v>28</v>
      </c>
      <c r="G4" s="5"/>
      <c r="H4" s="7" t="s">
        <v>29</v>
      </c>
      <c r="I4" s="5"/>
      <c r="J4" s="7" t="s">
        <v>30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8" t="s">
        <v>24</v>
      </c>
      <c r="B5" s="10" t="s">
        <v>31</v>
      </c>
      <c r="C5" s="4" t="s">
        <v>17</v>
      </c>
      <c r="D5" s="7" t="s">
        <v>32</v>
      </c>
      <c r="E5" s="5"/>
      <c r="F5" s="7" t="s">
        <v>33</v>
      </c>
      <c r="G5" s="5"/>
      <c r="H5" s="5"/>
      <c r="I5" s="5"/>
      <c r="J5" s="7" t="s">
        <v>34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3" t="s">
        <v>25</v>
      </c>
      <c r="B6" s="9" t="s">
        <v>41</v>
      </c>
      <c r="C6" s="4" t="s">
        <v>42</v>
      </c>
      <c r="D6" s="7" t="s">
        <v>43</v>
      </c>
      <c r="E6" s="5"/>
      <c r="F6" s="7" t="s">
        <v>44</v>
      </c>
      <c r="G6" s="5"/>
      <c r="H6" s="5"/>
      <c r="I6" s="5"/>
      <c r="J6" s="7" t="s">
        <v>45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5" t="s">
        <v>40</v>
      </c>
      <c r="B7" s="9" t="s">
        <v>47</v>
      </c>
      <c r="C7" s="4" t="s">
        <v>48</v>
      </c>
      <c r="D7" s="7" t="s">
        <v>49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7" t="s">
        <v>46</v>
      </c>
      <c r="B8" s="10" t="s">
        <v>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8" t="s">
        <v>50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9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1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1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1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1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1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1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1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1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1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1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1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1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1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1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1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1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1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1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1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1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1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1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1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1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1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1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1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1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1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1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1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1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1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1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1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1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1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1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1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1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1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1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1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1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1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1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1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1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1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1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1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1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1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1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1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1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1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1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1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1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1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1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1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1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1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1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1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1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1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1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1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1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1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1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1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1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1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1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1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1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1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1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1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1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1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1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1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1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1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1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1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1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1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1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1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1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1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1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1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1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1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1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1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1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1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1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1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1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1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1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1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1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1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1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1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1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1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1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1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1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1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1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1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1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1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1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1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1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1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1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1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1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1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1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1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1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1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1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1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1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1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1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1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1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1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1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1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1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1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1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1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1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1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1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1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1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1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1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1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1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1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1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1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1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1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1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1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1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1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1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1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1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1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1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1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1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1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1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1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1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1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1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1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1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1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1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1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1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1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1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1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1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1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1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1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1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1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1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1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1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1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1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1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1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1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1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1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1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1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1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1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1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1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1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1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1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1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1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1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1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1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1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1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1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1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1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1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1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1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1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1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1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1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1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1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1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1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1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1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1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1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1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1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1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1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1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1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1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1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1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1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1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1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1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1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1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1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1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1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1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1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1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1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1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1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1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1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1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1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1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1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1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1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1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1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1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1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1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1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1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1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1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1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1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1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1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1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1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1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1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1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1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1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1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1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1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1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1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1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1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1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1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1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1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1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1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1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1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1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1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1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1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1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1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1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1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1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1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1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1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1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1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1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1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1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1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1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1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1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1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1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1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1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1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1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1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1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1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1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1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1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1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1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1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1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1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1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1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1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1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1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1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1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1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1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1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1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1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1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1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1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1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1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1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1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1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1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1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1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1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1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1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1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1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1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1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1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1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1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1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1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1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1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1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1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1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1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1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1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1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1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1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1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1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1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1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1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1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1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1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1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1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1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1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1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1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1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1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1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1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1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1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1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1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1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1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1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1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1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1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1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1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1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1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1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1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1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1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1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1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1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1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1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1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1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1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1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1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1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1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1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1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1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1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1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1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1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1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1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1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1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1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1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1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1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1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1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1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1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1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1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1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1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1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1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1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1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1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1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1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1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1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1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1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1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1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1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1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1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1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1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1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1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1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1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1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1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1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1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1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1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1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1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1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1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1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1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1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1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1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1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1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1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1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1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1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1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1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1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1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1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1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1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1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1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1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1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1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1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1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1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1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1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1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1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1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1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1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1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1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1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1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1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1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1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1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1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1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1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1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1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1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1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1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1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1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1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1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1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1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1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1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1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1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1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1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1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1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1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1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1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1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1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1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1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1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1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1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1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1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1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1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1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1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1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1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1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1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1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1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1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1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1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1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1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1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1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1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1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1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1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1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1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1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1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1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1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1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1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1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1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1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1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1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1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1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1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1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1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1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1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1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1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1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1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1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1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1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1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1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1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1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1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1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1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1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1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1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1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1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1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1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1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1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1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1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1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1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1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1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1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1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1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1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1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1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1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1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1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1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1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1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1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1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1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1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1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1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1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1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1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1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1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1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1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1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1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1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1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1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1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1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1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1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1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1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1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1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1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1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1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1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1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1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1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1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1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1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1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1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1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1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1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1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1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1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1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1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1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1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1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1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1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1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1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1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1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1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1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1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1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1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1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1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1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1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1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1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1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1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1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1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1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1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1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1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1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1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1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1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1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1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1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1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1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1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1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1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1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1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1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1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1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1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1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1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1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1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1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1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1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1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1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1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1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1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1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1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1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1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1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1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1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1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1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1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1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1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1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1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1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1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1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1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1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1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1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1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1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1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1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1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1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1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1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1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1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1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1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1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1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1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1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1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1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1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1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1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1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1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1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1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1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1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1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1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1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1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1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1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1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1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1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1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1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1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1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1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1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1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1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1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1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1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1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1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1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1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1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1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1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1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1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1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1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1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1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1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1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1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1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1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1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1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1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1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1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1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1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1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1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1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1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1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1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1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1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1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1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1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1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1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1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1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1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1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1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1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1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1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1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1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1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1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1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1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1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1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1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1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1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1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1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1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1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1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1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1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1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1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1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1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1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1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1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1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1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1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1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1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1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1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19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19"/>
      <c r="B1001" s="5"/>
      <c r="C1001" s="5"/>
      <c r="D1001" s="5"/>
      <c r="E1001" s="5"/>
      <c r="F1001" s="5"/>
      <c r="G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mergeCells count="6">
    <mergeCell ref="B1:C1"/>
    <mergeCell ref="D1:E1"/>
    <mergeCell ref="F1:G1"/>
    <mergeCell ref="H1:I1"/>
    <mergeCell ref="J1:K1"/>
    <mergeCell ref="L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33.0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31.86"/>
    <col customWidth="1" min="4" max="4" width="22.0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8" t="s">
        <v>11</v>
      </c>
      <c r="C2" s="28" t="s">
        <v>22</v>
      </c>
      <c r="D2" s="28" t="s">
        <v>101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54</v>
      </c>
      <c r="B3" s="28"/>
      <c r="C3" s="28"/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 t="s">
        <v>63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 t="s">
        <v>75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 t="s">
        <v>78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 t="s">
        <v>83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 t="s">
        <v>102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</sheetData>
  <drawing r:id="rId1"/>
</worksheet>
</file>