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p\Desktop\2024-1\2024-2\156\"/>
    </mc:Choice>
  </mc:AlternateContent>
  <xr:revisionPtr revIDLastSave="0" documentId="8_{5E8D783B-A2DC-4067-9D9F-C84479CE61F6}" xr6:coauthVersionLast="47" xr6:coauthVersionMax="47" xr10:uidLastSave="{00000000-0000-0000-0000-000000000000}"/>
  <bookViews>
    <workbookView xWindow="-120" yWindow="-120" windowWidth="20730" windowHeight="11160" xr2:uid="{3D1A260A-5A3B-4A86-83A0-D750FE216B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5" i="1" l="1"/>
  <c r="E89" i="1"/>
  <c r="F80" i="1"/>
  <c r="G79" i="1" s="1"/>
  <c r="F81" i="1"/>
  <c r="G80" i="1" s="1"/>
  <c r="F82" i="1"/>
  <c r="G81" i="1" s="1"/>
  <c r="H80" i="1" s="1"/>
  <c r="F83" i="1"/>
  <c r="G82" i="1" s="1"/>
  <c r="F79" i="1"/>
  <c r="H81" i="1" l="1"/>
  <c r="I80" i="1" s="1"/>
  <c r="H79" i="1"/>
  <c r="I79" i="1" s="1"/>
  <c r="J79" i="1" l="1"/>
</calcChain>
</file>

<file path=xl/sharedStrings.xml><?xml version="1.0" encoding="utf-8"?>
<sst xmlns="http://schemas.openxmlformats.org/spreadsheetml/2006/main" count="68" uniqueCount="55">
  <si>
    <t>INTERPOLACION POR NEWTON</t>
  </si>
  <si>
    <t>X0</t>
  </si>
  <si>
    <t>y</t>
  </si>
  <si>
    <t>x0</t>
  </si>
  <si>
    <t>y0</t>
  </si>
  <si>
    <t>x1</t>
  </si>
  <si>
    <t>y1</t>
  </si>
  <si>
    <t>x2</t>
  </si>
  <si>
    <t>y2</t>
  </si>
  <si>
    <t>x3</t>
  </si>
  <si>
    <t>y3</t>
  </si>
  <si>
    <t>n= 3</t>
  </si>
  <si>
    <t>P3(x)=</t>
  </si>
  <si>
    <t>a0+ a1( x- x0) +a2(x-x0)(x-x1)+ a3(x-x0)(x-x1)(x-x2)</t>
  </si>
  <si>
    <t>P3(x) = ~  f(x)</t>
  </si>
  <si>
    <t>si x= x0</t>
  </si>
  <si>
    <t>a0</t>
  </si>
  <si>
    <t>=f(x0)</t>
  </si>
  <si>
    <t>si x= x1</t>
  </si>
  <si>
    <t>a0+ a1( x1- x0)</t>
  </si>
  <si>
    <t>=f(x1)</t>
  </si>
  <si>
    <t>P3(x0)=</t>
  </si>
  <si>
    <t>P3(x1)=</t>
  </si>
  <si>
    <t>a1=</t>
  </si>
  <si>
    <t>(f(x1) - f(x0) )  /  (x1- x0)</t>
  </si>
  <si>
    <t>….</t>
  </si>
  <si>
    <t xml:space="preserve">an= </t>
  </si>
  <si>
    <t>(( f(xn) - f(xn-1)) /   (  xn -  x n-1)</t>
  </si>
  <si>
    <t>estas son las diferencias divididas</t>
  </si>
  <si>
    <t>TABLA DE  DIFERENCIAS DIVIDIDAS</t>
  </si>
  <si>
    <t>DIF DIV ORDEN 0</t>
  </si>
  <si>
    <t>DIF DIV ORDEN 1</t>
  </si>
  <si>
    <t>F[x0, x1]</t>
  </si>
  <si>
    <t>F[xn-1, xn]</t>
  </si>
  <si>
    <t>F[x1, x2]</t>
  </si>
  <si>
    <t>F[x2, x3]</t>
  </si>
  <si>
    <t>= F[ x0,x1]</t>
  </si>
  <si>
    <t>F[x0, x1]=</t>
  </si>
  <si>
    <t>F[x1, x2]=</t>
  </si>
  <si>
    <t>F[x2, x3] =</t>
  </si>
  <si>
    <t>DIF DIV ORDEN 2</t>
  </si>
  <si>
    <t>DIF DIV ORDEN 3</t>
  </si>
  <si>
    <t>F[x n-2, xn-1, xn]</t>
  </si>
  <si>
    <t>F[x0, x1, x2]</t>
  </si>
  <si>
    <t>F[x1, x2,x3]</t>
  </si>
  <si>
    <t>F[x n-3, x n-2, xn-1, xn]</t>
  </si>
  <si>
    <t>F[x0, x1, x2,x3]</t>
  </si>
  <si>
    <t>f(x0) + F[x0,x1] ( x- x0) +F[x0,x1,x2] (x-x0)(x-x1)+ F[x0,x1,x2,x3]  (x-x0)(x-x1)(x-x2)</t>
  </si>
  <si>
    <t>T</t>
  </si>
  <si>
    <t>B</t>
  </si>
  <si>
    <t>dfi 1er nivel</t>
  </si>
  <si>
    <t>dif  2do nivel</t>
  </si>
  <si>
    <t>dif 3er. Nivel</t>
  </si>
  <si>
    <t>dif 4to.nivel</t>
  </si>
  <si>
    <t>dif 5to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</si>
</sst>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6</xdr:row>
      <xdr:rowOff>114300</xdr:rowOff>
    </xdr:from>
    <xdr:to>
      <xdr:col>10</xdr:col>
      <xdr:colOff>393941</xdr:colOff>
      <xdr:row>22</xdr:row>
      <xdr:rowOff>118328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D8E7CC-02C7-4096-BE0F-894BD4BD9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57300"/>
          <a:ext cx="6678200" cy="30520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13</xdr:col>
      <xdr:colOff>279624</xdr:colOff>
      <xdr:row>28</xdr:row>
      <xdr:rowOff>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CDCA6F-AA17-E4B7-9AE7-B3836F49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4838700"/>
          <a:ext cx="8297433" cy="571580"/>
        </a:xfrm>
        <a:prstGeom prst="rect">
          <a:avLst/>
        </a:prstGeom>
      </xdr:spPr>
    </xdr:pic>
    <xdr:clientData/>
  </xdr:twoCellAnchor>
  <xdr:oneCellAnchor>
    <xdr:from>
      <xdr:col>5</xdr:col>
      <xdr:colOff>170329</xdr:colOff>
      <xdr:row>62</xdr:row>
      <xdr:rowOff>108697</xdr:rowOff>
    </xdr:from>
    <xdr:ext cx="90390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8451507-520F-B80A-4E94-0768F33838BD}"/>
                </a:ext>
              </a:extLst>
            </xdr:cNvPr>
            <xdr:cNvSpPr txBox="1"/>
          </xdr:nvSpPr>
          <xdr:spPr>
            <a:xfrm>
              <a:off x="3980329" y="12115800"/>
              <a:ext cx="90390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0)</m:t>
                        </m:r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8451507-520F-B80A-4E94-0768F33838BD}"/>
                </a:ext>
              </a:extLst>
            </xdr:cNvPr>
            <xdr:cNvSpPr txBox="1"/>
          </xdr:nvSpPr>
          <xdr:spPr>
            <a:xfrm>
              <a:off x="3980329" y="12115800"/>
              <a:ext cx="90390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𝑓(𝑥1)−𝑓(𝑥0)</a:t>
              </a:r>
              <a:r>
                <a:rPr lang="es-BO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 panose="02040503050406030204" pitchFamily="18" charset="0"/>
                </a:rPr>
                <a:t>(𝑥1−𝑥0)</a:t>
              </a:r>
              <a:r>
                <a:rPr lang="es-BO" sz="1100" b="0" i="0">
                  <a:latin typeface="Cambria Math" panose="02040503050406030204" pitchFamily="18" charset="0"/>
                </a:rPr>
                <a:t>)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5</xdr:col>
      <xdr:colOff>179294</xdr:colOff>
      <xdr:row>65</xdr:row>
      <xdr:rowOff>16809</xdr:rowOff>
    </xdr:from>
    <xdr:ext cx="903902" cy="375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6790759-E37D-4A15-A5FF-862E1CD822D5}"/>
                </a:ext>
              </a:extLst>
            </xdr:cNvPr>
            <xdr:cNvSpPr txBox="1"/>
          </xdr:nvSpPr>
          <xdr:spPr>
            <a:xfrm>
              <a:off x="3989294" y="12595412"/>
              <a:ext cx="903902" cy="375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1)</m:t>
                        </m:r>
                      </m:num>
                      <m:den>
                        <m:eqArr>
                          <m:eqArr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2−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1)</m:t>
                            </m:r>
                          </m:e>
                          <m:e/>
                        </m:eqArr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6790759-E37D-4A15-A5FF-862E1CD822D5}"/>
                </a:ext>
              </a:extLst>
            </xdr:cNvPr>
            <xdr:cNvSpPr txBox="1"/>
          </xdr:nvSpPr>
          <xdr:spPr>
            <a:xfrm>
              <a:off x="3989294" y="12595412"/>
              <a:ext cx="903902" cy="375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𝑓(𝑥2)−𝑓(𝑥1)</a:t>
              </a:r>
              <a:r>
                <a:rPr lang="es-BO" sz="1100" b="0" i="0">
                  <a:latin typeface="Cambria Math" panose="02040503050406030204" pitchFamily="18" charset="0"/>
                </a:rPr>
                <a:t>)/</a:t>
              </a:r>
              <a:r>
                <a:rPr lang="es-MX" sz="1100" b="0" i="0">
                  <a:latin typeface="Cambria Math" panose="02040503050406030204" pitchFamily="18" charset="0"/>
                </a:rPr>
                <a:t>█((𝑥2−𝑥1)@)</a:t>
              </a:r>
              <a:endParaRPr lang="es-BO" sz="1100"/>
            </a:p>
          </xdr:txBody>
        </xdr:sp>
      </mc:Fallback>
    </mc:AlternateContent>
    <xdr:clientData/>
  </xdr:oneCellAnchor>
  <xdr:oneCellAnchor>
    <xdr:from>
      <xdr:col>5</xdr:col>
      <xdr:colOff>225238</xdr:colOff>
      <xdr:row>67</xdr:row>
      <xdr:rowOff>129989</xdr:rowOff>
    </xdr:from>
    <xdr:ext cx="903902" cy="375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A81EF7C-E517-4B9F-A59C-7DFC613653AF}"/>
                </a:ext>
              </a:extLst>
            </xdr:cNvPr>
            <xdr:cNvSpPr txBox="1"/>
          </xdr:nvSpPr>
          <xdr:spPr>
            <a:xfrm>
              <a:off x="4035238" y="13089592"/>
              <a:ext cx="903902" cy="375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2)</m:t>
                        </m:r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A81EF7C-E517-4B9F-A59C-7DFC613653AF}"/>
                </a:ext>
              </a:extLst>
            </xdr:cNvPr>
            <xdr:cNvSpPr txBox="1"/>
          </xdr:nvSpPr>
          <xdr:spPr>
            <a:xfrm>
              <a:off x="4035238" y="13089592"/>
              <a:ext cx="903902" cy="375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𝑓(𝑥3)−𝑓(𝑥2)</a:t>
              </a:r>
              <a:r>
                <a:rPr lang="es-BO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 panose="02040503050406030204" pitchFamily="18" charset="0"/>
                </a:rPr>
                <a:t>(𝑥3−𝑥2)</a:t>
              </a:r>
              <a:r>
                <a:rPr lang="es-BO" sz="1100" b="0" i="0">
                  <a:latin typeface="Cambria Math" panose="02040503050406030204" pitchFamily="18" charset="0"/>
                </a:rPr>
                <a:t>)</a:t>
              </a:r>
              <a:endParaRPr lang="es-BO" sz="1100"/>
            </a:p>
          </xdr:txBody>
        </xdr:sp>
      </mc:Fallback>
    </mc:AlternateContent>
    <xdr:clientData/>
  </xdr:oneCellAnchor>
  <xdr:twoCellAnchor editAs="oneCell">
    <xdr:from>
      <xdr:col>3</xdr:col>
      <xdr:colOff>21512</xdr:colOff>
      <xdr:row>72</xdr:row>
      <xdr:rowOff>156883</xdr:rowOff>
    </xdr:from>
    <xdr:to>
      <xdr:col>7</xdr:col>
      <xdr:colOff>542065</xdr:colOff>
      <xdr:row>76</xdr:row>
      <xdr:rowOff>41611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E61815-166D-07E9-234B-54AB64719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7512" y="14068986"/>
          <a:ext cx="3568553" cy="646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55D7-A7B6-4F48-9EB0-798345222878}">
  <dimension ref="C3:K89"/>
  <sheetViews>
    <sheetView tabSelected="1" topLeftCell="C2" zoomScale="170" zoomScaleNormal="170" workbookViewId="0">
      <selection activeCell="E58" sqref="E58"/>
    </sheetView>
  </sheetViews>
  <sheetFormatPr baseColWidth="10" defaultRowHeight="15" x14ac:dyDescent="0.25"/>
  <cols>
    <col min="8" max="8" width="12.85546875" bestFit="1" customWidth="1"/>
    <col min="9" max="9" width="14.5703125" customWidth="1"/>
    <col min="10" max="10" width="12.85546875" bestFit="1" customWidth="1"/>
  </cols>
  <sheetData>
    <row r="3" spans="3:11" ht="21" x14ac:dyDescent="0.35">
      <c r="C3" s="12" t="s">
        <v>0</v>
      </c>
      <c r="D3" s="12"/>
      <c r="E3" s="12"/>
      <c r="F3" s="12"/>
      <c r="G3" s="12"/>
      <c r="H3" s="12"/>
      <c r="I3" s="12"/>
      <c r="J3" s="12"/>
      <c r="K3" s="12"/>
    </row>
    <row r="31" spans="3:5" x14ac:dyDescent="0.25">
      <c r="D31" s="2" t="s">
        <v>1</v>
      </c>
      <c r="E31" s="2" t="s">
        <v>2</v>
      </c>
    </row>
    <row r="32" spans="3:5" x14ac:dyDescent="0.25">
      <c r="C32">
        <v>0</v>
      </c>
      <c r="D32" s="1" t="s">
        <v>3</v>
      </c>
      <c r="E32" s="1" t="s">
        <v>4</v>
      </c>
    </row>
    <row r="33" spans="3:7" x14ac:dyDescent="0.25">
      <c r="C33">
        <v>1</v>
      </c>
      <c r="D33" s="1" t="s">
        <v>5</v>
      </c>
      <c r="E33" s="1" t="s">
        <v>6</v>
      </c>
    </row>
    <row r="34" spans="3:7" x14ac:dyDescent="0.25">
      <c r="C34">
        <v>2</v>
      </c>
      <c r="D34" s="1" t="s">
        <v>7</v>
      </c>
      <c r="E34" s="1" t="s">
        <v>8</v>
      </c>
    </row>
    <row r="35" spans="3:7" x14ac:dyDescent="0.25">
      <c r="C35">
        <v>3</v>
      </c>
      <c r="D35" s="1" t="s">
        <v>9</v>
      </c>
      <c r="E35" s="1" t="s">
        <v>10</v>
      </c>
    </row>
    <row r="37" spans="3:7" x14ac:dyDescent="0.25">
      <c r="D37" t="s">
        <v>11</v>
      </c>
    </row>
    <row r="38" spans="3:7" x14ac:dyDescent="0.25">
      <c r="D38" t="s">
        <v>12</v>
      </c>
      <c r="E38" t="s">
        <v>13</v>
      </c>
    </row>
    <row r="40" spans="3:7" x14ac:dyDescent="0.25">
      <c r="D40" s="13" t="s">
        <v>14</v>
      </c>
      <c r="E40" s="13"/>
      <c r="F40" s="13"/>
    </row>
    <row r="42" spans="3:7" x14ac:dyDescent="0.25">
      <c r="D42" t="s">
        <v>15</v>
      </c>
    </row>
    <row r="43" spans="3:7" x14ac:dyDescent="0.25">
      <c r="D43" t="s">
        <v>21</v>
      </c>
      <c r="E43" t="s">
        <v>16</v>
      </c>
      <c r="F43" s="3" t="s">
        <v>17</v>
      </c>
    </row>
    <row r="45" spans="3:7" x14ac:dyDescent="0.25">
      <c r="D45" t="s">
        <v>18</v>
      </c>
    </row>
    <row r="46" spans="3:7" x14ac:dyDescent="0.25">
      <c r="D46" t="s">
        <v>22</v>
      </c>
      <c r="E46" t="s">
        <v>19</v>
      </c>
      <c r="G46" s="3" t="s">
        <v>20</v>
      </c>
    </row>
    <row r="48" spans="3:7" x14ac:dyDescent="0.25">
      <c r="D48" t="s">
        <v>23</v>
      </c>
      <c r="E48" t="s">
        <v>24</v>
      </c>
      <c r="G48" s="3" t="s">
        <v>36</v>
      </c>
    </row>
    <row r="50" spans="4:9" x14ac:dyDescent="0.25">
      <c r="D50" t="s">
        <v>25</v>
      </c>
    </row>
    <row r="52" spans="4:9" x14ac:dyDescent="0.25">
      <c r="D52" t="s">
        <v>26</v>
      </c>
      <c r="E52" t="s">
        <v>27</v>
      </c>
      <c r="H52" t="s">
        <v>28</v>
      </c>
    </row>
    <row r="54" spans="4:9" ht="15.75" x14ac:dyDescent="0.25">
      <c r="D54" s="4" t="s">
        <v>29</v>
      </c>
      <c r="E54" s="4"/>
      <c r="F54" s="4"/>
    </row>
    <row r="56" spans="4:9" ht="23.25" x14ac:dyDescent="0.25">
      <c r="F56" s="5" t="s">
        <v>30</v>
      </c>
      <c r="G56" s="5" t="s">
        <v>31</v>
      </c>
      <c r="H56" s="5" t="s">
        <v>40</v>
      </c>
      <c r="I56" s="5" t="s">
        <v>41</v>
      </c>
    </row>
    <row r="57" spans="4:9" x14ac:dyDescent="0.25">
      <c r="E57" s="2" t="s">
        <v>1</v>
      </c>
      <c r="F57" s="2" t="s">
        <v>2</v>
      </c>
      <c r="G57" s="1" t="s">
        <v>33</v>
      </c>
      <c r="H57" s="6" t="s">
        <v>42</v>
      </c>
      <c r="I57" s="6" t="s">
        <v>45</v>
      </c>
    </row>
    <row r="58" spans="4:9" x14ac:dyDescent="0.25">
      <c r="D58">
        <v>0</v>
      </c>
      <c r="E58" s="1" t="s">
        <v>3</v>
      </c>
      <c r="F58" s="1" t="s">
        <v>4</v>
      </c>
      <c r="G58" s="1" t="s">
        <v>32</v>
      </c>
      <c r="H58" s="1" t="s">
        <v>43</v>
      </c>
      <c r="I58" s="1" t="s">
        <v>46</v>
      </c>
    </row>
    <row r="59" spans="4:9" x14ac:dyDescent="0.25">
      <c r="D59">
        <v>1</v>
      </c>
      <c r="E59" s="1" t="s">
        <v>5</v>
      </c>
      <c r="F59" s="1" t="s">
        <v>6</v>
      </c>
      <c r="G59" s="1" t="s">
        <v>34</v>
      </c>
      <c r="H59" s="1" t="s">
        <v>44</v>
      </c>
    </row>
    <row r="60" spans="4:9" x14ac:dyDescent="0.25">
      <c r="D60">
        <v>2</v>
      </c>
      <c r="E60" s="1" t="s">
        <v>7</v>
      </c>
      <c r="F60" s="1" t="s">
        <v>8</v>
      </c>
      <c r="G60" s="1" t="s">
        <v>35</v>
      </c>
      <c r="H60" s="1"/>
    </row>
    <row r="61" spans="4:9" x14ac:dyDescent="0.25">
      <c r="D61">
        <v>3</v>
      </c>
      <c r="E61" s="1" t="s">
        <v>9</v>
      </c>
      <c r="F61" s="1" t="s">
        <v>10</v>
      </c>
    </row>
    <row r="64" spans="4:9" x14ac:dyDescent="0.25">
      <c r="E64" s="1" t="s">
        <v>37</v>
      </c>
    </row>
    <row r="66" spans="3:10" x14ac:dyDescent="0.25">
      <c r="E66" s="1" t="s">
        <v>38</v>
      </c>
    </row>
    <row r="69" spans="3:10" x14ac:dyDescent="0.25">
      <c r="E69" s="1" t="s">
        <v>39</v>
      </c>
    </row>
    <row r="72" spans="3:10" x14ac:dyDescent="0.25">
      <c r="D72" t="s">
        <v>12</v>
      </c>
      <c r="E72" t="s">
        <v>47</v>
      </c>
    </row>
    <row r="78" spans="3:10" x14ac:dyDescent="0.25">
      <c r="D78" s="2" t="s">
        <v>48</v>
      </c>
      <c r="E78" s="2" t="s">
        <v>49</v>
      </c>
      <c r="F78" s="7" t="s">
        <v>50</v>
      </c>
      <c r="G78" s="7" t="s">
        <v>51</v>
      </c>
      <c r="H78" s="7" t="s">
        <v>52</v>
      </c>
      <c r="I78" s="7" t="s">
        <v>53</v>
      </c>
      <c r="J78" s="7" t="s">
        <v>54</v>
      </c>
    </row>
    <row r="79" spans="3:10" x14ac:dyDescent="0.25">
      <c r="C79">
        <v>0</v>
      </c>
      <c r="D79" s="1">
        <v>100</v>
      </c>
      <c r="E79" s="10">
        <v>-160</v>
      </c>
      <c r="F79" s="11">
        <f>+(E80-E79)/(D80-D79)</f>
        <v>1.25</v>
      </c>
      <c r="G79" s="11">
        <f>+(F80-F79)/(D81-D79)</f>
        <v>-4.7099999999999998E-3</v>
      </c>
      <c r="H79" s="11">
        <f>+(G80-G79)/(D82-D79)</f>
        <v>1.2766666666666668E-5</v>
      </c>
      <c r="I79" s="11">
        <f>+(H80-H79)/(D83-D79)</f>
        <v>-2.679166666666667E-8</v>
      </c>
      <c r="J79" s="11">
        <f>+(I80-I79)/(D84-D79)</f>
        <v>4.4833333333333347E-11</v>
      </c>
    </row>
    <row r="80" spans="3:10" x14ac:dyDescent="0.25">
      <c r="C80">
        <v>1</v>
      </c>
      <c r="D80" s="1">
        <v>200</v>
      </c>
      <c r="E80" s="1">
        <v>-35</v>
      </c>
      <c r="F80">
        <f t="shared" ref="F80:F83" si="0">+(E81-E80)/(D81-D80)</f>
        <v>0.308</v>
      </c>
      <c r="G80">
        <f t="shared" ref="G80:G82" si="1">+(F81-F80)/(D82-D80)</f>
        <v>-8.7999999999999992E-4</v>
      </c>
      <c r="H80">
        <f t="shared" ref="H80:H81" si="2">+(G81-G80)/(D83-D80)</f>
        <v>2.0499999999999994E-6</v>
      </c>
      <c r="I80">
        <f>+(H81-H80)/(D84-D80)</f>
        <v>-4.3749999999999962E-9</v>
      </c>
    </row>
    <row r="81" spans="3:8" x14ac:dyDescent="0.25">
      <c r="C81">
        <v>2</v>
      </c>
      <c r="D81" s="1">
        <v>300</v>
      </c>
      <c r="E81" s="1">
        <v>-4.2</v>
      </c>
      <c r="F81">
        <f t="shared" si="0"/>
        <v>0.13200000000000001</v>
      </c>
      <c r="G81">
        <f t="shared" si="1"/>
        <v>-2.650000000000001E-4</v>
      </c>
      <c r="H81">
        <f t="shared" si="2"/>
        <v>3.0000000000000089E-7</v>
      </c>
    </row>
    <row r="82" spans="3:8" x14ac:dyDescent="0.25">
      <c r="C82">
        <v>3</v>
      </c>
      <c r="D82" s="1">
        <v>400</v>
      </c>
      <c r="E82" s="1">
        <v>9</v>
      </c>
      <c r="F82">
        <f t="shared" si="0"/>
        <v>7.8999999999999987E-2</v>
      </c>
      <c r="G82">
        <f t="shared" si="1"/>
        <v>-1.7499999999999984E-4</v>
      </c>
    </row>
    <row r="83" spans="3:8" x14ac:dyDescent="0.25">
      <c r="C83">
        <v>4</v>
      </c>
      <c r="D83" s="1">
        <v>500</v>
      </c>
      <c r="E83" s="1">
        <v>16.899999999999999</v>
      </c>
      <c r="F83">
        <f t="shared" si="0"/>
        <v>4.4000000000000018E-2</v>
      </c>
    </row>
    <row r="84" spans="3:8" x14ac:dyDescent="0.25">
      <c r="C84">
        <v>5</v>
      </c>
      <c r="D84" s="1">
        <v>600</v>
      </c>
      <c r="E84" s="1">
        <v>21.3</v>
      </c>
    </row>
    <row r="85" spans="3:8" x14ac:dyDescent="0.25">
      <c r="D85" s="8">
        <v>450</v>
      </c>
      <c r="E85" s="9">
        <f>+E89</f>
        <v>13.884375000000052</v>
      </c>
    </row>
    <row r="87" spans="3:8" x14ac:dyDescent="0.25">
      <c r="D87" t="s">
        <v>12</v>
      </c>
      <c r="E87" t="s">
        <v>47</v>
      </c>
    </row>
    <row r="89" spans="3:8" x14ac:dyDescent="0.25">
      <c r="E89">
        <f>+E79+F79*(D85-D79)+G79*(D85-D79)*(D85-D80)+H79*(D85-D79)*(D85-D80)*(D85-D81)+I79*(D85-D79)*(D85-D80)*(D85-D81)*(D85-D82)+J79*(D85-D79)*(D85-D80)*(D85-D81)*(D85-D82)*(D85-D83)</f>
        <v>13.884375000000052</v>
      </c>
    </row>
  </sheetData>
  <mergeCells count="2">
    <mergeCell ref="C3:K3"/>
    <mergeCell ref="D40:F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brigida carvajal</cp:lastModifiedBy>
  <dcterms:created xsi:type="dcterms:W3CDTF">2022-09-29T14:39:27Z</dcterms:created>
  <dcterms:modified xsi:type="dcterms:W3CDTF">2024-10-08T14:29:41Z</dcterms:modified>
</cp:coreProperties>
</file>