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ni\Dropbox\PC\Desktop\"/>
    </mc:Choice>
  </mc:AlternateContent>
  <xr:revisionPtr revIDLastSave="0" documentId="8_{011ECE4A-9E9A-4661-A94A-345BD92A2FFF}" xr6:coauthVersionLast="47" xr6:coauthVersionMax="47" xr10:uidLastSave="{00000000-0000-0000-0000-000000000000}"/>
  <bookViews>
    <workbookView xWindow="28680" yWindow="-120" windowWidth="29040" windowHeight="15720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1" l="1"/>
  <c r="N5" i="1"/>
  <c r="M5" i="1"/>
  <c r="L5" i="1"/>
  <c r="K5" i="1"/>
  <c r="I5" i="1"/>
  <c r="G5" i="1"/>
  <c r="J5" i="1" s="1"/>
  <c r="O4" i="1"/>
  <c r="N4" i="1"/>
  <c r="M4" i="1"/>
  <c r="L4" i="1" s="1"/>
  <c r="K4" i="1"/>
  <c r="I4" i="1"/>
  <c r="H4" i="1"/>
  <c r="G4" i="1"/>
  <c r="J4" i="1" s="1"/>
  <c r="O3" i="1"/>
  <c r="N3" i="1"/>
  <c r="M3" i="1"/>
  <c r="L3" i="1"/>
  <c r="K3" i="1"/>
  <c r="I3" i="1"/>
  <c r="G3" i="1"/>
  <c r="J3" i="1" s="1"/>
  <c r="Q4" i="1" l="1"/>
  <c r="P4" i="1" s="1"/>
  <c r="R4" i="1" s="1"/>
  <c r="H3" i="1"/>
  <c r="H5" i="1"/>
  <c r="Q3" i="1"/>
  <c r="P3" i="1" s="1"/>
  <c r="Q5" i="1"/>
  <c r="P5" i="1" s="1"/>
  <c r="R5" i="1" s="1"/>
  <c r="R3" i="1" l="1"/>
</calcChain>
</file>

<file path=xl/comments1.xml><?xml version="1.0" encoding="utf-8"?>
<comments xmlns="http://schemas.openxmlformats.org/spreadsheetml/2006/main">
  <authors>
    <author>tc={AA53A9D4-BBAA-4F39-ADC9-35D959BAE9A9}</author>
    <author>tc={628CA401-316A-413A-99B4-A661C7520DE6}</author>
  </authors>
  <commentList>
    <comment ref="M3" authorId="0" shapeId="0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Cette cellule contient la couleur selon le type de lien, il faut donc modifier cela selon ses besoins et envies</t>
      </text>
    </comment>
    <comment ref="P3" authorId="1" shapeId="0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Cette cellule contient la forme du point d'origine, cela peut être modifier, il suffit de remplacer "dot"</t>
      </text>
    </comment>
  </commentList>
</comments>
</file>

<file path=xl/sharedStrings.xml><?xml version="1.0" encoding="utf-8"?>
<sst xmlns="http://schemas.openxmlformats.org/spreadsheetml/2006/main" count="35" uniqueCount="29">
  <si>
    <t>LIENS NETS Fusionnés V2</t>
  </si>
  <si>
    <t>Mot n°1</t>
  </si>
  <si>
    <t>Sens</t>
  </si>
  <si>
    <t>Type de liaison</t>
  </si>
  <si>
    <t>Mot n°2</t>
  </si>
  <si>
    <t>N° lien</t>
  </si>
  <si>
    <t>Préfixe</t>
  </si>
  <si>
    <t>TRANS</t>
  </si>
  <si>
    <t>TRANS2</t>
  </si>
  <si>
    <t>TRANS3</t>
  </si>
  <si>
    <t>TRANS4</t>
  </si>
  <si>
    <t>TRANS5</t>
  </si>
  <si>
    <t>FIN</t>
  </si>
  <si>
    <t>GLOBAL</t>
  </si>
  <si>
    <t>Node 1</t>
  </si>
  <si>
    <t>&gt;</t>
  </si>
  <si>
    <t>Lien</t>
  </si>
  <si>
    <t>Node 2</t>
  </si>
  <si>
    <t>g.edge('</t>
  </si>
  <si>
    <t>&lt;</t>
  </si>
  <si>
    <t>Caractéristique</t>
  </si>
  <si>
    <t>Node 3</t>
  </si>
  <si>
    <t>&lt;&gt;</t>
  </si>
  <si>
    <t>Permet</t>
  </si>
  <si>
    <t>N1</t>
  </si>
  <si>
    <t>N2</t>
  </si>
  <si>
    <t>Couleur lien</t>
  </si>
  <si>
    <t>Direction</t>
  </si>
  <si>
    <t>TRANSCRIPTION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</si>
</sst>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Gadugi"/>
      <family val="2"/>
    </font>
    <font>
      <sz val="11"/>
      <color rgb="FF000000"/>
      <name val="Gadugi"/>
      <family val="2"/>
    </font>
    <font>
      <sz val="11"/>
      <color theme="1"/>
      <name val="Gadugi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C5E0B3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D9D9D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2" xfId="0" quotePrefix="1" applyBorder="1" applyAlignment="1">
      <alignment horizontal="center" wrapText="1"/>
    </xf>
    <xf numFmtId="0" fontId="0" fillId="0" borderId="2" xfId="0" applyBorder="1" applyAlignment="1">
      <alignment wrapText="1"/>
    </xf>
    <xf numFmtId="0" fontId="4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wrapText="1"/>
    </xf>
    <xf numFmtId="0" fontId="0" fillId="0" borderId="5" xfId="0" applyBorder="1" applyAlignment="1">
      <alignment wrapText="1"/>
    </xf>
    <xf numFmtId="0" fontId="3" fillId="5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21"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Gadug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Yannis VASSILIADIS" id="{CC9C83B4-04D3-45D2-8B6C-49FD442F9C69}" userId="Yannis VASSILIADIS" providerId="None"/>
</personList>
</file>

<file path=xl/tables/table1.xml><?xml version="1.0" encoding="utf-8"?>
<table xmlns="http://schemas.openxmlformats.org/spreadsheetml/2006/main" id="2" name="Tableau20" displayName="Tableau20" ref="F2:R5" totalsRowShown="0" headerRowDxfId="17" dataDxfId="16" headerRowBorderDxfId="14" tableBorderDxfId="15" totalsRowBorderDxfId="13">
  <autoFilter ref="F2:R5"/>
  <tableColumns count="13">
    <tableColumn id="1" name="Préfixe" dataDxfId="12"/>
    <tableColumn id="2" name="N1" dataDxfId="11">
      <calculatedColumnFormula>IF(OR(B3="&gt;",B3="&lt;&gt;"),A3,IF(B3="&lt;",D3,IF(B3="&lt;&gt;",D3)))</calculatedColumnFormula>
    </tableColumn>
    <tableColumn id="3" name="TRANS" dataDxfId="10">
      <calculatedColumnFormula>IF(G3="",,"','")</calculatedColumnFormula>
    </tableColumn>
    <tableColumn id="4" name="N2" dataDxfId="9">
      <calculatedColumnFormula>IF(B3="&lt;",A3,IF(B3="&gt;",D3,IF(B3="&lt;&gt;",D3)))</calculatedColumnFormula>
    </tableColumn>
    <tableColumn id="5" name="TRANS2" dataDxfId="8">
      <calculatedColumnFormula>IF(G3="","","',label='")</calculatedColumnFormula>
    </tableColumn>
    <tableColumn id="6" name="Lien" dataDxfId="7">
      <calculatedColumnFormula>C3</calculatedColumnFormula>
    </tableColumn>
    <tableColumn id="7" name="TRANS3" dataDxfId="6">
      <calculatedColumnFormula>IF(M3="","","',color='")</calculatedColumnFormula>
    </tableColumn>
    <tableColumn id="8" name="Couleur lien" dataDxfId="5">
      <calculatedColumnFormula>IF(C3="Caractéristique","Red",IF(C3="Permet","Green",IF(C3="Conséquence","Brown",IF(C3="Inspiration","Yellow",IF(C3="Implique","Purple",IF(C3="Source","Orange",""))))))</calculatedColumnFormula>
    </tableColumn>
    <tableColumn id="9" name="TRANS4" dataDxfId="4">
      <calculatedColumnFormula>IF(B3="","","',dir='")</calculatedColumnFormula>
    </tableColumn>
    <tableColumn id="10" name="Direction" dataDxfId="3">
      <calculatedColumnFormula>IF(B3="&lt;&gt;","both","forward")</calculatedColumnFormula>
    </tableColumn>
    <tableColumn id="11" name="TRANS5" dataDxfId="2">
      <calculatedColumnFormula>IF(Q3="","","',arrowhead='dot")</calculatedColumnFormula>
    </tableColumn>
    <tableColumn id="12" name="FIN" dataDxfId="1">
      <calculatedColumnFormula>IF(G3="",,"')")</calculatedColumnFormula>
    </tableColumn>
    <tableColumn id="15" name="GLOBAL" dataDxfId="0">
      <calculatedColumnFormula>IF(O3="",(F3&amp;G3&amp;H3&amp;I3&amp;J3&amp;K3&amp;L3&amp;M3&amp;N3&amp;O3&amp;P3&amp;Q3),(F3&amp;I3&amp;H3&amp;G3&amp;J3&amp;K3&amp;L3&amp;M3&amp;N3&amp;O3&amp;P3&amp;Q3))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3" dT="2022-11-27T15:52:39.14" personId="{CC9C83B4-04D3-45D2-8B6C-49FD442F9C69}" id="{AA53A9D4-BBAA-4F39-ADC9-35D959BAE9A9}">
    <text>Cette cellule contient la couleur selon le type de lien, il faut donc modifier cela selon ses besoins et envies</text>
  </threadedComment>
  <threadedComment ref="P3" dT="2022-11-27T15:53:04.94" personId="{CC9C83B4-04D3-45D2-8B6C-49FD442F9C69}" id="{628CA401-316A-413A-99B4-A661C7520DE6}">
    <text>Cette cellule contient la forme du point d'origine, cela peut être modifier, il suffit de remplacer "dot"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"/>
  <sheetViews>
    <sheetView tabSelected="1" topLeftCell="D1" zoomScale="70" zoomScaleNormal="70" workbookViewId="0">
      <selection activeCell="I20" sqref="I20"/>
    </sheetView>
  </sheetViews>
  <sheetFormatPr baseColWidth="10" defaultRowHeight="14.4" x14ac:dyDescent="0.3"/>
  <cols>
    <col min="1" max="1" width="26" style="3" customWidth="1"/>
    <col min="2" max="3" width="11.5546875" style="3"/>
    <col min="4" max="4" width="36.6640625" style="3" customWidth="1"/>
    <col min="5" max="5" width="11.5546875" style="3"/>
    <col min="6" max="6" width="14.88671875" style="3" bestFit="1" customWidth="1"/>
    <col min="7" max="7" width="40.77734375" style="3" bestFit="1" customWidth="1"/>
    <col min="8" max="8" width="14.88671875" style="3" bestFit="1" customWidth="1"/>
    <col min="9" max="9" width="40.77734375" style="3" bestFit="1" customWidth="1"/>
    <col min="10" max="10" width="16" style="3" bestFit="1" customWidth="1"/>
    <col min="11" max="11" width="18" style="3" bestFit="1" customWidth="1"/>
    <col min="12" max="12" width="16" style="3" bestFit="1" customWidth="1"/>
    <col min="13" max="13" width="13.21875" style="3" bestFit="1" customWidth="1"/>
    <col min="14" max="14" width="16" style="3" bestFit="1" customWidth="1"/>
    <col min="15" max="15" width="13.21875" style="3" bestFit="1" customWidth="1"/>
    <col min="16" max="16" width="17.21875" style="3" bestFit="1" customWidth="1"/>
    <col min="17" max="17" width="11.21875" style="3" bestFit="1" customWidth="1"/>
    <col min="18" max="18" width="132.88671875" style="3" bestFit="1" customWidth="1"/>
    <col min="19" max="16384" width="11.5546875" style="3"/>
  </cols>
  <sheetData>
    <row r="1" spans="1:18" ht="15.6" x14ac:dyDescent="0.3">
      <c r="A1" s="9" t="s">
        <v>0</v>
      </c>
      <c r="B1" s="9"/>
      <c r="C1" s="9"/>
      <c r="D1" s="9"/>
      <c r="E1" s="9"/>
      <c r="F1" s="1" t="s">
        <v>28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31.2" x14ac:dyDescent="0.3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10" t="s">
        <v>6</v>
      </c>
      <c r="G2" s="10" t="s">
        <v>24</v>
      </c>
      <c r="H2" s="10" t="s">
        <v>7</v>
      </c>
      <c r="I2" s="10" t="s">
        <v>25</v>
      </c>
      <c r="J2" s="10" t="s">
        <v>8</v>
      </c>
      <c r="K2" s="10" t="s">
        <v>16</v>
      </c>
      <c r="L2" s="10" t="s">
        <v>9</v>
      </c>
      <c r="M2" s="10" t="s">
        <v>26</v>
      </c>
      <c r="N2" s="10" t="s">
        <v>10</v>
      </c>
      <c r="O2" s="10" t="s">
        <v>27</v>
      </c>
      <c r="P2" s="10" t="s">
        <v>11</v>
      </c>
      <c r="Q2" s="10" t="s">
        <v>12</v>
      </c>
      <c r="R2" s="10" t="s">
        <v>13</v>
      </c>
    </row>
    <row r="3" spans="1:18" ht="27.6" x14ac:dyDescent="0.3">
      <c r="A3" s="11" t="s">
        <v>14</v>
      </c>
      <c r="B3" s="12" t="s">
        <v>15</v>
      </c>
      <c r="C3" s="12" t="s">
        <v>20</v>
      </c>
      <c r="D3" s="12" t="s">
        <v>17</v>
      </c>
      <c r="E3" s="12">
        <v>1</v>
      </c>
      <c r="F3" s="13" t="s">
        <v>18</v>
      </c>
      <c r="G3" s="5" t="str">
        <f>IF(OR(B3="&gt;",B3="&lt;&gt;"),A3,IF(B3="&lt;",D3,IF(B3="&lt;&gt;",D3)))</f>
        <v>Node 1</v>
      </c>
      <c r="H3" s="6" t="str">
        <f>IF(G3="",,"','")</f>
        <v>','</v>
      </c>
      <c r="I3" s="5" t="str">
        <f>IF(B3="&lt;",A3,IF(OR(B3="&gt;",B3="&lt;&gt;"),D3,))</f>
        <v>Node 2</v>
      </c>
      <c r="J3" s="6" t="str">
        <f>IF(G3="","","',label='")</f>
        <v>',label='</v>
      </c>
      <c r="K3" s="5" t="str">
        <f>C3</f>
        <v>Caractéristique</v>
      </c>
      <c r="L3" s="6" t="str">
        <f>IF(M3="","","',color='")</f>
        <v>',color='</v>
      </c>
      <c r="M3" s="5" t="str">
        <f>IF(C3="Caractéristique","Red",IF(C3="Permet","Green",IF(C3="Conséquence","Brown",IF(C3="Inspiration","Yellow",IF(C3="Implique","Purple",IF(C3="Source","Orange",""))))))</f>
        <v>Red</v>
      </c>
      <c r="N3" s="5" t="str">
        <f>IF(B3="","","',dir='")</f>
        <v>',dir='</v>
      </c>
      <c r="O3" s="5" t="str">
        <f>IF(B3="&lt;&gt;","both","forward")</f>
        <v>forward</v>
      </c>
      <c r="P3" s="7" t="str">
        <f>IF(Q3="","","',arrowhead='dot")</f>
        <v>',arrowhead='dot</v>
      </c>
      <c r="Q3" s="6" t="str">
        <f>IF(G3="",,"')")</f>
        <v>')</v>
      </c>
      <c r="R3" s="14" t="str">
        <f>IF(O3="",(F3&amp;G3&amp;H3&amp;I3&amp;J3&amp;K3&amp;L3&amp;M3&amp;N3&amp;O3&amp;P3&amp;Q3),(F3&amp;I3&amp;H3&amp;G3&amp;J3&amp;K3&amp;L3&amp;M3&amp;N3&amp;O3&amp;P3&amp;Q3))</f>
        <v>g.edge('Node 2','Node 1',label='Caractéristique',color='Red',dir='forward',arrowhead='dot')</v>
      </c>
    </row>
    <row r="4" spans="1:18" x14ac:dyDescent="0.3">
      <c r="A4" s="8" t="s">
        <v>17</v>
      </c>
      <c r="B4" s="15" t="s">
        <v>22</v>
      </c>
      <c r="C4" s="15" t="s">
        <v>16</v>
      </c>
      <c r="D4" s="15" t="s">
        <v>21</v>
      </c>
      <c r="E4" s="15">
        <v>2</v>
      </c>
      <c r="F4" s="13" t="s">
        <v>18</v>
      </c>
      <c r="G4" s="5" t="str">
        <f>IF(OR(B4="&gt;",B4="&lt;&gt;"),A4,IF(B4="&lt;",D4,IF(B4="&lt;&gt;",D4)))</f>
        <v>Node 2</v>
      </c>
      <c r="H4" s="6" t="str">
        <f t="shared" ref="H4:H67" si="0">IF(G4="",,"','")</f>
        <v>','</v>
      </c>
      <c r="I4" s="5" t="str">
        <f>IF(B4="&lt;",A4,IF(OR(B4="&gt;",B4="&lt;&gt;"),D4,))</f>
        <v>Node 3</v>
      </c>
      <c r="J4" s="6" t="str">
        <f t="shared" ref="J4:J67" si="1">IF(G4="","","',label='")</f>
        <v>',label='</v>
      </c>
      <c r="K4" s="5" t="str">
        <f>C4</f>
        <v>Lien</v>
      </c>
      <c r="L4" s="6" t="str">
        <f t="shared" ref="L4:L67" si="2">IF(M4="","","',color='")</f>
        <v/>
      </c>
      <c r="M4" s="5" t="str">
        <f>IF(C4="Caractéristique","Red",IF(C4="Permet","Green",IF(C4="Conséquence","Brown",IF(C4="Inspiration","Yellow",IF(C4="Implique","Purple",IF(C4="Source","Orange",""))))))</f>
        <v/>
      </c>
      <c r="N4" s="5" t="str">
        <f t="shared" ref="N4:N67" si="3">IF(B4="","","',dir='")</f>
        <v>',dir='</v>
      </c>
      <c r="O4" s="5" t="str">
        <f>IF(B4="&lt;&gt;","both","forward")</f>
        <v>both</v>
      </c>
      <c r="P4" s="7" t="str">
        <f>IF(Q4="","","',arrowhead='dot")</f>
        <v>',arrowhead='dot</v>
      </c>
      <c r="Q4" s="6" t="str">
        <f>IF(G4="",,"')")</f>
        <v>')</v>
      </c>
      <c r="R4" s="14" t="str">
        <f>IF(O4="",(F4&amp;G4&amp;H4&amp;I4&amp;J4&amp;K4&amp;L4&amp;M4&amp;N4&amp;O4&amp;P4&amp;Q4),(F4&amp;I4&amp;H4&amp;G4&amp;J4&amp;K4&amp;L4&amp;M4&amp;N4&amp;O4&amp;P4&amp;Q4))</f>
        <v>g.edge('Node 3','Node 2',label='Lien',dir='both',arrowhead='dot')</v>
      </c>
    </row>
    <row r="5" spans="1:18" x14ac:dyDescent="0.3">
      <c r="A5" s="8" t="s">
        <v>21</v>
      </c>
      <c r="B5" s="16" t="s">
        <v>19</v>
      </c>
      <c r="C5" s="16" t="s">
        <v>23</v>
      </c>
      <c r="D5" s="16" t="s">
        <v>14</v>
      </c>
      <c r="E5" s="16">
        <v>3</v>
      </c>
      <c r="F5" s="13" t="s">
        <v>18</v>
      </c>
      <c r="G5" s="5" t="str">
        <f>IF(OR(B5="&gt;",B5="&lt;&gt;"),A5,IF(B5="&lt;",D5,IF(B5="&lt;&gt;",D5)))</f>
        <v>Node 1</v>
      </c>
      <c r="H5" s="6" t="str">
        <f t="shared" si="0"/>
        <v>','</v>
      </c>
      <c r="I5" s="5" t="str">
        <f>IF(B5="&lt;",A5,IF(B5="&gt;",D5,IF(B5="&lt;&gt;",D5)))</f>
        <v>Node 3</v>
      </c>
      <c r="J5" s="6" t="str">
        <f t="shared" si="1"/>
        <v>',label='</v>
      </c>
      <c r="K5" s="5" t="str">
        <f>C5</f>
        <v>Permet</v>
      </c>
      <c r="L5" s="6" t="str">
        <f t="shared" si="2"/>
        <v>',color='</v>
      </c>
      <c r="M5" s="5" t="str">
        <f>IF(C5="Caractéristique","Red",IF(C5="Permet","Green",IF(C5="Conséquence","Brown",IF(C5="Inspiration","Yellow",IF(C5="Implique","Purple",IF(C5="Source","Orange",""))))))</f>
        <v>Green</v>
      </c>
      <c r="N5" s="5" t="str">
        <f t="shared" si="3"/>
        <v>',dir='</v>
      </c>
      <c r="O5" s="5" t="str">
        <f>IF(B5="&lt;&gt;","both","forward")</f>
        <v>forward</v>
      </c>
      <c r="P5" s="7" t="str">
        <f>IF(Q5="","","',arrowhead='dot")</f>
        <v>',arrowhead='dot</v>
      </c>
      <c r="Q5" s="6" t="str">
        <f>IF(G5="",,"')")</f>
        <v>')</v>
      </c>
      <c r="R5" s="14" t="str">
        <f>IF(O5="",(F5&amp;G5&amp;H5&amp;I5&amp;J5&amp;K5&amp;L5&amp;M5&amp;N5&amp;O5&amp;P5&amp;Q5),(F5&amp;I5&amp;H5&amp;G5&amp;J5&amp;K5&amp;L5&amp;M5&amp;N5&amp;O5&amp;P5&amp;Q5))</f>
        <v>g.edge('Node 3','Node 1',label='Permet',color='Green',dir='forward',arrowhead='dot')</v>
      </c>
    </row>
  </sheetData>
  <mergeCells count="2">
    <mergeCell ref="A1:E1"/>
    <mergeCell ref="F1:R1"/>
  </mergeCells>
  <conditionalFormatting sqref="E2:E5">
    <cfRule type="uniqueValues" dxfId="19" priority="2"/>
  </conditionalFormatting>
  <conditionalFormatting sqref="G3:G5">
    <cfRule type="cellIs" dxfId="18" priority="1" operator="equal">
      <formula>$I$3</formula>
    </cfRule>
  </conditionalFormatting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Yannis Vassiliadis</dc:creator>
  <cp:lastModifiedBy>Yannis Vassiliadis</cp:lastModifiedBy>
  <dcterms:created xsi:type="dcterms:W3CDTF">2022-11-27T15:43:49Z</dcterms:created>
  <dcterms:modified xsi:type="dcterms:W3CDTF">2022-11-27T15:54:23Z</dcterms:modified>
</cp:coreProperties>
</file>