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60" windowHeight="11400" activeTab="1"/>
  </bookViews>
  <sheets>
    <sheet name="data" sheetId="2" r:id="rId1"/>
    <sheet name="time_series" sheetId="1" r:id="rId2"/>
  </sheets>
  <calcPr calcId="144525"/>
</workbook>
</file>

<file path=xl/sharedStrings.xml><?xml version="1.0" encoding="utf-8"?>
<sst xmlns="http://schemas.openxmlformats.org/spreadsheetml/2006/main" count="35">
  <si>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</si>
  <si>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</si>
  <si>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</si>
  <si>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</si>
  <si>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</si>
  <si>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</si>
  <si>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</si>
  <si>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</si>
  <si>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</si>
  <si>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</si>
  <si>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</si>
  <si>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</si>
  <si>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</si>
  <si>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</si>
  <si>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</si>
  <si>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</si>
  <si>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</si>
  <si>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</si>
  <si>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</si>
  <si>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</si>
  <si>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</si>
  <si>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</si>
  <si>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</si>
  <si>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</si>
  <si>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trend</t>
  </si>
  <si>
    <t>RESIDUAL OUTPUT</t>
  </si>
  <si>
    <t>Observation</t>
  </si>
  <si>
    <t>Predicted revenue</t>
  </si>
  <si>
    <t>Residuals</t>
  </si>
  <si>
    <t>week</t>
  </si>
  <si>
    <t>month</t>
  </si>
  <si>
    <t>year</t>
  </si>
  <si>
    <t>date</t>
  </si>
  <si>
    <t>revenue</t>
  </si>
  <si>
    <t>Prediction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</si>
</sst>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9C5700"/>
      <name val="Calibri"/>
      <charset val="134"/>
      <scheme val="minor"/>
    </font>
    <font>
      <i/>
      <sz val="12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sz val="12"/>
      <color rgb="FF006100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theme="0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rgb="FF9C0006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8" borderId="0" applyNumberFormat="0" applyBorder="0" applyAlignment="0" applyProtection="0"/>
    <xf numFmtId="0" fontId="0" fillId="20" borderId="0" applyNumberFormat="0" applyBorder="0" applyAlignment="0" applyProtection="0"/>
    <xf numFmtId="0" fontId="0" fillId="33" borderId="0" applyNumberFormat="0" applyBorder="0" applyAlignment="0" applyProtection="0"/>
    <xf numFmtId="0" fontId="12" fillId="13" borderId="0" applyNumberFormat="0" applyBorder="0" applyAlignment="0" applyProtection="0"/>
    <xf numFmtId="0" fontId="0" fillId="5" borderId="0" applyNumberFormat="0" applyBorder="0" applyAlignment="0" applyProtection="0"/>
    <xf numFmtId="0" fontId="0" fillId="25" borderId="0" applyNumberFormat="0" applyBorder="0" applyAlignment="0" applyProtection="0"/>
    <xf numFmtId="0" fontId="0" fillId="18" borderId="0" applyNumberFormat="0" applyBorder="0" applyAlignment="0" applyProtection="0"/>
    <xf numFmtId="0" fontId="12" fillId="22" borderId="0" applyNumberFormat="0" applyBorder="0" applyAlignment="0" applyProtection="0"/>
    <xf numFmtId="0" fontId="0" fillId="32" borderId="0" applyNumberFormat="0" applyBorder="0" applyAlignment="0" applyProtection="0"/>
    <xf numFmtId="0" fontId="12" fillId="26" borderId="0" applyNumberFormat="0" applyBorder="0" applyAlignment="0" applyProtection="0"/>
    <xf numFmtId="0" fontId="18" fillId="0" borderId="11" applyNumberFormat="0" applyFill="0" applyAlignment="0" applyProtection="0"/>
    <xf numFmtId="0" fontId="0" fillId="23" borderId="0" applyNumberFormat="0" applyBorder="0" applyAlignment="0" applyProtection="0"/>
    <xf numFmtId="0" fontId="0" fillId="4" borderId="0" applyNumberFormat="0" applyBorder="0" applyAlignment="0" applyProtection="0"/>
    <xf numFmtId="0" fontId="12" fillId="31" borderId="0" applyNumberFormat="0" applyBorder="0" applyAlignment="0" applyProtection="0"/>
    <xf numFmtId="0" fontId="0" fillId="19" borderId="0" applyNumberFormat="0" applyBorder="0" applyAlignment="0" applyProtection="0"/>
    <xf numFmtId="0" fontId="12" fillId="17" borderId="0" applyNumberFormat="0" applyBorder="0" applyAlignment="0" applyProtection="0"/>
    <xf numFmtId="0" fontId="0" fillId="27" borderId="0" applyNumberFormat="0" applyBorder="0" applyAlignment="0" applyProtection="0"/>
    <xf numFmtId="0" fontId="0" fillId="30" borderId="0" applyNumberFormat="0" applyBorder="0" applyAlignment="0" applyProtection="0"/>
    <xf numFmtId="0" fontId="12" fillId="21" borderId="0" applyNumberFormat="0" applyBorder="0" applyAlignment="0" applyProtection="0"/>
    <xf numFmtId="0" fontId="5" fillId="6" borderId="0" applyNumberFormat="0" applyBorder="0" applyAlignment="0" applyProtection="0"/>
    <xf numFmtId="0" fontId="0" fillId="16" borderId="0" applyNumberFormat="0" applyBorder="0" applyAlignment="0" applyProtection="0"/>
    <xf numFmtId="0" fontId="16" fillId="24" borderId="0" applyNumberFormat="0" applyBorder="0" applyAlignment="0" applyProtection="0"/>
    <xf numFmtId="0" fontId="0" fillId="15" borderId="0" applyNumberFormat="0" applyBorder="0" applyAlignment="0" applyProtection="0"/>
    <xf numFmtId="0" fontId="17" fillId="0" borderId="10" applyNumberFormat="0" applyFill="0" applyAlignment="0" applyProtection="0"/>
    <xf numFmtId="0" fontId="8" fillId="8" borderId="5" applyNumberFormat="0" applyAlignment="0" applyProtection="0"/>
    <xf numFmtId="44" fontId="0" fillId="0" borderId="0" applyFont="0" applyFill="0" applyBorder="0" applyAlignment="0" applyProtection="0"/>
    <xf numFmtId="0" fontId="0" fillId="12" borderId="0" applyNumberFormat="0" applyBorder="0" applyAlignment="0" applyProtection="0"/>
    <xf numFmtId="0" fontId="0" fillId="11" borderId="7" applyNumberFormat="0" applyFont="0" applyAlignment="0" applyProtection="0"/>
    <xf numFmtId="0" fontId="13" fillId="14" borderId="6" applyNumberFormat="0" applyAlignment="0" applyProtection="0"/>
    <xf numFmtId="0" fontId="7" fillId="0" borderId="0" applyNumberFormat="0" applyFill="0" applyBorder="0" applyAlignment="0" applyProtection="0"/>
    <xf numFmtId="0" fontId="10" fillId="8" borderId="6" applyNumberFormat="0" applyAlignment="0" applyProtection="0"/>
    <xf numFmtId="0" fontId="9" fillId="9" borderId="0" applyNumberFormat="0" applyBorder="0" applyAlignment="0" applyProtection="0"/>
    <xf numFmtId="0" fontId="7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8" applyNumberFormat="0" applyFill="0" applyAlignment="0" applyProtection="0"/>
    <xf numFmtId="177" fontId="3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20" fillId="0" borderId="0" applyNumberForma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/>
    <xf numFmtId="176" fontId="3" fillId="0" borderId="0" applyFont="0" applyFill="0" applyBorder="0" applyAlignment="0" applyProtection="0">
      <alignment vertical="center"/>
    </xf>
    <xf numFmtId="0" fontId="2" fillId="3" borderId="3" applyNumberFormat="0" applyAlignment="0" applyProtection="0"/>
    <xf numFmtId="0" fontId="0" fillId="10" borderId="0" applyNumberFormat="0" applyBorder="0" applyAlignment="0" applyProtection="0"/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58" fontId="0" fillId="0" borderId="0" xfId="0" applyNumberFormat="1"/>
    <xf numFmtId="44" fontId="0" fillId="0" borderId="0" xfId="26" applyFont="1"/>
    <xf numFmtId="0" fontId="0" fillId="0" borderId="0" xfId="0" applyFill="1" applyBorder="1" applyAlignment="1"/>
    <xf numFmtId="0" fontId="0" fillId="0" borderId="1" xfId="0" applyFill="1" applyBorder="1" applyAlignment="1"/>
    <xf numFmtId="44" fontId="0" fillId="2" borderId="0" xfId="26" applyFont="1" applyFill="1"/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9"/>
  <sheetViews>
    <sheetView workbookViewId="0">
      <selection activeCell="H7" sqref="H7"/>
    </sheetView>
  </sheetViews>
  <sheetFormatPr defaultColWidth="9" defaultRowHeight="14.8"/>
  <sheetData>
    <row r="1" spans="1:1">
      <c r="A1" t="s">
        <v>0</v>
      </c>
    </row>
    <row r="2" ht="15.55"/>
    <row r="3" spans="1:2">
      <c r="A3" s="6" t="s">
        <v>1</v>
      </c>
      <c r="B3" s="6"/>
    </row>
    <row r="4" spans="1:2">
      <c r="A4" s="3" t="s">
        <v>2</v>
      </c>
      <c r="B4" s="3">
        <v>0.625135533012285</v>
      </c>
    </row>
    <row r="5" spans="1:2">
      <c r="A5" s="3" t="s">
        <v>3</v>
      </c>
      <c r="B5" s="3">
        <v>0.390794434634554</v>
      </c>
    </row>
    <row r="6" spans="1:2">
      <c r="A6" s="3" t="s">
        <v>4</v>
      </c>
      <c r="B6" s="3">
        <v>0.315244736594687</v>
      </c>
    </row>
    <row r="7" spans="1:2">
      <c r="A7" s="3" t="s">
        <v>5</v>
      </c>
      <c r="B7" s="3">
        <v>78769.2407607647</v>
      </c>
    </row>
    <row r="8" ht="15.55" spans="1:2">
      <c r="A8" s="4" t="s">
        <v>6</v>
      </c>
      <c r="B8" s="4">
        <v>123</v>
      </c>
    </row>
    <row r="10" ht="15.55" spans="1:1">
      <c r="A10" t="s">
        <v>7</v>
      </c>
    </row>
    <row r="11" spans="1:6">
      <c r="A11" s="7"/>
      <c r="B11" s="7" t="s">
        <v>8</v>
      </c>
      <c r="C11" s="7" t="s">
        <v>9</v>
      </c>
      <c r="D11" s="7" t="s">
        <v>10</v>
      </c>
      <c r="E11" s="7" t="s">
        <v>11</v>
      </c>
      <c r="F11" s="7" t="s">
        <v>12</v>
      </c>
    </row>
    <row r="12" spans="1:6">
      <c r="A12" s="3" t="s">
        <v>13</v>
      </c>
      <c r="B12" s="3">
        <v>13</v>
      </c>
      <c r="C12" s="3">
        <v>437814874196.849</v>
      </c>
      <c r="D12" s="3">
        <v>33678067245.9115</v>
      </c>
      <c r="E12" s="3">
        <v>5.88025212037335</v>
      </c>
      <c r="F12" s="3">
        <v>3.96194602915924e-8</v>
      </c>
    </row>
    <row r="13" spans="1:6">
      <c r="A13" s="3" t="s">
        <v>14</v>
      </c>
      <c r="B13" s="3">
        <v>110</v>
      </c>
      <c r="C13" s="3">
        <v>682505261903.005</v>
      </c>
      <c r="D13" s="3">
        <v>6204593290.02732</v>
      </c>
      <c r="E13" s="3"/>
      <c r="F13" s="3"/>
    </row>
    <row r="14" ht="15.55" spans="1:6">
      <c r="A14" s="4" t="s">
        <v>15</v>
      </c>
      <c r="B14" s="4">
        <v>123</v>
      </c>
      <c r="C14" s="4">
        <v>1120320136099.85</v>
      </c>
      <c r="D14" s="4"/>
      <c r="E14" s="4"/>
      <c r="F14" s="4"/>
    </row>
    <row r="15" ht="15.55"/>
    <row r="16" spans="1:9">
      <c r="A16" s="7"/>
      <c r="B16" s="7" t="s">
        <v>16</v>
      </c>
      <c r="C16" s="7" t="s">
        <v>5</v>
      </c>
      <c r="D16" s="7" t="s">
        <v>17</v>
      </c>
      <c r="E16" s="7" t="s">
        <v>18</v>
      </c>
      <c r="F16" s="7" t="s">
        <v>19</v>
      </c>
      <c r="G16" s="7" t="s">
        <v>20</v>
      </c>
      <c r="H16" s="7" t="s">
        <v>21</v>
      </c>
      <c r="I16" s="7" t="s">
        <v>22</v>
      </c>
    </row>
    <row r="17" spans="1:9">
      <c r="A17" s="3" t="s">
        <v>23</v>
      </c>
      <c r="B17" s="3">
        <v>122190.505981687</v>
      </c>
      <c r="C17" s="3">
        <v>26292.2047077638</v>
      </c>
      <c r="D17" s="3">
        <v>4.64740432914723</v>
      </c>
      <c r="E17" s="3">
        <v>9.38799904960135e-6</v>
      </c>
      <c r="F17" s="3">
        <v>70085.527501123</v>
      </c>
      <c r="G17" s="3">
        <v>174295.48446225</v>
      </c>
      <c r="H17" s="3">
        <v>70085.527501123</v>
      </c>
      <c r="I17" s="3">
        <v>174295.48446225</v>
      </c>
    </row>
    <row r="18" spans="1:9">
      <c r="A18" s="3" t="s">
        <v>24</v>
      </c>
      <c r="B18" s="3">
        <v>119.958405821687</v>
      </c>
      <c r="C18" s="3">
        <v>224.413427036951</v>
      </c>
      <c r="D18" s="3">
        <v>0.534542016516395</v>
      </c>
      <c r="E18" s="3">
        <v>0.594045381893672</v>
      </c>
      <c r="F18" s="3">
        <v>-324.77633272449</v>
      </c>
      <c r="G18" s="3">
        <v>564.693144367864</v>
      </c>
      <c r="H18" s="3">
        <v>-324.77633272449</v>
      </c>
      <c r="I18" s="3">
        <v>564.693144367864</v>
      </c>
    </row>
    <row r="19" spans="1:9">
      <c r="A19" s="3">
        <v>1</v>
      </c>
      <c r="B19" s="3">
        <v>0</v>
      </c>
      <c r="C19" s="3">
        <v>0</v>
      </c>
      <c r="D19" s="3">
        <v>65535</v>
      </c>
      <c r="E19" s="3" t="e">
        <v>#NUM!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3">
        <v>2</v>
      </c>
      <c r="B20" s="3">
        <v>-19554.2186291083</v>
      </c>
      <c r="C20" s="3">
        <v>35244.5413172214</v>
      </c>
      <c r="D20" s="3">
        <v>-0.55481552315035</v>
      </c>
      <c r="E20" s="3" t="e">
        <v>#NUM!</v>
      </c>
      <c r="F20" s="3">
        <v>-89400.6269962577</v>
      </c>
      <c r="G20" s="3">
        <v>50292.189738041</v>
      </c>
      <c r="H20" s="3">
        <v>-89400.6269962577</v>
      </c>
      <c r="I20" s="3">
        <v>50292.189738041</v>
      </c>
    </row>
    <row r="21" spans="1:9">
      <c r="A21" s="3">
        <v>3</v>
      </c>
      <c r="B21" s="3">
        <v>27232.4188417833</v>
      </c>
      <c r="C21" s="3">
        <v>35298.0848861367</v>
      </c>
      <c r="D21" s="3">
        <v>0.771498480147823</v>
      </c>
      <c r="E21" s="3">
        <v>0.442065698221107</v>
      </c>
      <c r="F21" s="3">
        <v>-42720.1003113238</v>
      </c>
      <c r="G21" s="3">
        <v>97184.9379948905</v>
      </c>
      <c r="H21" s="3">
        <v>-42720.1003113238</v>
      </c>
      <c r="I21" s="3">
        <v>97184.9379948905</v>
      </c>
    </row>
    <row r="22" spans="1:9">
      <c r="A22" s="3">
        <v>4</v>
      </c>
      <c r="B22" s="3">
        <v>-17339.55236368</v>
      </c>
      <c r="C22" s="3">
        <v>34530.8880722593</v>
      </c>
      <c r="D22" s="3">
        <v>-0.502146146006882</v>
      </c>
      <c r="E22" s="3">
        <v>0.616568420745357</v>
      </c>
      <c r="F22" s="3">
        <v>-85771.6675064823</v>
      </c>
      <c r="G22" s="3">
        <v>51092.5627791223</v>
      </c>
      <c r="H22" s="3">
        <v>-85771.6675064823</v>
      </c>
      <c r="I22" s="3">
        <v>51092.5627791223</v>
      </c>
    </row>
    <row r="23" spans="1:9">
      <c r="A23" s="3">
        <v>5</v>
      </c>
      <c r="B23" s="3">
        <v>13891.3944806556</v>
      </c>
      <c r="C23" s="3">
        <v>35525.8079509883</v>
      </c>
      <c r="D23" s="3">
        <v>0.391022619381951</v>
      </c>
      <c r="E23" s="3">
        <v>0.696536852148871</v>
      </c>
      <c r="F23" s="3">
        <v>-56512.4183363152</v>
      </c>
      <c r="G23" s="3">
        <v>84295.2072976263</v>
      </c>
      <c r="H23" s="3">
        <v>-56512.4183363152</v>
      </c>
      <c r="I23" s="3">
        <v>84295.2072976263</v>
      </c>
    </row>
    <row r="24" spans="1:9">
      <c r="A24" s="3">
        <v>6</v>
      </c>
      <c r="B24" s="3">
        <v>21653.1184515471</v>
      </c>
      <c r="C24" s="3">
        <v>35688.4596109783</v>
      </c>
      <c r="D24" s="3">
        <v>0.606726058999933</v>
      </c>
      <c r="E24" s="3">
        <v>0.545282941122459</v>
      </c>
      <c r="F24" s="3">
        <v>-49073.0317782731</v>
      </c>
      <c r="G24" s="3">
        <v>92379.2686813673</v>
      </c>
      <c r="H24" s="3">
        <v>-49073.0317782731</v>
      </c>
      <c r="I24" s="3">
        <v>92379.2686813673</v>
      </c>
    </row>
    <row r="25" spans="1:9">
      <c r="A25" s="3">
        <v>7</v>
      </c>
      <c r="B25" s="3">
        <v>-16246.4791971388</v>
      </c>
      <c r="C25" s="3">
        <v>34436.9868311626</v>
      </c>
      <c r="D25" s="3">
        <v>-0.471774121144569</v>
      </c>
      <c r="E25" s="3">
        <v>0.638022492028372</v>
      </c>
      <c r="F25" s="3">
        <v>-84492.5041203867</v>
      </c>
      <c r="G25" s="3">
        <v>51999.545726109</v>
      </c>
      <c r="H25" s="3">
        <v>-84492.5041203867</v>
      </c>
      <c r="I25" s="3">
        <v>51999.545726109</v>
      </c>
    </row>
    <row r="26" spans="1:9">
      <c r="A26" s="3">
        <v>8</v>
      </c>
      <c r="B26" s="3">
        <v>14573.9009875086</v>
      </c>
      <c r="C26" s="3">
        <v>36166.4570398641</v>
      </c>
      <c r="D26" s="3">
        <v>0.402967339915123</v>
      </c>
      <c r="E26" s="3">
        <v>0.687754376500065</v>
      </c>
      <c r="F26" s="3">
        <v>-57099.5279518261</v>
      </c>
      <c r="G26" s="3">
        <v>86247.3299268433</v>
      </c>
      <c r="H26" s="3">
        <v>-57099.5279518261</v>
      </c>
      <c r="I26" s="3">
        <v>86247.3299268433</v>
      </c>
    </row>
    <row r="27" spans="1:9">
      <c r="A27" s="3">
        <v>9</v>
      </c>
      <c r="B27" s="3">
        <v>66625.0982584002</v>
      </c>
      <c r="C27" s="3">
        <v>36436.9806027857</v>
      </c>
      <c r="D27" s="3">
        <v>1.82850217433512</v>
      </c>
      <c r="E27" s="3">
        <v>0.0701838059438494</v>
      </c>
      <c r="F27" s="3">
        <v>-5584.44488593123</v>
      </c>
      <c r="G27" s="3">
        <v>138834.641402732</v>
      </c>
      <c r="H27" s="3">
        <v>-5584.44488593123</v>
      </c>
      <c r="I27" s="3">
        <v>138834.641402732</v>
      </c>
    </row>
    <row r="28" spans="1:9">
      <c r="A28" s="3">
        <v>10</v>
      </c>
      <c r="B28" s="3">
        <v>99779.3089292917</v>
      </c>
      <c r="C28" s="3">
        <v>36739.7953912504</v>
      </c>
      <c r="D28" s="3">
        <v>2.71583736018993</v>
      </c>
      <c r="E28" s="3">
        <v>0.00767913704672134</v>
      </c>
      <c r="F28" s="3">
        <v>26969.6579502646</v>
      </c>
      <c r="G28" s="3">
        <v>172588.959908319</v>
      </c>
      <c r="H28" s="3">
        <v>26969.6579502646</v>
      </c>
      <c r="I28" s="3">
        <v>172588.959908319</v>
      </c>
    </row>
    <row r="29" spans="1:9">
      <c r="A29" s="3">
        <v>11</v>
      </c>
      <c r="B29" s="3">
        <v>165110.077100183</v>
      </c>
      <c r="C29" s="3">
        <v>37074.1101666087</v>
      </c>
      <c r="D29" s="3">
        <v>4.45351422753478</v>
      </c>
      <c r="E29" s="3">
        <v>2.03776790456999e-5</v>
      </c>
      <c r="F29" s="3">
        <v>91637.8927060474</v>
      </c>
      <c r="G29" s="3">
        <v>238582.261494319</v>
      </c>
      <c r="H29" s="3">
        <v>91637.8927060474</v>
      </c>
      <c r="I29" s="3">
        <v>238582.261494319</v>
      </c>
    </row>
    <row r="30" ht="15.55" spans="1:9">
      <c r="A30" s="4">
        <v>12</v>
      </c>
      <c r="B30" s="4">
        <v>127566.17416199</v>
      </c>
      <c r="C30" s="4">
        <v>35354.7952690682</v>
      </c>
      <c r="D30" s="4">
        <v>3.60817176824658</v>
      </c>
      <c r="E30" s="4">
        <v>0.000465491792071004</v>
      </c>
      <c r="F30" s="4">
        <v>57501.2683408524</v>
      </c>
      <c r="G30" s="4">
        <v>197631.079983127</v>
      </c>
      <c r="H30" s="4">
        <v>57501.2683408524</v>
      </c>
      <c r="I30" s="4">
        <v>197631.079983127</v>
      </c>
    </row>
    <row r="34" spans="1:1">
      <c r="A34" t="s">
        <v>25</v>
      </c>
    </row>
    <row r="35" ht="15.55"/>
    <row r="36" spans="1:3">
      <c r="A36" s="7" t="s">
        <v>26</v>
      </c>
      <c r="B36" s="7" t="s">
        <v>27</v>
      </c>
      <c r="C36" s="7" t="s">
        <v>28</v>
      </c>
    </row>
    <row r="37" spans="1:3">
      <c r="A37" s="3">
        <v>1</v>
      </c>
      <c r="B37" s="3">
        <v>249876.638549498</v>
      </c>
      <c r="C37" s="3">
        <v>-132010.628549498</v>
      </c>
    </row>
    <row r="38" spans="1:3">
      <c r="A38" s="3">
        <v>2</v>
      </c>
      <c r="B38" s="3">
        <v>249996.59695532</v>
      </c>
      <c r="C38" s="3">
        <v>34407.5930446804</v>
      </c>
    </row>
    <row r="39" spans="1:3">
      <c r="A39" s="3">
        <v>3</v>
      </c>
      <c r="B39" s="3">
        <v>250116.555361141</v>
      </c>
      <c r="C39" s="3">
        <v>32758.3946388587</v>
      </c>
    </row>
    <row r="40" spans="1:3">
      <c r="A40" s="3">
        <v>4</v>
      </c>
      <c r="B40" s="3">
        <v>250236.513766963</v>
      </c>
      <c r="C40" s="3">
        <v>-109695.903766963</v>
      </c>
    </row>
    <row r="41" spans="1:3">
      <c r="A41" s="3">
        <v>5</v>
      </c>
      <c r="B41" s="3">
        <v>122790.298010795</v>
      </c>
      <c r="C41" s="3">
        <v>-8277.83801079499</v>
      </c>
    </row>
    <row r="42" spans="1:3">
      <c r="A42" s="3">
        <v>6</v>
      </c>
      <c r="B42" s="3">
        <v>122910.256416617</v>
      </c>
      <c r="C42" s="3">
        <v>64002.9835833833</v>
      </c>
    </row>
    <row r="43" spans="1:3">
      <c r="A43" s="3">
        <v>7</v>
      </c>
      <c r="B43" s="3">
        <v>123030.214822438</v>
      </c>
      <c r="C43" s="3">
        <v>9400.15617756164</v>
      </c>
    </row>
    <row r="44" spans="1:3">
      <c r="A44" s="3">
        <v>8</v>
      </c>
      <c r="B44" s="3">
        <v>123150.17322826</v>
      </c>
      <c r="C44" s="3">
        <v>48593.5967717399</v>
      </c>
    </row>
    <row r="45" spans="1:3">
      <c r="A45" s="3">
        <v>9</v>
      </c>
      <c r="B45" s="3">
        <v>123270.131634082</v>
      </c>
      <c r="C45" s="3">
        <v>-76161.4706340818</v>
      </c>
    </row>
    <row r="46" spans="1:3">
      <c r="A46" s="3">
        <v>10</v>
      </c>
      <c r="B46" s="3">
        <v>103835.871410795</v>
      </c>
      <c r="C46" s="3">
        <v>-17807.4794107951</v>
      </c>
    </row>
    <row r="47" spans="1:3">
      <c r="A47" s="3">
        <v>11</v>
      </c>
      <c r="B47" s="3">
        <v>103955.829816617</v>
      </c>
      <c r="C47" s="3">
        <v>-3144.02981661681</v>
      </c>
    </row>
    <row r="48" spans="1:3">
      <c r="A48" s="3">
        <v>12</v>
      </c>
      <c r="B48" s="3">
        <v>104075.788222438</v>
      </c>
      <c r="C48" s="3">
        <v>61648.1527775615</v>
      </c>
    </row>
    <row r="49" spans="1:3">
      <c r="A49" s="3">
        <v>13</v>
      </c>
      <c r="B49" s="3">
        <v>104195.74662826</v>
      </c>
      <c r="C49" s="3">
        <v>63332.7053717398</v>
      </c>
    </row>
    <row r="50" spans="1:3">
      <c r="A50" s="3">
        <v>14</v>
      </c>
      <c r="B50" s="3">
        <v>104315.705034082</v>
      </c>
      <c r="C50" s="3">
        <v>-70694.9840340819</v>
      </c>
    </row>
    <row r="51" spans="1:3">
      <c r="A51" s="3">
        <v>15</v>
      </c>
      <c r="B51" s="3">
        <v>151222.300910795</v>
      </c>
      <c r="C51" s="3">
        <v>-32483.1209107952</v>
      </c>
    </row>
    <row r="52" spans="1:3">
      <c r="A52" s="3">
        <v>16</v>
      </c>
      <c r="B52" s="3">
        <v>151342.259316617</v>
      </c>
      <c r="C52" s="3">
        <v>7774.79068338312</v>
      </c>
    </row>
    <row r="53" spans="1:3">
      <c r="A53" s="3">
        <v>17</v>
      </c>
      <c r="B53" s="3">
        <v>151462.217722439</v>
      </c>
      <c r="C53" s="3">
        <v>2945.66327756143</v>
      </c>
    </row>
    <row r="54" spans="1:3">
      <c r="A54" s="3">
        <v>18</v>
      </c>
      <c r="B54" s="3">
        <v>151582.17612826</v>
      </c>
      <c r="C54" s="3">
        <v>66331.0638717398</v>
      </c>
    </row>
    <row r="55" spans="1:3">
      <c r="A55" s="3">
        <v>19</v>
      </c>
      <c r="B55" s="3">
        <v>151702.134534082</v>
      </c>
      <c r="C55" s="3">
        <v>31690.6454659181</v>
      </c>
    </row>
    <row r="56" spans="1:3">
      <c r="A56" s="3">
        <v>20</v>
      </c>
      <c r="B56" s="3">
        <v>107250.12173444</v>
      </c>
      <c r="C56" s="3">
        <v>-76426.9717344403</v>
      </c>
    </row>
    <row r="57" spans="1:3">
      <c r="A57" s="3">
        <v>21</v>
      </c>
      <c r="B57" s="3">
        <v>107370.080140262</v>
      </c>
      <c r="C57" s="3">
        <v>-5676.13014026197</v>
      </c>
    </row>
    <row r="58" spans="1:3">
      <c r="A58" s="3">
        <v>22</v>
      </c>
      <c r="B58" s="3">
        <v>107490.038546084</v>
      </c>
      <c r="C58" s="3">
        <v>39542.2724539163</v>
      </c>
    </row>
    <row r="59" spans="1:3">
      <c r="A59" s="3">
        <v>23</v>
      </c>
      <c r="B59" s="3">
        <v>107609.996951905</v>
      </c>
      <c r="C59" s="3">
        <v>83514.9930480946</v>
      </c>
    </row>
    <row r="60" spans="1:3">
      <c r="A60" s="3">
        <v>24</v>
      </c>
      <c r="B60" s="3">
        <v>107729.955357727</v>
      </c>
      <c r="C60" s="3">
        <v>73841.6356422729</v>
      </c>
    </row>
    <row r="61" spans="1:3">
      <c r="A61" s="3">
        <v>25</v>
      </c>
      <c r="B61" s="3">
        <v>107849.913763549</v>
      </c>
      <c r="C61" s="3">
        <v>-78566.9137635487</v>
      </c>
    </row>
    <row r="62" spans="1:3">
      <c r="A62" s="3">
        <v>26</v>
      </c>
      <c r="B62" s="3">
        <v>139200.819013706</v>
      </c>
      <c r="C62" s="3">
        <v>-21303.289013706</v>
      </c>
    </row>
    <row r="63" spans="1:3">
      <c r="A63" s="3">
        <v>27</v>
      </c>
      <c r="B63" s="3">
        <v>139320.777419528</v>
      </c>
      <c r="C63" s="3">
        <v>53836.2725804723</v>
      </c>
    </row>
    <row r="64" spans="1:3">
      <c r="A64" s="3">
        <v>28</v>
      </c>
      <c r="B64" s="3">
        <v>139440.735825349</v>
      </c>
      <c r="C64" s="3">
        <v>-3867.87582534939</v>
      </c>
    </row>
    <row r="65" spans="1:3">
      <c r="A65" s="3">
        <v>29</v>
      </c>
      <c r="B65" s="3">
        <v>139560.694231171</v>
      </c>
      <c r="C65" s="3">
        <v>40949.5657688289</v>
      </c>
    </row>
    <row r="66" spans="1:3">
      <c r="A66" s="3">
        <v>30</v>
      </c>
      <c r="B66" s="3">
        <v>139680.652636993</v>
      </c>
      <c r="C66" s="3">
        <v>-106959.492636993</v>
      </c>
    </row>
    <row r="67" spans="1:3">
      <c r="A67" s="3">
        <v>31</v>
      </c>
      <c r="B67" s="3">
        <v>147562.335013706</v>
      </c>
      <c r="C67" s="3">
        <v>-85942.095013706</v>
      </c>
    </row>
    <row r="68" spans="1:3">
      <c r="A68" s="3">
        <v>32</v>
      </c>
      <c r="B68" s="3">
        <v>147682.293419528</v>
      </c>
      <c r="C68" s="3">
        <v>60274.3465804723</v>
      </c>
    </row>
    <row r="69" spans="1:3">
      <c r="A69" s="3">
        <v>33</v>
      </c>
      <c r="B69" s="3">
        <v>147802.251825349</v>
      </c>
      <c r="C69" s="3">
        <v>56095.2981746506</v>
      </c>
    </row>
    <row r="70" spans="1:3">
      <c r="A70" s="3">
        <v>34</v>
      </c>
      <c r="B70" s="3">
        <v>147922.210231171</v>
      </c>
      <c r="C70" s="3">
        <v>-29520.3102311711</v>
      </c>
    </row>
    <row r="71" spans="1:3">
      <c r="A71" s="3">
        <v>35</v>
      </c>
      <c r="B71" s="3">
        <v>148042.168636993</v>
      </c>
      <c r="C71" s="3">
        <v>12351.6413630072</v>
      </c>
    </row>
    <row r="72" spans="1:3">
      <c r="A72" s="3">
        <v>36</v>
      </c>
      <c r="B72" s="3">
        <v>110262.529394128</v>
      </c>
      <c r="C72" s="3">
        <v>-79947.7193941284</v>
      </c>
    </row>
    <row r="73" spans="1:3">
      <c r="A73" s="3">
        <v>37</v>
      </c>
      <c r="B73" s="3">
        <v>110382.48779995</v>
      </c>
      <c r="C73" s="3">
        <v>25958.2522000499</v>
      </c>
    </row>
    <row r="74" spans="1:3">
      <c r="A74" s="3">
        <v>38</v>
      </c>
      <c r="B74" s="3">
        <v>110502.446205772</v>
      </c>
      <c r="C74" s="3">
        <v>56091.7137942282</v>
      </c>
    </row>
    <row r="75" spans="1:3">
      <c r="A75" s="3">
        <v>39</v>
      </c>
      <c r="B75" s="3">
        <v>110622.404611594</v>
      </c>
      <c r="C75" s="3">
        <v>31873.7653884065</v>
      </c>
    </row>
    <row r="76" spans="1:3">
      <c r="A76" s="3">
        <v>40</v>
      </c>
      <c r="B76" s="3">
        <v>110742.363017415</v>
      </c>
      <c r="C76" s="3">
        <v>48077.3869825848</v>
      </c>
    </row>
    <row r="77" spans="1:3">
      <c r="A77" s="3">
        <v>41</v>
      </c>
      <c r="B77" s="3">
        <v>110862.321423237</v>
      </c>
      <c r="C77" s="3">
        <v>-94715.0114232369</v>
      </c>
    </row>
    <row r="78" spans="1:3">
      <c r="A78" s="3">
        <v>42</v>
      </c>
      <c r="B78" s="3">
        <v>141802.660013706</v>
      </c>
      <c r="C78" s="3">
        <v>-9025.76001370605</v>
      </c>
    </row>
    <row r="79" spans="1:3">
      <c r="A79" s="3">
        <v>43</v>
      </c>
      <c r="B79" s="3">
        <v>141922.618419528</v>
      </c>
      <c r="C79" s="3">
        <v>7818.0515804723</v>
      </c>
    </row>
    <row r="80" spans="1:3">
      <c r="A80" s="3">
        <v>44</v>
      </c>
      <c r="B80" s="3">
        <v>142042.576825349</v>
      </c>
      <c r="C80" s="3">
        <v>39284.9431746506</v>
      </c>
    </row>
    <row r="81" spans="1:3">
      <c r="A81" s="3">
        <v>45</v>
      </c>
      <c r="B81" s="3">
        <v>142162.535231171</v>
      </c>
      <c r="C81" s="3">
        <v>22619.8947688289</v>
      </c>
    </row>
    <row r="82" spans="1:3">
      <c r="A82" s="3">
        <v>46</v>
      </c>
      <c r="B82" s="3">
        <v>142282.493636993</v>
      </c>
      <c r="C82" s="3">
        <v>-73635.1036369928</v>
      </c>
    </row>
    <row r="83" spans="1:3">
      <c r="A83" s="3">
        <v>47</v>
      </c>
      <c r="B83" s="3">
        <v>194453.649313706</v>
      </c>
      <c r="C83" s="3">
        <v>-134584.229313706</v>
      </c>
    </row>
    <row r="84" spans="1:3">
      <c r="A84" s="3">
        <v>48</v>
      </c>
      <c r="B84" s="3">
        <v>194573.607719528</v>
      </c>
      <c r="C84" s="3">
        <v>-45207.0177195277</v>
      </c>
    </row>
    <row r="85" spans="1:3">
      <c r="A85" s="3">
        <v>49</v>
      </c>
      <c r="B85" s="3">
        <v>194693.566125349</v>
      </c>
      <c r="C85" s="3">
        <v>-26316.2851253494</v>
      </c>
    </row>
    <row r="86" spans="1:3">
      <c r="A86" s="3">
        <v>50</v>
      </c>
      <c r="B86" s="3">
        <v>194813.524531171</v>
      </c>
      <c r="C86" s="3">
        <v>23596.8654688289</v>
      </c>
    </row>
    <row r="87" spans="1:3">
      <c r="A87" s="3">
        <v>51</v>
      </c>
      <c r="B87" s="3">
        <v>194933.482936993</v>
      </c>
      <c r="C87" s="3">
        <v>133375.847063007</v>
      </c>
    </row>
    <row r="88" spans="1:3">
      <c r="A88" s="3">
        <v>52</v>
      </c>
      <c r="B88" s="3">
        <v>228207.652013706</v>
      </c>
      <c r="C88" s="3">
        <v>58963.817986294</v>
      </c>
    </row>
    <row r="89" spans="1:3">
      <c r="A89" s="3">
        <v>53</v>
      </c>
      <c r="B89" s="3">
        <v>228327.610419528</v>
      </c>
      <c r="C89" s="3">
        <v>94206.3395804724</v>
      </c>
    </row>
    <row r="90" spans="1:3">
      <c r="A90" s="3">
        <v>54</v>
      </c>
      <c r="B90" s="3">
        <v>228447.568825349</v>
      </c>
      <c r="C90" s="3">
        <v>36613.9911746507</v>
      </c>
    </row>
    <row r="91" spans="1:3">
      <c r="A91" s="3">
        <v>55</v>
      </c>
      <c r="B91" s="3">
        <v>228567.527231171</v>
      </c>
      <c r="C91" s="3">
        <v>-15493.497231171</v>
      </c>
    </row>
    <row r="92" spans="1:3">
      <c r="A92" s="3">
        <v>56</v>
      </c>
      <c r="B92" s="3">
        <v>228687.485636993</v>
      </c>
      <c r="C92" s="3">
        <v>-151044.585636993</v>
      </c>
    </row>
    <row r="93" spans="1:3">
      <c r="A93" s="3">
        <v>57</v>
      </c>
      <c r="B93" s="3">
        <v>294138.212213706</v>
      </c>
      <c r="C93" s="3">
        <v>-83930.702213706</v>
      </c>
    </row>
    <row r="94" spans="1:3">
      <c r="A94" s="3">
        <v>58</v>
      </c>
      <c r="B94" s="3">
        <v>294258.170619528</v>
      </c>
      <c r="C94" s="3">
        <v>86224.9703804723</v>
      </c>
    </row>
    <row r="95" spans="1:3">
      <c r="A95" s="3">
        <v>59</v>
      </c>
      <c r="B95" s="3">
        <v>294378.129025349</v>
      </c>
      <c r="C95" s="3">
        <v>60992.6219746506</v>
      </c>
    </row>
    <row r="96" spans="1:3">
      <c r="A96" s="3">
        <v>60</v>
      </c>
      <c r="B96" s="3">
        <v>294498.087431171</v>
      </c>
      <c r="C96" s="3">
        <v>22254.0425688289</v>
      </c>
    </row>
    <row r="97" spans="1:3">
      <c r="A97" s="3">
        <v>61</v>
      </c>
      <c r="B97" s="3">
        <v>294618.045836993</v>
      </c>
      <c r="C97" s="3">
        <v>-87159.0958369928</v>
      </c>
    </row>
    <row r="98" spans="1:3">
      <c r="A98" s="3">
        <v>62</v>
      </c>
      <c r="B98" s="3">
        <v>257194.101304621</v>
      </c>
      <c r="C98" s="3">
        <v>-43775.7613046209</v>
      </c>
    </row>
    <row r="99" spans="1:3">
      <c r="A99" s="3">
        <v>63</v>
      </c>
      <c r="B99" s="3">
        <v>257314.059710443</v>
      </c>
      <c r="C99" s="3">
        <v>406972.900289557</v>
      </c>
    </row>
    <row r="100" spans="1:3">
      <c r="A100" s="3">
        <v>64</v>
      </c>
      <c r="B100" s="3">
        <v>257434.018116264</v>
      </c>
      <c r="C100" s="3">
        <v>-17863.0681162642</v>
      </c>
    </row>
    <row r="101" spans="1:3">
      <c r="A101" s="3">
        <v>65</v>
      </c>
      <c r="B101" s="3">
        <v>257553.976522086</v>
      </c>
      <c r="C101" s="3">
        <v>-112231.436522086</v>
      </c>
    </row>
    <row r="102" spans="1:3">
      <c r="A102" s="3">
        <v>66</v>
      </c>
      <c r="B102" s="3">
        <v>130107.760765918</v>
      </c>
      <c r="C102" s="3">
        <v>-12227.7707659179</v>
      </c>
    </row>
    <row r="103" spans="1:3">
      <c r="A103" s="3">
        <v>67</v>
      </c>
      <c r="B103" s="3">
        <v>130227.71917174</v>
      </c>
      <c r="C103" s="3">
        <v>71670.4608282604</v>
      </c>
    </row>
    <row r="104" spans="1:3">
      <c r="A104" s="3">
        <v>68</v>
      </c>
      <c r="B104" s="3">
        <v>130347.677577561</v>
      </c>
      <c r="C104" s="3">
        <v>4843.7124224377</v>
      </c>
    </row>
    <row r="105" spans="1:3">
      <c r="A105" s="3">
        <v>69</v>
      </c>
      <c r="B105" s="3">
        <v>130467.635983383</v>
      </c>
      <c r="C105" s="3">
        <v>-1512.34598338298</v>
      </c>
    </row>
    <row r="106" spans="1:3">
      <c r="A106" s="3">
        <v>70</v>
      </c>
      <c r="B106" s="3">
        <v>130587.594389205</v>
      </c>
      <c r="C106" s="3">
        <v>-100331.484389205</v>
      </c>
    </row>
    <row r="107" spans="1:3">
      <c r="A107" s="3">
        <v>71</v>
      </c>
      <c r="B107" s="3">
        <v>111153.334165918</v>
      </c>
      <c r="C107" s="3">
        <v>-12260.124165918</v>
      </c>
    </row>
    <row r="108" spans="1:3">
      <c r="A108" s="3">
        <v>72</v>
      </c>
      <c r="B108" s="3">
        <v>111273.29257174</v>
      </c>
      <c r="C108" s="3">
        <v>-6449.11257173972</v>
      </c>
    </row>
    <row r="109" spans="1:3">
      <c r="A109" s="3">
        <v>73</v>
      </c>
      <c r="B109" s="3">
        <v>111393.250977561</v>
      </c>
      <c r="C109" s="3">
        <v>28430.1490224386</v>
      </c>
    </row>
    <row r="110" spans="1:3">
      <c r="A110" s="3">
        <v>74</v>
      </c>
      <c r="B110" s="3">
        <v>111513.209383383</v>
      </c>
      <c r="C110" s="3">
        <v>37295.7606166169</v>
      </c>
    </row>
    <row r="111" spans="1:3">
      <c r="A111" s="3">
        <v>75</v>
      </c>
      <c r="B111" s="3">
        <v>111633.167789205</v>
      </c>
      <c r="C111" s="3">
        <v>-80351.0377892048</v>
      </c>
    </row>
    <row r="112" spans="1:3">
      <c r="A112" s="3">
        <v>76</v>
      </c>
      <c r="B112" s="3">
        <v>158539.763665918</v>
      </c>
      <c r="C112" s="3">
        <v>-57583.2136659181</v>
      </c>
    </row>
    <row r="113" spans="1:3">
      <c r="A113" s="3">
        <v>77</v>
      </c>
      <c r="B113" s="3">
        <v>158659.72207174</v>
      </c>
      <c r="C113" s="3">
        <v>-17581.9420717398</v>
      </c>
    </row>
    <row r="114" spans="1:3">
      <c r="A114" s="3">
        <v>78</v>
      </c>
      <c r="B114" s="3">
        <v>158779.680477561</v>
      </c>
      <c r="C114" s="3">
        <v>-15093.4304775615</v>
      </c>
    </row>
    <row r="115" spans="1:3">
      <c r="A115" s="3">
        <v>79</v>
      </c>
      <c r="B115" s="3">
        <v>158899.638883383</v>
      </c>
      <c r="C115" s="3">
        <v>3667.97111661683</v>
      </c>
    </row>
    <row r="116" spans="1:3">
      <c r="A116" s="3">
        <v>80</v>
      </c>
      <c r="B116" s="3">
        <v>159019.597289205</v>
      </c>
      <c r="C116" s="3">
        <v>10331.5727107952</v>
      </c>
    </row>
    <row r="117" spans="1:3">
      <c r="A117" s="3">
        <v>81</v>
      </c>
      <c r="B117" s="3">
        <v>114567.584489563</v>
      </c>
      <c r="C117" s="3">
        <v>-88900.0744895632</v>
      </c>
    </row>
    <row r="118" spans="1:3">
      <c r="A118" s="3">
        <v>82</v>
      </c>
      <c r="B118" s="3">
        <v>114687.542895385</v>
      </c>
      <c r="C118" s="3">
        <v>16825.5071046151</v>
      </c>
    </row>
    <row r="119" spans="1:3">
      <c r="A119" s="3">
        <v>83</v>
      </c>
      <c r="B119" s="3">
        <v>114807.501301207</v>
      </c>
      <c r="C119" s="3">
        <v>31952.6596987934</v>
      </c>
    </row>
    <row r="120" spans="1:3">
      <c r="A120" s="3">
        <v>84</v>
      </c>
      <c r="B120" s="3">
        <v>114927.459707028</v>
      </c>
      <c r="C120" s="3">
        <v>39449.0202929718</v>
      </c>
    </row>
    <row r="121" spans="1:3">
      <c r="A121" s="3">
        <v>85</v>
      </c>
      <c r="B121" s="3">
        <v>115047.41811285</v>
      </c>
      <c r="C121" s="3">
        <v>-35555.9981128499</v>
      </c>
    </row>
    <row r="122" spans="1:3">
      <c r="A122" s="3">
        <v>86</v>
      </c>
      <c r="B122" s="3">
        <v>146398.323363007</v>
      </c>
      <c r="C122" s="3">
        <v>-11350.4633630072</v>
      </c>
    </row>
    <row r="123" spans="1:3">
      <c r="A123" s="3">
        <v>87</v>
      </c>
      <c r="B123" s="3">
        <v>146518.281768829</v>
      </c>
      <c r="C123" s="3">
        <v>74409.0982311711</v>
      </c>
    </row>
    <row r="124" spans="1:3">
      <c r="A124" s="3">
        <v>88</v>
      </c>
      <c r="B124" s="3">
        <v>146638.240174651</v>
      </c>
      <c r="C124" s="3">
        <v>54890.2698253494</v>
      </c>
    </row>
    <row r="125" spans="1:3">
      <c r="A125" s="3">
        <v>89</v>
      </c>
      <c r="B125" s="3">
        <v>146758.198580472</v>
      </c>
      <c r="C125" s="3">
        <v>36165.7114195277</v>
      </c>
    </row>
    <row r="126" spans="1:3">
      <c r="A126" s="3">
        <v>90</v>
      </c>
      <c r="B126" s="3">
        <v>146878.156986294</v>
      </c>
      <c r="C126" s="3">
        <v>-116769.796986294</v>
      </c>
    </row>
    <row r="127" spans="1:3">
      <c r="A127" s="3">
        <v>91</v>
      </c>
      <c r="B127" s="3">
        <v>154759.839363007</v>
      </c>
      <c r="C127" s="3">
        <v>-84424.7593630072</v>
      </c>
    </row>
    <row r="128" spans="1:3">
      <c r="A128" s="3">
        <v>92</v>
      </c>
      <c r="B128" s="3">
        <v>154879.797768829</v>
      </c>
      <c r="C128" s="3">
        <v>78394.4022311711</v>
      </c>
    </row>
    <row r="129" spans="1:3">
      <c r="A129" s="3">
        <v>93</v>
      </c>
      <c r="B129" s="3">
        <v>154999.756174651</v>
      </c>
      <c r="C129" s="3">
        <v>25207.3638253494</v>
      </c>
    </row>
    <row r="130" spans="1:3">
      <c r="A130" s="3">
        <v>94</v>
      </c>
      <c r="B130" s="3">
        <v>155119.714580472</v>
      </c>
      <c r="C130" s="3">
        <v>-3787.41458047231</v>
      </c>
    </row>
    <row r="131" spans="1:3">
      <c r="A131" s="3">
        <v>95</v>
      </c>
      <c r="B131" s="3">
        <v>155239.672986294</v>
      </c>
      <c r="C131" s="3">
        <v>-28648.472986294</v>
      </c>
    </row>
    <row r="132" spans="1:3">
      <c r="A132" s="3">
        <v>96</v>
      </c>
      <c r="B132" s="3">
        <v>117460.03374343</v>
      </c>
      <c r="C132" s="3">
        <v>-103784.97374343</v>
      </c>
    </row>
    <row r="133" spans="1:3">
      <c r="A133" s="3">
        <v>97</v>
      </c>
      <c r="B133" s="3">
        <v>117579.992149251</v>
      </c>
      <c r="C133" s="3">
        <v>59779.0078507486</v>
      </c>
    </row>
    <row r="134" spans="1:3">
      <c r="A134" s="3">
        <v>98</v>
      </c>
      <c r="B134" s="3">
        <v>117699.950555073</v>
      </c>
      <c r="C134" s="3">
        <v>8241.98944492695</v>
      </c>
    </row>
    <row r="135" spans="1:3">
      <c r="A135" s="3">
        <v>99</v>
      </c>
      <c r="B135" s="3">
        <v>117819.908960895</v>
      </c>
      <c r="C135" s="3">
        <v>74640.7310391053</v>
      </c>
    </row>
    <row r="136" spans="1:3">
      <c r="A136" s="3">
        <v>100</v>
      </c>
      <c r="B136" s="3">
        <v>117939.867366716</v>
      </c>
      <c r="C136" s="3">
        <v>58354.0736332836</v>
      </c>
    </row>
    <row r="137" spans="1:3">
      <c r="A137" s="3">
        <v>101</v>
      </c>
      <c r="B137" s="3">
        <v>118059.825772538</v>
      </c>
      <c r="C137" s="3">
        <v>-84569.2157725381</v>
      </c>
    </row>
    <row r="138" spans="1:3">
      <c r="A138" s="3">
        <v>102</v>
      </c>
      <c r="B138" s="3">
        <v>149000.164363007</v>
      </c>
      <c r="C138" s="3">
        <v>14123.2856369927</v>
      </c>
    </row>
    <row r="139" spans="1:3">
      <c r="A139" s="3">
        <v>103</v>
      </c>
      <c r="B139" s="3">
        <v>149120.122768829</v>
      </c>
      <c r="C139" s="3">
        <v>42973.3572311711</v>
      </c>
    </row>
    <row r="140" spans="1:3">
      <c r="A140" s="3">
        <v>104</v>
      </c>
      <c r="B140" s="3">
        <v>149240.081174651</v>
      </c>
      <c r="C140" s="3">
        <v>17918.5988253494</v>
      </c>
    </row>
    <row r="141" spans="1:3">
      <c r="A141" s="3">
        <v>105</v>
      </c>
      <c r="B141" s="3">
        <v>149360.039580472</v>
      </c>
      <c r="C141" s="3">
        <v>19351.2204195277</v>
      </c>
    </row>
    <row r="142" spans="1:3">
      <c r="A142" s="3">
        <v>106</v>
      </c>
      <c r="B142" s="3">
        <v>149479.997986294</v>
      </c>
      <c r="C142" s="3">
        <v>-81428.487986294</v>
      </c>
    </row>
    <row r="143" spans="1:3">
      <c r="A143" s="3">
        <v>107</v>
      </c>
      <c r="B143" s="3">
        <v>201651.153663007</v>
      </c>
      <c r="C143" s="3">
        <v>-121958.983663007</v>
      </c>
    </row>
    <row r="144" spans="1:3">
      <c r="A144" s="3">
        <v>108</v>
      </c>
      <c r="B144" s="3">
        <v>201771.112068829</v>
      </c>
      <c r="C144" s="3">
        <v>-27459.5220688289</v>
      </c>
    </row>
    <row r="145" spans="1:3">
      <c r="A145" s="3">
        <v>109</v>
      </c>
      <c r="B145" s="3">
        <v>201891.070474651</v>
      </c>
      <c r="C145" s="3">
        <v>48012.1295253494</v>
      </c>
    </row>
    <row r="146" spans="1:3">
      <c r="A146" s="3">
        <v>110</v>
      </c>
      <c r="B146" s="3">
        <v>202011.028880472</v>
      </c>
      <c r="C146" s="3">
        <v>121133.831119528</v>
      </c>
    </row>
    <row r="147" spans="1:3">
      <c r="A147" s="3">
        <v>111</v>
      </c>
      <c r="B147" s="3">
        <v>202130.987286294</v>
      </c>
      <c r="C147" s="3">
        <v>29407.364713706</v>
      </c>
    </row>
    <row r="148" spans="1:3">
      <c r="A148" s="3">
        <v>112</v>
      </c>
      <c r="B148" s="3">
        <v>235405.156363007</v>
      </c>
      <c r="C148" s="3">
        <v>83692.3636369929</v>
      </c>
    </row>
    <row r="149" spans="1:3">
      <c r="A149" s="3">
        <v>113</v>
      </c>
      <c r="B149" s="3">
        <v>235525.114768829</v>
      </c>
      <c r="C149" s="3">
        <v>-16235.4947688289</v>
      </c>
    </row>
    <row r="150" spans="1:3">
      <c r="A150" s="3">
        <v>114</v>
      </c>
      <c r="B150" s="3">
        <v>235645.073174651</v>
      </c>
      <c r="C150" s="3">
        <v>50683.1468253494</v>
      </c>
    </row>
    <row r="151" spans="1:3">
      <c r="A151" s="3">
        <v>115</v>
      </c>
      <c r="B151" s="3">
        <v>235765.031580472</v>
      </c>
      <c r="C151" s="3">
        <v>2558.52841952775</v>
      </c>
    </row>
    <row r="152" spans="1:3">
      <c r="A152" s="3">
        <v>116</v>
      </c>
      <c r="B152" s="3">
        <v>235884.989986294</v>
      </c>
      <c r="C152" s="3">
        <v>-143944.609986294</v>
      </c>
    </row>
    <row r="153" spans="1:3">
      <c r="A153" s="3">
        <v>117</v>
      </c>
      <c r="B153" s="3">
        <v>301335.716563007</v>
      </c>
      <c r="C153" s="3">
        <v>-99753.3765630072</v>
      </c>
    </row>
    <row r="154" spans="1:3">
      <c r="A154" s="3">
        <v>118</v>
      </c>
      <c r="B154" s="3">
        <v>301455.674968829</v>
      </c>
      <c r="C154" s="3">
        <v>77465.7150311711</v>
      </c>
    </row>
    <row r="155" spans="1:3">
      <c r="A155" s="3">
        <v>119</v>
      </c>
      <c r="B155" s="3">
        <v>301575.633374651</v>
      </c>
      <c r="C155" s="3">
        <v>86058.1566253494</v>
      </c>
    </row>
    <row r="156" spans="1:3">
      <c r="A156" s="3">
        <v>120</v>
      </c>
      <c r="B156" s="3">
        <v>301695.591780472</v>
      </c>
      <c r="C156" s="3">
        <v>29164.0582195277</v>
      </c>
    </row>
    <row r="157" spans="1:3">
      <c r="A157" s="3">
        <v>121</v>
      </c>
      <c r="B157" s="3">
        <v>301815.550186294</v>
      </c>
      <c r="C157" s="3">
        <v>-91316.390186294</v>
      </c>
    </row>
    <row r="158" spans="1:3">
      <c r="A158" s="3">
        <v>122</v>
      </c>
      <c r="B158" s="3">
        <v>264391.605653922</v>
      </c>
      <c r="C158" s="3">
        <v>-154530.285653922</v>
      </c>
    </row>
    <row r="159" ht="15.55" spans="1:3">
      <c r="A159" s="4">
        <v>123</v>
      </c>
      <c r="B159" s="4">
        <v>264511.564059744</v>
      </c>
      <c r="C159" s="4">
        <v>95968.1959402562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38"/>
  <sheetViews>
    <sheetView tabSelected="1" topLeftCell="C1" workbookViewId="0">
      <selection activeCell="E28" sqref="E28"/>
    </sheetView>
  </sheetViews>
  <sheetFormatPr defaultColWidth="9" defaultRowHeight="14.8"/>
  <cols>
    <col min="19" max="19" width="12.5" customWidth="1"/>
  </cols>
  <sheetData>
    <row r="1" spans="1:19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24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 t="s">
        <v>34</v>
      </c>
    </row>
    <row r="2" spans="1:19">
      <c r="A2">
        <v>48</v>
      </c>
      <c r="B2">
        <v>12</v>
      </c>
      <c r="C2">
        <v>2009</v>
      </c>
      <c r="D2" s="1">
        <v>40149</v>
      </c>
      <c r="E2">
        <v>117866.01</v>
      </c>
      <c r="F2">
        <v>1</v>
      </c>
      <c r="G2">
        <f>IF(MONTH($D2)=G$1,1,0)</f>
        <v>0</v>
      </c>
      <c r="H2">
        <f t="shared" ref="H2:R3" si="0">IF(MONTH($D2)=H$1,1,0)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>IF(MONTH($D2)=O$1,1,0)</f>
        <v>0</v>
      </c>
      <c r="P2">
        <f t="shared" si="0"/>
        <v>0</v>
      </c>
      <c r="Q2">
        <f t="shared" si="0"/>
        <v>0</v>
      </c>
      <c r="R2">
        <f t="shared" si="0"/>
        <v>1</v>
      </c>
      <c r="S2" s="2">
        <f>$U$6+SUMPRODUCT(F2:R2,$V$6:$AH$6)</f>
        <v>249876.638549498</v>
      </c>
    </row>
    <row r="3" spans="1:19">
      <c r="A3">
        <v>49</v>
      </c>
      <c r="B3">
        <v>12</v>
      </c>
      <c r="C3">
        <v>2009</v>
      </c>
      <c r="D3" s="1">
        <v>40153</v>
      </c>
      <c r="E3">
        <v>284404.19</v>
      </c>
      <c r="F3">
        <v>2</v>
      </c>
      <c r="G3">
        <f>IF(MONTH($D3)=G$1,1,0)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>IF(MONTH($D3)=O$1,1,0)</f>
        <v>0</v>
      </c>
      <c r="P3">
        <f t="shared" si="0"/>
        <v>0</v>
      </c>
      <c r="Q3">
        <f t="shared" si="0"/>
        <v>0</v>
      </c>
      <c r="R3">
        <f t="shared" si="0"/>
        <v>1</v>
      </c>
      <c r="S3" s="2">
        <f t="shared" ref="S3:S66" si="1">$U$6+SUMPRODUCT(F3:R3,$V$6:$AH$6)</f>
        <v>249996.59695532</v>
      </c>
    </row>
    <row r="4" spans="1:19">
      <c r="A4">
        <v>50</v>
      </c>
      <c r="B4">
        <v>12</v>
      </c>
      <c r="C4">
        <v>2009</v>
      </c>
      <c r="D4" s="1">
        <v>40161</v>
      </c>
      <c r="E4">
        <v>282874.95</v>
      </c>
      <c r="F4">
        <v>3</v>
      </c>
      <c r="G4">
        <f t="shared" ref="G4:N66" si="2">IF(MONTH($D4)=G$1,1,0)</f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ref="O4:R66" si="3">IF(MONTH($D4)=O$1,1,0)</f>
        <v>0</v>
      </c>
      <c r="P4">
        <f t="shared" si="3"/>
        <v>0</v>
      </c>
      <c r="Q4">
        <f t="shared" si="3"/>
        <v>0</v>
      </c>
      <c r="R4">
        <f t="shared" si="3"/>
        <v>1</v>
      </c>
      <c r="S4" s="2">
        <f t="shared" si="1"/>
        <v>250116.555361141</v>
      </c>
    </row>
    <row r="5" ht="15.55" spans="1:34">
      <c r="A5">
        <v>51</v>
      </c>
      <c r="B5">
        <v>12</v>
      </c>
      <c r="C5">
        <v>2009</v>
      </c>
      <c r="D5" s="1">
        <v>40167</v>
      </c>
      <c r="E5">
        <v>140540.61</v>
      </c>
      <c r="F5">
        <v>4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1</v>
      </c>
      <c r="S5" s="2">
        <f t="shared" si="1"/>
        <v>250236.513766963</v>
      </c>
      <c r="U5" s="3" t="s">
        <v>23</v>
      </c>
      <c r="V5" s="3" t="s">
        <v>24</v>
      </c>
      <c r="W5" s="3">
        <v>1</v>
      </c>
      <c r="X5" s="3">
        <v>2</v>
      </c>
      <c r="Y5" s="3">
        <v>3</v>
      </c>
      <c r="Z5" s="3">
        <v>4</v>
      </c>
      <c r="AA5" s="3">
        <v>5</v>
      </c>
      <c r="AB5" s="3">
        <v>6</v>
      </c>
      <c r="AC5" s="3">
        <v>7</v>
      </c>
      <c r="AD5" s="3">
        <v>8</v>
      </c>
      <c r="AE5" s="3">
        <v>9</v>
      </c>
      <c r="AF5" s="3">
        <v>10</v>
      </c>
      <c r="AG5" s="3">
        <v>11</v>
      </c>
      <c r="AH5" s="4">
        <v>12</v>
      </c>
    </row>
    <row r="6" ht="15.55" spans="1:34">
      <c r="A6">
        <v>1</v>
      </c>
      <c r="B6">
        <v>1</v>
      </c>
      <c r="C6">
        <v>2010</v>
      </c>
      <c r="D6" s="1">
        <v>40184</v>
      </c>
      <c r="E6">
        <v>114512.46</v>
      </c>
      <c r="F6">
        <v>5</v>
      </c>
      <c r="G6">
        <f>IF(MONTH($D6)=G$1,1,0)</f>
        <v>1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>IF(MONTH($D6)=O$1,1,0)</f>
        <v>0</v>
      </c>
      <c r="P6">
        <f t="shared" si="3"/>
        <v>0</v>
      </c>
      <c r="Q6">
        <f t="shared" si="3"/>
        <v>0</v>
      </c>
      <c r="R6">
        <f t="shared" si="3"/>
        <v>0</v>
      </c>
      <c r="S6" s="2">
        <f t="shared" si="1"/>
        <v>122790.298010795</v>
      </c>
      <c r="U6" s="3">
        <v>122190.505981687</v>
      </c>
      <c r="V6" s="3">
        <v>119.958405821687</v>
      </c>
      <c r="W6" s="3">
        <v>0</v>
      </c>
      <c r="X6" s="3">
        <v>-19554.2186291083</v>
      </c>
      <c r="Y6" s="3">
        <v>27232.4188417833</v>
      </c>
      <c r="Z6" s="3">
        <v>-17339.55236368</v>
      </c>
      <c r="AA6" s="3">
        <v>13891.3944806556</v>
      </c>
      <c r="AB6" s="3">
        <v>21653.1184515471</v>
      </c>
      <c r="AC6" s="3">
        <v>-16246.4791971388</v>
      </c>
      <c r="AD6" s="3">
        <v>14573.9009875086</v>
      </c>
      <c r="AE6" s="3">
        <v>66625.0982584002</v>
      </c>
      <c r="AF6" s="3">
        <v>99779.3089292917</v>
      </c>
      <c r="AG6" s="3">
        <v>165110.077100183</v>
      </c>
      <c r="AH6" s="4">
        <v>127566.17416199</v>
      </c>
    </row>
    <row r="7" spans="1:19">
      <c r="A7">
        <v>2</v>
      </c>
      <c r="B7">
        <v>1</v>
      </c>
      <c r="C7">
        <v>2010</v>
      </c>
      <c r="D7" s="1">
        <v>40190</v>
      </c>
      <c r="E7">
        <v>186913.24</v>
      </c>
      <c r="F7">
        <v>6</v>
      </c>
      <c r="G7">
        <f t="shared" si="2"/>
        <v>1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 s="2">
        <f t="shared" si="1"/>
        <v>122910.256416617</v>
      </c>
    </row>
    <row r="8" spans="1:19">
      <c r="A8">
        <v>3</v>
      </c>
      <c r="B8">
        <v>1</v>
      </c>
      <c r="C8">
        <v>2010</v>
      </c>
      <c r="D8" s="1">
        <v>40197</v>
      </c>
      <c r="E8">
        <v>132430.371</v>
      </c>
      <c r="F8">
        <v>7</v>
      </c>
      <c r="G8">
        <f t="shared" si="2"/>
        <v>1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 s="2">
        <f t="shared" si="1"/>
        <v>123030.214822438</v>
      </c>
    </row>
    <row r="9" spans="1:19">
      <c r="A9">
        <v>4</v>
      </c>
      <c r="B9">
        <v>1</v>
      </c>
      <c r="C9">
        <v>2010</v>
      </c>
      <c r="D9" s="1">
        <v>40203</v>
      </c>
      <c r="E9">
        <v>171743.77</v>
      </c>
      <c r="F9">
        <v>8</v>
      </c>
      <c r="G9">
        <f t="shared" si="2"/>
        <v>1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 s="2">
        <f t="shared" si="1"/>
        <v>123150.17322826</v>
      </c>
    </row>
    <row r="10" spans="1:19">
      <c r="A10">
        <v>5</v>
      </c>
      <c r="B10">
        <v>1</v>
      </c>
      <c r="C10">
        <v>2010</v>
      </c>
      <c r="D10" s="1">
        <v>40208</v>
      </c>
      <c r="E10">
        <v>47108.661</v>
      </c>
      <c r="F10">
        <v>9</v>
      </c>
      <c r="G10">
        <f t="shared" si="2"/>
        <v>1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 s="2">
        <f t="shared" si="1"/>
        <v>123270.131634082</v>
      </c>
    </row>
    <row r="11" spans="1:19">
      <c r="A11">
        <v>5</v>
      </c>
      <c r="B11">
        <v>2</v>
      </c>
      <c r="C11">
        <v>2010</v>
      </c>
      <c r="D11" s="1">
        <v>40212</v>
      </c>
      <c r="E11">
        <v>86028.392</v>
      </c>
      <c r="F11">
        <v>10</v>
      </c>
      <c r="G11">
        <f t="shared" si="2"/>
        <v>0</v>
      </c>
      <c r="H11">
        <f t="shared" si="2"/>
        <v>1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 s="2">
        <f t="shared" si="1"/>
        <v>103835.871410795</v>
      </c>
    </row>
    <row r="12" spans="1:19">
      <c r="A12">
        <v>6</v>
      </c>
      <c r="B12">
        <v>2</v>
      </c>
      <c r="C12">
        <v>2010</v>
      </c>
      <c r="D12" s="1">
        <v>40217</v>
      </c>
      <c r="E12">
        <v>100811.8</v>
      </c>
      <c r="F12">
        <v>11</v>
      </c>
      <c r="G12">
        <f>IF(MONTH($D12)=G$1,1,0)</f>
        <v>0</v>
      </c>
      <c r="H12">
        <f t="shared" si="2"/>
        <v>1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>IF(MONTH($D12)=O$1,1,0)</f>
        <v>0</v>
      </c>
      <c r="P12">
        <f t="shared" si="3"/>
        <v>0</v>
      </c>
      <c r="Q12">
        <f t="shared" si="3"/>
        <v>0</v>
      </c>
      <c r="R12">
        <f t="shared" si="3"/>
        <v>0</v>
      </c>
      <c r="S12" s="2">
        <f t="shared" si="1"/>
        <v>103955.829816617</v>
      </c>
    </row>
    <row r="13" spans="1:19">
      <c r="A13">
        <v>7</v>
      </c>
      <c r="B13">
        <v>2</v>
      </c>
      <c r="C13">
        <v>2010</v>
      </c>
      <c r="D13" s="1">
        <v>40225</v>
      </c>
      <c r="E13">
        <v>165723.941</v>
      </c>
      <c r="F13">
        <v>12</v>
      </c>
      <c r="G13">
        <f>IF(MONTH($D13)=G$1,1,0)</f>
        <v>0</v>
      </c>
      <c r="H13">
        <f t="shared" si="2"/>
        <v>1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>IF(MONTH($D13)=O$1,1,0)</f>
        <v>0</v>
      </c>
      <c r="P13">
        <f t="shared" si="3"/>
        <v>0</v>
      </c>
      <c r="Q13">
        <f t="shared" si="3"/>
        <v>0</v>
      </c>
      <c r="R13">
        <f t="shared" si="3"/>
        <v>0</v>
      </c>
      <c r="S13" s="2">
        <f t="shared" si="1"/>
        <v>104075.788222438</v>
      </c>
    </row>
    <row r="14" spans="1:19">
      <c r="A14">
        <v>8</v>
      </c>
      <c r="B14">
        <v>2</v>
      </c>
      <c r="C14">
        <v>2010</v>
      </c>
      <c r="D14" s="1">
        <v>40231</v>
      </c>
      <c r="E14">
        <v>167528.452</v>
      </c>
      <c r="F14">
        <v>13</v>
      </c>
      <c r="G14">
        <f t="shared" si="2"/>
        <v>0</v>
      </c>
      <c r="H14">
        <f t="shared" si="2"/>
        <v>1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 s="2">
        <f t="shared" si="1"/>
        <v>104195.74662826</v>
      </c>
    </row>
    <row r="15" spans="1:19">
      <c r="A15">
        <v>9</v>
      </c>
      <c r="B15">
        <v>2</v>
      </c>
      <c r="C15">
        <v>2010</v>
      </c>
      <c r="D15" s="1">
        <v>40236</v>
      </c>
      <c r="E15">
        <v>33620.721</v>
      </c>
      <c r="F15">
        <v>14</v>
      </c>
      <c r="G15">
        <f t="shared" si="2"/>
        <v>0</v>
      </c>
      <c r="H15">
        <f t="shared" si="2"/>
        <v>1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 s="2">
        <f t="shared" si="1"/>
        <v>104315.705034082</v>
      </c>
    </row>
    <row r="16" spans="1:19">
      <c r="A16">
        <v>9</v>
      </c>
      <c r="B16">
        <v>3</v>
      </c>
      <c r="C16">
        <v>2010</v>
      </c>
      <c r="D16" s="1">
        <v>40240</v>
      </c>
      <c r="E16">
        <v>118739.18</v>
      </c>
      <c r="F16">
        <v>15</v>
      </c>
      <c r="G16">
        <f t="shared" si="2"/>
        <v>0</v>
      </c>
      <c r="H16">
        <f t="shared" si="2"/>
        <v>0</v>
      </c>
      <c r="I16">
        <f t="shared" si="2"/>
        <v>1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 s="2">
        <f t="shared" si="1"/>
        <v>151222.300910795</v>
      </c>
    </row>
    <row r="17" spans="1:19">
      <c r="A17">
        <v>10</v>
      </c>
      <c r="B17">
        <v>3</v>
      </c>
      <c r="C17">
        <v>2010</v>
      </c>
      <c r="D17" s="1">
        <v>40245</v>
      </c>
      <c r="E17">
        <v>159117.05</v>
      </c>
      <c r="F17">
        <v>16</v>
      </c>
      <c r="G17">
        <f t="shared" si="2"/>
        <v>0</v>
      </c>
      <c r="H17">
        <f t="shared" si="2"/>
        <v>0</v>
      </c>
      <c r="I17">
        <f t="shared" si="2"/>
        <v>1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 s="2">
        <f t="shared" si="1"/>
        <v>151342.259316617</v>
      </c>
    </row>
    <row r="18" spans="1:19">
      <c r="A18">
        <v>11</v>
      </c>
      <c r="B18">
        <v>3</v>
      </c>
      <c r="C18">
        <v>2010</v>
      </c>
      <c r="D18" s="1">
        <v>40253</v>
      </c>
      <c r="E18">
        <v>154407.881</v>
      </c>
      <c r="F18">
        <v>17</v>
      </c>
      <c r="G18">
        <f t="shared" si="2"/>
        <v>0</v>
      </c>
      <c r="H18">
        <f t="shared" si="2"/>
        <v>0</v>
      </c>
      <c r="I18">
        <f t="shared" si="2"/>
        <v>1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 s="2">
        <f t="shared" si="1"/>
        <v>151462.217722439</v>
      </c>
    </row>
    <row r="19" spans="1:19">
      <c r="A19">
        <v>12</v>
      </c>
      <c r="B19">
        <v>3</v>
      </c>
      <c r="C19">
        <v>2010</v>
      </c>
      <c r="D19" s="1">
        <v>40260</v>
      </c>
      <c r="E19">
        <v>217913.24</v>
      </c>
      <c r="F19">
        <v>18</v>
      </c>
      <c r="G19">
        <f t="shared" si="2"/>
        <v>0</v>
      </c>
      <c r="H19">
        <f t="shared" si="2"/>
        <v>0</v>
      </c>
      <c r="I19">
        <f t="shared" si="2"/>
        <v>1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 s="2">
        <f t="shared" si="1"/>
        <v>151582.17612826</v>
      </c>
    </row>
    <row r="20" spans="1:19">
      <c r="A20">
        <v>13</v>
      </c>
      <c r="B20">
        <v>3</v>
      </c>
      <c r="C20">
        <v>2010</v>
      </c>
      <c r="D20" s="1">
        <v>40266</v>
      </c>
      <c r="E20">
        <v>183392.78</v>
      </c>
      <c r="F20">
        <v>19</v>
      </c>
      <c r="G20">
        <f t="shared" si="2"/>
        <v>0</v>
      </c>
      <c r="H20">
        <f t="shared" si="2"/>
        <v>0</v>
      </c>
      <c r="I20">
        <f t="shared" si="2"/>
        <v>1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 s="2">
        <f t="shared" si="1"/>
        <v>151702.134534082</v>
      </c>
    </row>
    <row r="21" spans="1:19">
      <c r="A21">
        <v>13</v>
      </c>
      <c r="B21">
        <v>4</v>
      </c>
      <c r="C21">
        <v>2010</v>
      </c>
      <c r="D21" s="1">
        <v>40269</v>
      </c>
      <c r="E21">
        <v>30823.15</v>
      </c>
      <c r="F21">
        <v>20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1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 s="2">
        <f t="shared" si="1"/>
        <v>107250.12173444</v>
      </c>
    </row>
    <row r="22" spans="1:19">
      <c r="A22">
        <v>14</v>
      </c>
      <c r="B22">
        <v>4</v>
      </c>
      <c r="C22">
        <v>2010</v>
      </c>
      <c r="D22" s="1">
        <v>40275</v>
      </c>
      <c r="E22">
        <v>101693.95</v>
      </c>
      <c r="F22">
        <v>21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1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 s="2">
        <f t="shared" si="1"/>
        <v>107370.080140262</v>
      </c>
    </row>
    <row r="23" spans="1:19">
      <c r="A23">
        <v>15</v>
      </c>
      <c r="B23">
        <v>4</v>
      </c>
      <c r="C23">
        <v>2010</v>
      </c>
      <c r="D23" s="1">
        <v>40281</v>
      </c>
      <c r="E23">
        <v>147032.311</v>
      </c>
      <c r="F23">
        <v>22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1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 s="2">
        <f t="shared" si="1"/>
        <v>107490.038546084</v>
      </c>
    </row>
    <row r="24" spans="1:19">
      <c r="A24">
        <v>16</v>
      </c>
      <c r="B24">
        <v>4</v>
      </c>
      <c r="C24">
        <v>2010</v>
      </c>
      <c r="D24" s="1">
        <v>40287</v>
      </c>
      <c r="E24">
        <v>191124.99</v>
      </c>
      <c r="F24">
        <v>23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1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 s="2">
        <f t="shared" si="1"/>
        <v>107609.996951905</v>
      </c>
    </row>
    <row r="25" spans="1:19">
      <c r="A25">
        <v>17</v>
      </c>
      <c r="B25">
        <v>4</v>
      </c>
      <c r="C25">
        <v>2010</v>
      </c>
      <c r="D25" s="1">
        <v>40295</v>
      </c>
      <c r="E25">
        <v>181571.591</v>
      </c>
      <c r="F25">
        <v>24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1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 s="2">
        <f t="shared" si="1"/>
        <v>107729.955357727</v>
      </c>
    </row>
    <row r="26" spans="1:19">
      <c r="A26">
        <v>18</v>
      </c>
      <c r="B26">
        <v>4</v>
      </c>
      <c r="C26">
        <v>2010</v>
      </c>
      <c r="D26" s="1">
        <v>40298</v>
      </c>
      <c r="E26">
        <v>29283</v>
      </c>
      <c r="F26">
        <v>25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1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 s="2">
        <f t="shared" si="1"/>
        <v>107849.913763549</v>
      </c>
    </row>
    <row r="27" spans="1:19">
      <c r="A27">
        <v>18</v>
      </c>
      <c r="B27">
        <v>5</v>
      </c>
      <c r="C27">
        <v>2010</v>
      </c>
      <c r="D27" s="1">
        <v>40303</v>
      </c>
      <c r="E27">
        <v>117897.53</v>
      </c>
      <c r="F27">
        <v>26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1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 s="2">
        <f t="shared" si="1"/>
        <v>139200.819013706</v>
      </c>
    </row>
    <row r="28" spans="1:19">
      <c r="A28">
        <v>19</v>
      </c>
      <c r="B28">
        <v>5</v>
      </c>
      <c r="C28">
        <v>2010</v>
      </c>
      <c r="D28" s="1">
        <v>40308</v>
      </c>
      <c r="E28">
        <v>193157.05</v>
      </c>
      <c r="F28">
        <v>27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 s="2">
        <f t="shared" si="1"/>
        <v>139320.777419528</v>
      </c>
    </row>
    <row r="29" spans="1:19">
      <c r="A29">
        <v>20</v>
      </c>
      <c r="B29">
        <v>5</v>
      </c>
      <c r="C29">
        <v>2010</v>
      </c>
      <c r="D29" s="1">
        <v>40316</v>
      </c>
      <c r="E29">
        <v>135572.86</v>
      </c>
      <c r="F29">
        <v>28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1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 s="2">
        <f t="shared" si="1"/>
        <v>139440.735825349</v>
      </c>
    </row>
    <row r="30" spans="1:19">
      <c r="A30">
        <v>21</v>
      </c>
      <c r="B30">
        <v>5</v>
      </c>
      <c r="C30">
        <v>2010</v>
      </c>
      <c r="D30" s="1">
        <v>40323</v>
      </c>
      <c r="E30">
        <v>180510.26</v>
      </c>
      <c r="F30">
        <v>29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1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 s="2">
        <f t="shared" si="1"/>
        <v>139560.694231171</v>
      </c>
    </row>
    <row r="31" spans="1:19">
      <c r="A31">
        <v>22</v>
      </c>
      <c r="B31">
        <v>5</v>
      </c>
      <c r="C31">
        <v>2010</v>
      </c>
      <c r="D31" s="1">
        <v>40327</v>
      </c>
      <c r="E31">
        <v>32721.16</v>
      </c>
      <c r="F31">
        <v>30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1</v>
      </c>
      <c r="L31">
        <f t="shared" si="2"/>
        <v>0</v>
      </c>
      <c r="M31">
        <f t="shared" si="2"/>
        <v>0</v>
      </c>
      <c r="N31">
        <f t="shared" ref="H31:R46" si="4">IF(MONTH($D31)=N$1,1,0)</f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 s="2">
        <f t="shared" si="1"/>
        <v>139680.652636993</v>
      </c>
    </row>
    <row r="32" spans="1:19">
      <c r="A32">
        <v>22</v>
      </c>
      <c r="B32">
        <v>6</v>
      </c>
      <c r="C32">
        <v>2010</v>
      </c>
      <c r="D32" s="1">
        <v>40331</v>
      </c>
      <c r="E32">
        <v>61620.24</v>
      </c>
      <c r="F32">
        <v>31</v>
      </c>
      <c r="G32">
        <f t="shared" si="2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1</v>
      </c>
      <c r="M32">
        <f t="shared" si="4"/>
        <v>0</v>
      </c>
      <c r="N32">
        <f t="shared" si="4"/>
        <v>0</v>
      </c>
      <c r="O32">
        <f t="shared" si="3"/>
        <v>0</v>
      </c>
      <c r="P32">
        <f t="shared" si="4"/>
        <v>0</v>
      </c>
      <c r="Q32">
        <f t="shared" si="4"/>
        <v>0</v>
      </c>
      <c r="R32">
        <f t="shared" si="4"/>
        <v>0</v>
      </c>
      <c r="S32" s="2">
        <f t="shared" si="1"/>
        <v>147562.335013706</v>
      </c>
    </row>
    <row r="33" spans="1:19">
      <c r="A33">
        <v>23</v>
      </c>
      <c r="B33">
        <v>6</v>
      </c>
      <c r="C33">
        <v>2010</v>
      </c>
      <c r="D33" s="1">
        <v>40336</v>
      </c>
      <c r="E33">
        <v>207956.64</v>
      </c>
      <c r="F33">
        <v>32</v>
      </c>
      <c r="G33">
        <f t="shared" si="2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1</v>
      </c>
      <c r="M33">
        <f t="shared" si="4"/>
        <v>0</v>
      </c>
      <c r="N33">
        <f t="shared" si="4"/>
        <v>0</v>
      </c>
      <c r="O33">
        <f t="shared" si="3"/>
        <v>0</v>
      </c>
      <c r="P33">
        <f t="shared" si="4"/>
        <v>0</v>
      </c>
      <c r="Q33">
        <f t="shared" si="4"/>
        <v>0</v>
      </c>
      <c r="R33">
        <f t="shared" si="4"/>
        <v>0</v>
      </c>
      <c r="S33" s="2">
        <f t="shared" si="1"/>
        <v>147682.293419528</v>
      </c>
    </row>
    <row r="34" spans="1:19">
      <c r="A34">
        <v>24</v>
      </c>
      <c r="B34">
        <v>6</v>
      </c>
      <c r="C34">
        <v>2010</v>
      </c>
      <c r="D34" s="1">
        <v>40343</v>
      </c>
      <c r="E34">
        <v>203897.55</v>
      </c>
      <c r="F34">
        <v>33</v>
      </c>
      <c r="G34">
        <f t="shared" si="2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1</v>
      </c>
      <c r="M34">
        <f t="shared" si="4"/>
        <v>0</v>
      </c>
      <c r="N34">
        <f t="shared" si="4"/>
        <v>0</v>
      </c>
      <c r="O34">
        <f t="shared" si="3"/>
        <v>0</v>
      </c>
      <c r="P34">
        <f t="shared" si="4"/>
        <v>0</v>
      </c>
      <c r="Q34">
        <f t="shared" si="4"/>
        <v>0</v>
      </c>
      <c r="R34">
        <f t="shared" si="4"/>
        <v>0</v>
      </c>
      <c r="S34" s="2">
        <f t="shared" si="1"/>
        <v>147802.251825349</v>
      </c>
    </row>
    <row r="35" spans="1:19">
      <c r="A35">
        <v>25</v>
      </c>
      <c r="B35">
        <v>6</v>
      </c>
      <c r="C35">
        <v>2010</v>
      </c>
      <c r="D35" s="1">
        <v>40351</v>
      </c>
      <c r="E35">
        <v>118401.9</v>
      </c>
      <c r="F35">
        <v>34</v>
      </c>
      <c r="G35">
        <f t="shared" si="2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1</v>
      </c>
      <c r="M35">
        <f t="shared" si="4"/>
        <v>0</v>
      </c>
      <c r="N35">
        <f t="shared" si="4"/>
        <v>0</v>
      </c>
      <c r="O35">
        <f t="shared" si="3"/>
        <v>0</v>
      </c>
      <c r="P35">
        <f t="shared" si="4"/>
        <v>0</v>
      </c>
      <c r="Q35">
        <f t="shared" si="4"/>
        <v>0</v>
      </c>
      <c r="R35">
        <f t="shared" si="4"/>
        <v>0</v>
      </c>
      <c r="S35" s="2">
        <f t="shared" si="1"/>
        <v>147922.210231171</v>
      </c>
    </row>
    <row r="36" spans="1:19">
      <c r="A36">
        <v>26</v>
      </c>
      <c r="B36">
        <v>6</v>
      </c>
      <c r="C36">
        <v>2010</v>
      </c>
      <c r="D36" s="1">
        <v>40357</v>
      </c>
      <c r="E36">
        <v>160393.81</v>
      </c>
      <c r="F36">
        <v>35</v>
      </c>
      <c r="G36">
        <f t="shared" si="2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1</v>
      </c>
      <c r="M36">
        <f t="shared" si="4"/>
        <v>0</v>
      </c>
      <c r="N36">
        <f t="shared" si="4"/>
        <v>0</v>
      </c>
      <c r="O36">
        <f t="shared" si="3"/>
        <v>0</v>
      </c>
      <c r="P36">
        <f t="shared" si="4"/>
        <v>0</v>
      </c>
      <c r="Q36">
        <f t="shared" si="4"/>
        <v>0</v>
      </c>
      <c r="R36">
        <f t="shared" si="4"/>
        <v>0</v>
      </c>
      <c r="S36" s="2">
        <f t="shared" si="1"/>
        <v>148042.168636993</v>
      </c>
    </row>
    <row r="37" spans="1:19">
      <c r="A37">
        <v>26</v>
      </c>
      <c r="B37">
        <v>7</v>
      </c>
      <c r="C37">
        <v>2010</v>
      </c>
      <c r="D37" s="1">
        <v>40360</v>
      </c>
      <c r="E37">
        <v>30314.81</v>
      </c>
      <c r="F37">
        <v>36</v>
      </c>
      <c r="G37">
        <f t="shared" si="2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1</v>
      </c>
      <c r="N37">
        <f t="shared" si="4"/>
        <v>0</v>
      </c>
      <c r="O37">
        <f t="shared" si="3"/>
        <v>0</v>
      </c>
      <c r="P37">
        <f t="shared" si="4"/>
        <v>0</v>
      </c>
      <c r="Q37">
        <f t="shared" si="4"/>
        <v>0</v>
      </c>
      <c r="R37">
        <f t="shared" si="4"/>
        <v>0</v>
      </c>
      <c r="S37" s="2">
        <f t="shared" si="1"/>
        <v>110262.529394128</v>
      </c>
    </row>
    <row r="38" spans="1:19">
      <c r="A38">
        <v>27</v>
      </c>
      <c r="B38">
        <v>7</v>
      </c>
      <c r="C38">
        <v>2010</v>
      </c>
      <c r="D38" s="1">
        <v>40365</v>
      </c>
      <c r="E38">
        <v>136340.74</v>
      </c>
      <c r="F38">
        <v>37</v>
      </c>
      <c r="G38">
        <f t="shared" si="2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1</v>
      </c>
      <c r="N38">
        <f t="shared" si="4"/>
        <v>0</v>
      </c>
      <c r="O38">
        <f t="shared" si="3"/>
        <v>0</v>
      </c>
      <c r="P38">
        <f t="shared" si="4"/>
        <v>0</v>
      </c>
      <c r="Q38">
        <f t="shared" si="4"/>
        <v>0</v>
      </c>
      <c r="R38">
        <f t="shared" si="4"/>
        <v>0</v>
      </c>
      <c r="S38" s="2">
        <f t="shared" si="1"/>
        <v>110382.48779995</v>
      </c>
    </row>
    <row r="39" spans="1:19">
      <c r="A39">
        <v>28</v>
      </c>
      <c r="B39">
        <v>7</v>
      </c>
      <c r="C39">
        <v>2010</v>
      </c>
      <c r="D39" s="1">
        <v>40372</v>
      </c>
      <c r="E39">
        <v>166594.16</v>
      </c>
      <c r="F39">
        <v>38</v>
      </c>
      <c r="G39">
        <f t="shared" si="2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1</v>
      </c>
      <c r="N39">
        <f t="shared" si="4"/>
        <v>0</v>
      </c>
      <c r="O39">
        <f t="shared" si="3"/>
        <v>0</v>
      </c>
      <c r="P39">
        <f t="shared" si="4"/>
        <v>0</v>
      </c>
      <c r="Q39">
        <f t="shared" si="4"/>
        <v>0</v>
      </c>
      <c r="R39">
        <f t="shared" si="4"/>
        <v>0</v>
      </c>
      <c r="S39" s="2">
        <f t="shared" si="1"/>
        <v>110502.446205772</v>
      </c>
    </row>
    <row r="40" spans="1:19">
      <c r="A40">
        <v>29</v>
      </c>
      <c r="B40">
        <v>7</v>
      </c>
      <c r="C40">
        <v>2010</v>
      </c>
      <c r="D40" s="1">
        <v>40379</v>
      </c>
      <c r="E40">
        <v>142496.17</v>
      </c>
      <c r="F40">
        <v>39</v>
      </c>
      <c r="G40">
        <f t="shared" si="2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1</v>
      </c>
      <c r="N40">
        <f t="shared" si="4"/>
        <v>0</v>
      </c>
      <c r="O40">
        <f t="shared" si="3"/>
        <v>0</v>
      </c>
      <c r="P40">
        <f t="shared" si="4"/>
        <v>0</v>
      </c>
      <c r="Q40">
        <f t="shared" si="4"/>
        <v>0</v>
      </c>
      <c r="R40">
        <f t="shared" si="4"/>
        <v>0</v>
      </c>
      <c r="S40" s="2">
        <f t="shared" si="1"/>
        <v>110622.404611594</v>
      </c>
    </row>
    <row r="41" spans="1:19">
      <c r="A41">
        <v>30</v>
      </c>
      <c r="B41">
        <v>7</v>
      </c>
      <c r="C41">
        <v>2010</v>
      </c>
      <c r="D41" s="1">
        <v>40386</v>
      </c>
      <c r="E41">
        <v>158819.75</v>
      </c>
      <c r="F41">
        <v>40</v>
      </c>
      <c r="G41">
        <f t="shared" si="2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3"/>
        <v>0</v>
      </c>
      <c r="P41">
        <f t="shared" si="4"/>
        <v>0</v>
      </c>
      <c r="Q41">
        <f t="shared" si="4"/>
        <v>0</v>
      </c>
      <c r="R41">
        <f t="shared" si="4"/>
        <v>0</v>
      </c>
      <c r="S41" s="2">
        <f t="shared" si="1"/>
        <v>110742.363017415</v>
      </c>
    </row>
    <row r="42" spans="1:19">
      <c r="A42">
        <v>31</v>
      </c>
      <c r="B42">
        <v>7</v>
      </c>
      <c r="C42">
        <v>2010</v>
      </c>
      <c r="D42" s="1">
        <v>40389</v>
      </c>
      <c r="E42">
        <v>16147.31</v>
      </c>
      <c r="F42">
        <v>41</v>
      </c>
      <c r="G42">
        <f t="shared" si="2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3"/>
        <v>0</v>
      </c>
      <c r="P42">
        <f t="shared" si="4"/>
        <v>0</v>
      </c>
      <c r="Q42">
        <f t="shared" si="4"/>
        <v>0</v>
      </c>
      <c r="R42">
        <f t="shared" si="4"/>
        <v>0</v>
      </c>
      <c r="S42" s="2">
        <f t="shared" si="1"/>
        <v>110862.321423237</v>
      </c>
    </row>
    <row r="43" spans="1:19">
      <c r="A43">
        <v>31</v>
      </c>
      <c r="B43">
        <v>8</v>
      </c>
      <c r="C43">
        <v>2010</v>
      </c>
      <c r="D43" s="1">
        <v>40393</v>
      </c>
      <c r="E43">
        <v>132776.9</v>
      </c>
      <c r="F43">
        <v>42</v>
      </c>
      <c r="G43">
        <f t="shared" si="2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3"/>
        <v>0</v>
      </c>
      <c r="P43">
        <f t="shared" si="4"/>
        <v>0</v>
      </c>
      <c r="Q43">
        <f t="shared" si="4"/>
        <v>0</v>
      </c>
      <c r="R43">
        <f t="shared" si="4"/>
        <v>0</v>
      </c>
      <c r="S43" s="2">
        <f t="shared" si="1"/>
        <v>141802.660013706</v>
      </c>
    </row>
    <row r="44" spans="1:19">
      <c r="A44">
        <v>32</v>
      </c>
      <c r="B44">
        <v>8</v>
      </c>
      <c r="C44">
        <v>2010</v>
      </c>
      <c r="D44" s="1">
        <v>40400</v>
      </c>
      <c r="E44">
        <v>149740.67</v>
      </c>
      <c r="F44">
        <v>43</v>
      </c>
      <c r="G44">
        <f t="shared" si="2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1</v>
      </c>
      <c r="O44">
        <f t="shared" si="3"/>
        <v>0</v>
      </c>
      <c r="P44">
        <f t="shared" si="4"/>
        <v>0</v>
      </c>
      <c r="Q44">
        <f t="shared" si="4"/>
        <v>0</v>
      </c>
      <c r="R44">
        <f t="shared" si="4"/>
        <v>0</v>
      </c>
      <c r="S44" s="2">
        <f t="shared" si="1"/>
        <v>141922.618419528</v>
      </c>
    </row>
    <row r="45" spans="1:19">
      <c r="A45">
        <v>33</v>
      </c>
      <c r="B45">
        <v>8</v>
      </c>
      <c r="C45">
        <v>2010</v>
      </c>
      <c r="D45" s="1">
        <v>40406</v>
      </c>
      <c r="E45">
        <v>181327.52</v>
      </c>
      <c r="F45">
        <v>44</v>
      </c>
      <c r="G45">
        <f t="shared" si="2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1</v>
      </c>
      <c r="O45">
        <f t="shared" si="3"/>
        <v>0</v>
      </c>
      <c r="P45">
        <f t="shared" si="4"/>
        <v>0</v>
      </c>
      <c r="Q45">
        <f t="shared" si="4"/>
        <v>0</v>
      </c>
      <c r="R45">
        <f t="shared" si="4"/>
        <v>0</v>
      </c>
      <c r="S45" s="2">
        <f t="shared" si="1"/>
        <v>142042.576825349</v>
      </c>
    </row>
    <row r="46" spans="1:19">
      <c r="A46">
        <v>34</v>
      </c>
      <c r="B46">
        <v>8</v>
      </c>
      <c r="C46">
        <v>2010</v>
      </c>
      <c r="D46" s="1">
        <v>40414</v>
      </c>
      <c r="E46">
        <v>164782.43</v>
      </c>
      <c r="F46">
        <v>45</v>
      </c>
      <c r="G46">
        <f t="shared" si="2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1</v>
      </c>
      <c r="O46">
        <f t="shared" si="3"/>
        <v>0</v>
      </c>
      <c r="P46">
        <f t="shared" si="4"/>
        <v>0</v>
      </c>
      <c r="Q46">
        <f t="shared" si="4"/>
        <v>0</v>
      </c>
      <c r="R46">
        <f t="shared" si="4"/>
        <v>0</v>
      </c>
      <c r="S46" s="2">
        <f t="shared" si="1"/>
        <v>142162.535231171</v>
      </c>
    </row>
    <row r="47" spans="1:19">
      <c r="A47">
        <v>35</v>
      </c>
      <c r="B47">
        <v>8</v>
      </c>
      <c r="C47">
        <v>2010</v>
      </c>
      <c r="D47" s="1">
        <v>40419</v>
      </c>
      <c r="E47">
        <v>68647.39</v>
      </c>
      <c r="F47">
        <v>46</v>
      </c>
      <c r="G47">
        <f t="shared" si="2"/>
        <v>0</v>
      </c>
      <c r="H47">
        <f t="shared" ref="H47:R62" si="5">IF(MONTH($D47)=H$1,1,0)</f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1</v>
      </c>
      <c r="O47">
        <f t="shared" si="3"/>
        <v>0</v>
      </c>
      <c r="P47">
        <f t="shared" si="5"/>
        <v>0</v>
      </c>
      <c r="Q47">
        <f t="shared" si="5"/>
        <v>0</v>
      </c>
      <c r="R47">
        <f t="shared" si="5"/>
        <v>0</v>
      </c>
      <c r="S47" s="2">
        <f t="shared" si="1"/>
        <v>142282.493636993</v>
      </c>
    </row>
    <row r="48" spans="1:19">
      <c r="A48">
        <v>35</v>
      </c>
      <c r="B48">
        <v>9</v>
      </c>
      <c r="C48">
        <v>2010</v>
      </c>
      <c r="D48" s="1">
        <v>40423</v>
      </c>
      <c r="E48">
        <v>59869.42</v>
      </c>
      <c r="F48">
        <v>47</v>
      </c>
      <c r="G48">
        <f t="shared" si="2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3"/>
        <v>1</v>
      </c>
      <c r="P48">
        <f t="shared" si="5"/>
        <v>0</v>
      </c>
      <c r="Q48">
        <f t="shared" si="5"/>
        <v>0</v>
      </c>
      <c r="R48">
        <f t="shared" si="5"/>
        <v>0</v>
      </c>
      <c r="S48" s="2">
        <f t="shared" si="1"/>
        <v>194453.649313706</v>
      </c>
    </row>
    <row r="49" spans="1:19">
      <c r="A49">
        <v>36</v>
      </c>
      <c r="B49">
        <v>9</v>
      </c>
      <c r="C49">
        <v>2010</v>
      </c>
      <c r="D49" s="1">
        <v>40428</v>
      </c>
      <c r="E49">
        <v>149366.59</v>
      </c>
      <c r="F49">
        <v>48</v>
      </c>
      <c r="G49">
        <f t="shared" si="2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3"/>
        <v>1</v>
      </c>
      <c r="P49">
        <f t="shared" si="5"/>
        <v>0</v>
      </c>
      <c r="Q49">
        <f t="shared" si="5"/>
        <v>0</v>
      </c>
      <c r="R49">
        <f t="shared" si="5"/>
        <v>0</v>
      </c>
      <c r="S49" s="2">
        <f t="shared" si="1"/>
        <v>194573.607719528</v>
      </c>
    </row>
    <row r="50" spans="1:19">
      <c r="A50">
        <v>37</v>
      </c>
      <c r="B50">
        <v>9</v>
      </c>
      <c r="C50">
        <v>2010</v>
      </c>
      <c r="D50" s="1">
        <v>40435</v>
      </c>
      <c r="E50">
        <v>168377.281</v>
      </c>
      <c r="F50">
        <v>49</v>
      </c>
      <c r="G50">
        <f t="shared" si="2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3"/>
        <v>1</v>
      </c>
      <c r="P50">
        <f t="shared" si="5"/>
        <v>0</v>
      </c>
      <c r="Q50">
        <f t="shared" si="5"/>
        <v>0</v>
      </c>
      <c r="R50">
        <f t="shared" si="5"/>
        <v>0</v>
      </c>
      <c r="S50" s="2">
        <f t="shared" si="1"/>
        <v>194693.566125349</v>
      </c>
    </row>
    <row r="51" spans="1:19">
      <c r="A51">
        <v>38</v>
      </c>
      <c r="B51">
        <v>9</v>
      </c>
      <c r="C51">
        <v>2010</v>
      </c>
      <c r="D51" s="1">
        <v>40442</v>
      </c>
      <c r="E51">
        <v>218410.39</v>
      </c>
      <c r="F51">
        <v>50</v>
      </c>
      <c r="G51">
        <f t="shared" si="2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3"/>
        <v>1</v>
      </c>
      <c r="P51">
        <f t="shared" si="5"/>
        <v>0</v>
      </c>
      <c r="Q51">
        <f t="shared" si="5"/>
        <v>0</v>
      </c>
      <c r="R51">
        <f t="shared" si="5"/>
        <v>0</v>
      </c>
      <c r="S51" s="2">
        <f t="shared" si="1"/>
        <v>194813.524531171</v>
      </c>
    </row>
    <row r="52" spans="1:19">
      <c r="A52">
        <v>39</v>
      </c>
      <c r="B52">
        <v>9</v>
      </c>
      <c r="C52">
        <v>2010</v>
      </c>
      <c r="D52" s="1">
        <v>40449</v>
      </c>
      <c r="E52">
        <v>328309.33</v>
      </c>
      <c r="F52">
        <v>51</v>
      </c>
      <c r="G52">
        <f t="shared" si="2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3"/>
        <v>1</v>
      </c>
      <c r="P52">
        <f t="shared" si="5"/>
        <v>0</v>
      </c>
      <c r="Q52">
        <f t="shared" si="5"/>
        <v>0</v>
      </c>
      <c r="R52">
        <f t="shared" si="5"/>
        <v>0</v>
      </c>
      <c r="S52" s="2">
        <f t="shared" si="1"/>
        <v>194933.482936993</v>
      </c>
    </row>
    <row r="53" spans="1:19">
      <c r="A53">
        <v>40</v>
      </c>
      <c r="B53">
        <v>10</v>
      </c>
      <c r="C53">
        <v>2010</v>
      </c>
      <c r="D53" s="1">
        <v>40456</v>
      </c>
      <c r="E53">
        <v>287171.47</v>
      </c>
      <c r="F53">
        <v>52</v>
      </c>
      <c r="G53">
        <f t="shared" si="2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3"/>
        <v>0</v>
      </c>
      <c r="P53">
        <f t="shared" si="5"/>
        <v>1</v>
      </c>
      <c r="Q53">
        <f t="shared" si="5"/>
        <v>0</v>
      </c>
      <c r="R53">
        <f t="shared" si="5"/>
        <v>0</v>
      </c>
      <c r="S53" s="2">
        <f t="shared" si="1"/>
        <v>228207.652013706</v>
      </c>
    </row>
    <row r="54" spans="1:19">
      <c r="A54">
        <v>41</v>
      </c>
      <c r="B54">
        <v>10</v>
      </c>
      <c r="C54">
        <v>2010</v>
      </c>
      <c r="D54" s="1">
        <v>40462</v>
      </c>
      <c r="E54">
        <v>322533.95</v>
      </c>
      <c r="F54">
        <v>53</v>
      </c>
      <c r="G54">
        <f t="shared" si="2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3"/>
        <v>0</v>
      </c>
      <c r="P54">
        <f t="shared" si="5"/>
        <v>1</v>
      </c>
      <c r="Q54">
        <f t="shared" si="5"/>
        <v>0</v>
      </c>
      <c r="R54">
        <f t="shared" si="5"/>
        <v>0</v>
      </c>
      <c r="S54" s="2">
        <f t="shared" si="1"/>
        <v>228327.610419528</v>
      </c>
    </row>
    <row r="55" spans="1:19">
      <c r="A55">
        <v>42</v>
      </c>
      <c r="B55">
        <v>10</v>
      </c>
      <c r="C55">
        <v>2010</v>
      </c>
      <c r="D55" s="1">
        <v>40469</v>
      </c>
      <c r="E55">
        <v>265061.56</v>
      </c>
      <c r="F55">
        <v>54</v>
      </c>
      <c r="G55">
        <f t="shared" si="2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3"/>
        <v>0</v>
      </c>
      <c r="P55">
        <f t="shared" si="5"/>
        <v>1</v>
      </c>
      <c r="Q55">
        <f t="shared" si="5"/>
        <v>0</v>
      </c>
      <c r="R55">
        <f t="shared" si="5"/>
        <v>0</v>
      </c>
      <c r="S55" s="2">
        <f t="shared" si="1"/>
        <v>228447.568825349</v>
      </c>
    </row>
    <row r="56" spans="1:19">
      <c r="A56">
        <v>43</v>
      </c>
      <c r="B56">
        <v>10</v>
      </c>
      <c r="C56">
        <v>2010</v>
      </c>
      <c r="D56" s="1">
        <v>40476</v>
      </c>
      <c r="E56">
        <v>213074.03</v>
      </c>
      <c r="F56">
        <v>55</v>
      </c>
      <c r="G56">
        <f t="shared" si="2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3"/>
        <v>0</v>
      </c>
      <c r="P56">
        <f t="shared" si="5"/>
        <v>1</v>
      </c>
      <c r="Q56">
        <f t="shared" si="5"/>
        <v>0</v>
      </c>
      <c r="R56">
        <f t="shared" si="5"/>
        <v>0</v>
      </c>
      <c r="S56" s="2">
        <f t="shared" si="1"/>
        <v>228567.527231171</v>
      </c>
    </row>
    <row r="57" spans="1:19">
      <c r="A57">
        <v>44</v>
      </c>
      <c r="B57">
        <v>10</v>
      </c>
      <c r="C57">
        <v>2010</v>
      </c>
      <c r="D57" s="1">
        <v>40481</v>
      </c>
      <c r="E57">
        <v>77642.9</v>
      </c>
      <c r="F57">
        <v>56</v>
      </c>
      <c r="G57">
        <f t="shared" si="2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3"/>
        <v>0</v>
      </c>
      <c r="P57">
        <f t="shared" si="5"/>
        <v>1</v>
      </c>
      <c r="Q57">
        <f t="shared" si="5"/>
        <v>0</v>
      </c>
      <c r="R57">
        <f t="shared" si="5"/>
        <v>0</v>
      </c>
      <c r="S57" s="2">
        <f t="shared" si="1"/>
        <v>228687.485636993</v>
      </c>
    </row>
    <row r="58" spans="1:19">
      <c r="A58">
        <v>44</v>
      </c>
      <c r="B58">
        <v>11</v>
      </c>
      <c r="C58">
        <v>2010</v>
      </c>
      <c r="D58" s="1">
        <v>40485</v>
      </c>
      <c r="E58">
        <v>210207.51</v>
      </c>
      <c r="F58">
        <v>57</v>
      </c>
      <c r="G58">
        <f t="shared" si="2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3"/>
        <v>0</v>
      </c>
      <c r="P58">
        <f t="shared" si="5"/>
        <v>0</v>
      </c>
      <c r="Q58">
        <f t="shared" si="5"/>
        <v>1</v>
      </c>
      <c r="R58">
        <f t="shared" si="5"/>
        <v>0</v>
      </c>
      <c r="S58" s="2">
        <f t="shared" si="1"/>
        <v>294138.212213706</v>
      </c>
    </row>
    <row r="59" spans="1:19">
      <c r="A59">
        <v>45</v>
      </c>
      <c r="B59">
        <v>11</v>
      </c>
      <c r="C59">
        <v>2010</v>
      </c>
      <c r="D59" s="1">
        <v>40491</v>
      </c>
      <c r="E59">
        <v>380483.141</v>
      </c>
      <c r="F59">
        <v>58</v>
      </c>
      <c r="G59">
        <f t="shared" si="2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3"/>
        <v>0</v>
      </c>
      <c r="P59">
        <f t="shared" si="5"/>
        <v>0</v>
      </c>
      <c r="Q59">
        <f t="shared" si="5"/>
        <v>1</v>
      </c>
      <c r="R59">
        <f t="shared" si="5"/>
        <v>0</v>
      </c>
      <c r="S59" s="2">
        <f t="shared" si="1"/>
        <v>294258.170619528</v>
      </c>
    </row>
    <row r="60" spans="1:19">
      <c r="A60">
        <v>46</v>
      </c>
      <c r="B60">
        <v>11</v>
      </c>
      <c r="C60">
        <v>2010</v>
      </c>
      <c r="D60" s="1">
        <v>40497</v>
      </c>
      <c r="E60">
        <v>355370.751</v>
      </c>
      <c r="F60">
        <v>59</v>
      </c>
      <c r="G60">
        <f t="shared" si="2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3"/>
        <v>0</v>
      </c>
      <c r="P60">
        <f t="shared" si="5"/>
        <v>0</v>
      </c>
      <c r="Q60">
        <f t="shared" si="5"/>
        <v>1</v>
      </c>
      <c r="R60">
        <f t="shared" si="5"/>
        <v>0</v>
      </c>
      <c r="S60" s="2">
        <f t="shared" si="1"/>
        <v>294378.129025349</v>
      </c>
    </row>
    <row r="61" spans="1:19">
      <c r="A61">
        <v>47</v>
      </c>
      <c r="B61">
        <v>11</v>
      </c>
      <c r="C61">
        <v>2010</v>
      </c>
      <c r="D61" s="1">
        <v>40505</v>
      </c>
      <c r="E61">
        <v>316752.13</v>
      </c>
      <c r="F61">
        <v>60</v>
      </c>
      <c r="G61">
        <f t="shared" si="2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3"/>
        <v>0</v>
      </c>
      <c r="P61">
        <f t="shared" si="5"/>
        <v>0</v>
      </c>
      <c r="Q61">
        <f t="shared" si="5"/>
        <v>1</v>
      </c>
      <c r="R61">
        <f t="shared" si="5"/>
        <v>0</v>
      </c>
      <c r="S61" s="2">
        <f t="shared" si="1"/>
        <v>294498.087431171</v>
      </c>
    </row>
    <row r="62" spans="1:19">
      <c r="A62">
        <v>48</v>
      </c>
      <c r="B62">
        <v>11</v>
      </c>
      <c r="C62">
        <v>2010</v>
      </c>
      <c r="D62" s="1">
        <v>40510</v>
      </c>
      <c r="E62">
        <v>207458.95</v>
      </c>
      <c r="F62">
        <v>61</v>
      </c>
      <c r="G62">
        <f t="shared" si="2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3"/>
        <v>0</v>
      </c>
      <c r="P62">
        <f t="shared" si="5"/>
        <v>0</v>
      </c>
      <c r="Q62">
        <f t="shared" si="5"/>
        <v>1</v>
      </c>
      <c r="R62">
        <f t="shared" si="5"/>
        <v>0</v>
      </c>
      <c r="S62" s="2">
        <f t="shared" si="1"/>
        <v>294618.045836993</v>
      </c>
    </row>
    <row r="63" spans="1:19">
      <c r="A63">
        <v>48</v>
      </c>
      <c r="B63">
        <v>12</v>
      </c>
      <c r="C63">
        <v>2010</v>
      </c>
      <c r="D63" s="1">
        <v>40513</v>
      </c>
      <c r="E63">
        <v>213418.34</v>
      </c>
      <c r="F63">
        <v>62</v>
      </c>
      <c r="G63">
        <f t="shared" si="2"/>
        <v>0</v>
      </c>
      <c r="H63">
        <f t="shared" ref="H63:R66" si="6">IF(MONTH($D63)=H$1,1,0)</f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3"/>
        <v>0</v>
      </c>
      <c r="P63">
        <f t="shared" si="6"/>
        <v>0</v>
      </c>
      <c r="Q63">
        <f t="shared" si="6"/>
        <v>0</v>
      </c>
      <c r="R63">
        <f t="shared" si="6"/>
        <v>1</v>
      </c>
      <c r="S63" s="2">
        <f t="shared" si="1"/>
        <v>257194.101304621</v>
      </c>
    </row>
    <row r="64" spans="1:19">
      <c r="A64">
        <v>49</v>
      </c>
      <c r="B64">
        <v>12</v>
      </c>
      <c r="C64">
        <v>2010</v>
      </c>
      <c r="D64" s="1">
        <v>40518</v>
      </c>
      <c r="E64">
        <v>664286.96</v>
      </c>
      <c r="F64">
        <v>63</v>
      </c>
      <c r="G64">
        <f t="shared" si="2"/>
        <v>0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3"/>
        <v>0</v>
      </c>
      <c r="P64">
        <f t="shared" si="6"/>
        <v>0</v>
      </c>
      <c r="Q64">
        <f t="shared" si="6"/>
        <v>0</v>
      </c>
      <c r="R64">
        <f t="shared" si="6"/>
        <v>1</v>
      </c>
      <c r="S64" s="2">
        <f t="shared" si="1"/>
        <v>257314.059710443</v>
      </c>
    </row>
    <row r="65" spans="1:19">
      <c r="A65">
        <v>50</v>
      </c>
      <c r="B65">
        <v>12</v>
      </c>
      <c r="C65">
        <v>2010</v>
      </c>
      <c r="D65" s="1">
        <v>40525</v>
      </c>
      <c r="E65">
        <v>239570.95</v>
      </c>
      <c r="F65">
        <v>64</v>
      </c>
      <c r="G65">
        <f t="shared" si="2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3"/>
        <v>0</v>
      </c>
      <c r="P65">
        <f t="shared" si="6"/>
        <v>0</v>
      </c>
      <c r="Q65">
        <f t="shared" si="6"/>
        <v>0</v>
      </c>
      <c r="R65">
        <f t="shared" si="6"/>
        <v>1</v>
      </c>
      <c r="S65" s="2">
        <f t="shared" si="1"/>
        <v>257434.018116264</v>
      </c>
    </row>
    <row r="66" spans="1:19">
      <c r="A66">
        <v>51</v>
      </c>
      <c r="B66">
        <v>12</v>
      </c>
      <c r="C66">
        <v>2010</v>
      </c>
      <c r="D66" s="1">
        <v>40531</v>
      </c>
      <c r="E66">
        <v>145322.54</v>
      </c>
      <c r="F66">
        <v>65</v>
      </c>
      <c r="G66">
        <f t="shared" si="2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3"/>
        <v>0</v>
      </c>
      <c r="P66">
        <f t="shared" si="6"/>
        <v>0</v>
      </c>
      <c r="Q66">
        <f t="shared" si="6"/>
        <v>0</v>
      </c>
      <c r="R66">
        <f t="shared" si="6"/>
        <v>1</v>
      </c>
      <c r="S66" s="2">
        <f t="shared" si="1"/>
        <v>257553.976522086</v>
      </c>
    </row>
    <row r="67" spans="1:19">
      <c r="A67">
        <v>1</v>
      </c>
      <c r="B67">
        <v>1</v>
      </c>
      <c r="C67">
        <v>2011</v>
      </c>
      <c r="D67" s="1">
        <v>40549</v>
      </c>
      <c r="E67">
        <v>117879.99</v>
      </c>
      <c r="F67">
        <v>66</v>
      </c>
      <c r="G67">
        <f t="shared" ref="G67:N124" si="7">IF(MONTH($D67)=G$1,1,0)</f>
        <v>1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ref="O67:R125" si="8">IF(MONTH($D67)=O$1,1,0)</f>
        <v>0</v>
      </c>
      <c r="P67">
        <f t="shared" si="8"/>
        <v>0</v>
      </c>
      <c r="Q67">
        <f t="shared" si="8"/>
        <v>0</v>
      </c>
      <c r="R67">
        <f t="shared" si="8"/>
        <v>0</v>
      </c>
      <c r="S67" s="2">
        <f t="shared" ref="S67:S130" si="9">$U$6+SUMPRODUCT(F67:R67,$V$6:$AH$6)</f>
        <v>130107.760765918</v>
      </c>
    </row>
    <row r="68" spans="1:19">
      <c r="A68">
        <v>2</v>
      </c>
      <c r="B68">
        <v>1</v>
      </c>
      <c r="C68">
        <v>2011</v>
      </c>
      <c r="D68" s="1">
        <v>40555</v>
      </c>
      <c r="E68">
        <v>201898.18</v>
      </c>
      <c r="F68">
        <v>67</v>
      </c>
      <c r="G68">
        <f t="shared" si="7"/>
        <v>1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 s="2">
        <f t="shared" si="9"/>
        <v>130227.71917174</v>
      </c>
    </row>
    <row r="69" spans="1:19">
      <c r="A69">
        <v>3</v>
      </c>
      <c r="B69">
        <v>1</v>
      </c>
      <c r="C69">
        <v>2011</v>
      </c>
      <c r="D69" s="1">
        <v>40562</v>
      </c>
      <c r="E69">
        <v>135191.389999999</v>
      </c>
      <c r="F69">
        <v>68</v>
      </c>
      <c r="G69">
        <f t="shared" si="7"/>
        <v>1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2">
        <f t="shared" si="9"/>
        <v>130347.677577561</v>
      </c>
    </row>
    <row r="70" spans="1:19">
      <c r="A70">
        <v>4</v>
      </c>
      <c r="B70">
        <v>1</v>
      </c>
      <c r="C70">
        <v>2011</v>
      </c>
      <c r="D70" s="1">
        <v>40569</v>
      </c>
      <c r="E70">
        <v>128955.29</v>
      </c>
      <c r="F70">
        <v>69</v>
      </c>
      <c r="G70">
        <f t="shared" si="7"/>
        <v>1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2">
        <f t="shared" si="9"/>
        <v>130467.635983383</v>
      </c>
    </row>
    <row r="71" spans="1:19">
      <c r="A71">
        <v>5</v>
      </c>
      <c r="B71">
        <v>1</v>
      </c>
      <c r="C71">
        <v>2011</v>
      </c>
      <c r="D71" s="1">
        <v>40574</v>
      </c>
      <c r="E71">
        <v>30256.11</v>
      </c>
      <c r="F71">
        <v>70</v>
      </c>
      <c r="G71">
        <f t="shared" si="7"/>
        <v>1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2">
        <f t="shared" si="9"/>
        <v>130587.594389205</v>
      </c>
    </row>
    <row r="72" spans="1:19">
      <c r="A72">
        <v>5</v>
      </c>
      <c r="B72">
        <v>2</v>
      </c>
      <c r="C72">
        <v>2011</v>
      </c>
      <c r="D72" s="1">
        <v>40576</v>
      </c>
      <c r="E72">
        <v>98893.21</v>
      </c>
      <c r="F72">
        <v>71</v>
      </c>
      <c r="G72">
        <f t="shared" si="7"/>
        <v>0</v>
      </c>
      <c r="H72">
        <f t="shared" si="7"/>
        <v>1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2">
        <f t="shared" si="9"/>
        <v>111153.334165918</v>
      </c>
    </row>
    <row r="73" spans="1:19">
      <c r="A73">
        <v>6</v>
      </c>
      <c r="B73">
        <v>2</v>
      </c>
      <c r="C73">
        <v>2011</v>
      </c>
      <c r="D73" s="1">
        <v>40583</v>
      </c>
      <c r="E73">
        <v>104824.18</v>
      </c>
      <c r="F73">
        <v>72</v>
      </c>
      <c r="G73">
        <f t="shared" si="7"/>
        <v>0</v>
      </c>
      <c r="H73">
        <f t="shared" si="7"/>
        <v>1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2">
        <f t="shared" si="9"/>
        <v>111273.29257174</v>
      </c>
    </row>
    <row r="74" spans="1:19">
      <c r="A74">
        <v>7</v>
      </c>
      <c r="B74">
        <v>2</v>
      </c>
      <c r="C74">
        <v>2011</v>
      </c>
      <c r="D74" s="1">
        <v>40590</v>
      </c>
      <c r="E74">
        <v>139823.4</v>
      </c>
      <c r="F74">
        <v>73</v>
      </c>
      <c r="G74">
        <f t="shared" si="7"/>
        <v>0</v>
      </c>
      <c r="H74">
        <f t="shared" si="7"/>
        <v>1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2">
        <f t="shared" si="9"/>
        <v>111393.250977561</v>
      </c>
    </row>
    <row r="75" spans="1:19">
      <c r="A75">
        <v>8</v>
      </c>
      <c r="B75">
        <v>2</v>
      </c>
      <c r="C75">
        <v>2011</v>
      </c>
      <c r="D75" s="1">
        <v>40597</v>
      </c>
      <c r="E75">
        <v>148808.97</v>
      </c>
      <c r="F75">
        <v>74</v>
      </c>
      <c r="G75">
        <f t="shared" si="7"/>
        <v>0</v>
      </c>
      <c r="H75">
        <f t="shared" si="7"/>
        <v>1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2">
        <f t="shared" si="9"/>
        <v>111513.209383383</v>
      </c>
    </row>
    <row r="76" spans="1:19">
      <c r="A76">
        <v>9</v>
      </c>
      <c r="B76">
        <v>2</v>
      </c>
      <c r="C76">
        <v>2011</v>
      </c>
      <c r="D76" s="1">
        <v>40602</v>
      </c>
      <c r="E76">
        <v>31282.13</v>
      </c>
      <c r="F76">
        <v>75</v>
      </c>
      <c r="G76">
        <f t="shared" si="7"/>
        <v>0</v>
      </c>
      <c r="H76">
        <f t="shared" si="7"/>
        <v>1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 s="2">
        <f t="shared" si="9"/>
        <v>111633.167789205</v>
      </c>
    </row>
    <row r="77" spans="1:19">
      <c r="A77">
        <v>9</v>
      </c>
      <c r="B77">
        <v>3</v>
      </c>
      <c r="C77">
        <v>2011</v>
      </c>
      <c r="D77" s="1">
        <v>40605</v>
      </c>
      <c r="E77">
        <v>100956.55</v>
      </c>
      <c r="F77">
        <v>76</v>
      </c>
      <c r="G77">
        <f t="shared" si="7"/>
        <v>0</v>
      </c>
      <c r="H77">
        <f t="shared" si="7"/>
        <v>0</v>
      </c>
      <c r="I77">
        <f t="shared" si="7"/>
        <v>1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 s="2">
        <f t="shared" si="9"/>
        <v>158539.763665918</v>
      </c>
    </row>
    <row r="78" spans="1:19">
      <c r="A78">
        <v>10</v>
      </c>
      <c r="B78">
        <v>3</v>
      </c>
      <c r="C78">
        <v>2011</v>
      </c>
      <c r="D78" s="1">
        <v>40610</v>
      </c>
      <c r="E78">
        <v>141077.78</v>
      </c>
      <c r="F78">
        <v>77</v>
      </c>
      <c r="G78">
        <f t="shared" si="7"/>
        <v>0</v>
      </c>
      <c r="H78">
        <f t="shared" si="7"/>
        <v>0</v>
      </c>
      <c r="I78">
        <f t="shared" si="7"/>
        <v>1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 s="2">
        <f t="shared" si="9"/>
        <v>158659.72207174</v>
      </c>
    </row>
    <row r="79" spans="1:19">
      <c r="A79">
        <v>11</v>
      </c>
      <c r="B79">
        <v>3</v>
      </c>
      <c r="C79">
        <v>2011</v>
      </c>
      <c r="D79" s="1">
        <v>40618</v>
      </c>
      <c r="E79">
        <v>143686.25</v>
      </c>
      <c r="F79">
        <v>78</v>
      </c>
      <c r="G79">
        <f t="shared" si="7"/>
        <v>0</v>
      </c>
      <c r="H79">
        <f t="shared" si="7"/>
        <v>0</v>
      </c>
      <c r="I79">
        <f t="shared" si="7"/>
        <v>1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 s="2">
        <f t="shared" si="9"/>
        <v>158779.680477561</v>
      </c>
    </row>
    <row r="80" spans="1:19">
      <c r="A80">
        <v>12</v>
      </c>
      <c r="B80">
        <v>3</v>
      </c>
      <c r="C80">
        <v>2011</v>
      </c>
      <c r="D80" s="1">
        <v>40625</v>
      </c>
      <c r="E80">
        <v>162567.61</v>
      </c>
      <c r="F80">
        <v>79</v>
      </c>
      <c r="G80">
        <f t="shared" si="7"/>
        <v>0</v>
      </c>
      <c r="H80">
        <f t="shared" si="7"/>
        <v>0</v>
      </c>
      <c r="I80">
        <f t="shared" si="7"/>
        <v>1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 s="2">
        <f t="shared" si="9"/>
        <v>158899.638883383</v>
      </c>
    </row>
    <row r="81" spans="1:19">
      <c r="A81">
        <v>13</v>
      </c>
      <c r="B81">
        <v>3</v>
      </c>
      <c r="C81">
        <v>2011</v>
      </c>
      <c r="D81" s="1">
        <v>40631</v>
      </c>
      <c r="E81">
        <v>169351.17</v>
      </c>
      <c r="F81">
        <v>80</v>
      </c>
      <c r="G81">
        <f t="shared" si="7"/>
        <v>0</v>
      </c>
      <c r="H81">
        <f t="shared" si="7"/>
        <v>0</v>
      </c>
      <c r="I81">
        <f t="shared" si="7"/>
        <v>1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8"/>
        <v>0</v>
      </c>
      <c r="P81">
        <f t="shared" si="8"/>
        <v>0</v>
      </c>
      <c r="Q81">
        <f t="shared" si="8"/>
        <v>0</v>
      </c>
      <c r="R81">
        <f t="shared" si="8"/>
        <v>0</v>
      </c>
      <c r="S81" s="2">
        <f t="shared" si="9"/>
        <v>159019.597289205</v>
      </c>
    </row>
    <row r="82" spans="1:19">
      <c r="A82">
        <v>13</v>
      </c>
      <c r="B82">
        <v>4</v>
      </c>
      <c r="C82">
        <v>2011</v>
      </c>
      <c r="D82" s="1">
        <v>40634</v>
      </c>
      <c r="E82">
        <v>25667.51</v>
      </c>
      <c r="F82">
        <v>81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1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8"/>
        <v>0</v>
      </c>
      <c r="P82">
        <f t="shared" si="8"/>
        <v>0</v>
      </c>
      <c r="Q82">
        <f t="shared" si="8"/>
        <v>0</v>
      </c>
      <c r="R82">
        <f t="shared" si="8"/>
        <v>0</v>
      </c>
      <c r="S82" s="2">
        <f t="shared" si="9"/>
        <v>114567.584489563</v>
      </c>
    </row>
    <row r="83" spans="1:19">
      <c r="A83">
        <v>14</v>
      </c>
      <c r="B83">
        <v>4</v>
      </c>
      <c r="C83">
        <v>2011</v>
      </c>
      <c r="D83" s="1">
        <v>40639</v>
      </c>
      <c r="E83">
        <v>131513.05</v>
      </c>
      <c r="F83">
        <v>82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1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0</v>
      </c>
      <c r="S83" s="2">
        <f t="shared" si="9"/>
        <v>114687.542895385</v>
      </c>
    </row>
    <row r="84" spans="1:19">
      <c r="A84">
        <v>15</v>
      </c>
      <c r="B84">
        <v>4</v>
      </c>
      <c r="C84">
        <v>2011</v>
      </c>
      <c r="D84" s="1">
        <v>40646</v>
      </c>
      <c r="E84">
        <v>146760.161</v>
      </c>
      <c r="F84">
        <v>83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1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 s="2">
        <f t="shared" si="9"/>
        <v>114807.501301207</v>
      </c>
    </row>
    <row r="85" spans="1:19">
      <c r="A85">
        <v>16</v>
      </c>
      <c r="B85">
        <v>4</v>
      </c>
      <c r="C85">
        <v>2011</v>
      </c>
      <c r="D85" s="1">
        <v>40652</v>
      </c>
      <c r="E85">
        <v>154376.48</v>
      </c>
      <c r="F85">
        <v>84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1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 s="2">
        <f t="shared" si="9"/>
        <v>114927.459707028</v>
      </c>
    </row>
    <row r="86" spans="1:19">
      <c r="A86">
        <v>17</v>
      </c>
      <c r="B86">
        <v>4</v>
      </c>
      <c r="C86">
        <v>2011</v>
      </c>
      <c r="D86" s="1">
        <v>40660</v>
      </c>
      <c r="E86">
        <v>79491.42</v>
      </c>
      <c r="F86">
        <v>85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1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 s="2">
        <f t="shared" si="9"/>
        <v>115047.41811285</v>
      </c>
    </row>
    <row r="87" spans="1:19">
      <c r="A87">
        <v>18</v>
      </c>
      <c r="B87">
        <v>5</v>
      </c>
      <c r="C87">
        <v>2011</v>
      </c>
      <c r="D87" s="1">
        <v>40668</v>
      </c>
      <c r="E87">
        <v>135047.86</v>
      </c>
      <c r="F87">
        <v>86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1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 s="2">
        <f t="shared" si="9"/>
        <v>146398.323363007</v>
      </c>
    </row>
    <row r="88" spans="1:19">
      <c r="A88">
        <v>19</v>
      </c>
      <c r="B88">
        <v>5</v>
      </c>
      <c r="C88">
        <v>2011</v>
      </c>
      <c r="D88" s="1">
        <v>40674</v>
      </c>
      <c r="E88">
        <v>220927.38</v>
      </c>
      <c r="F88">
        <v>87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 s="2">
        <f t="shared" si="9"/>
        <v>146518.281768829</v>
      </c>
    </row>
    <row r="89" spans="1:19">
      <c r="A89">
        <v>20</v>
      </c>
      <c r="B89">
        <v>5</v>
      </c>
      <c r="C89">
        <v>2011</v>
      </c>
      <c r="D89" s="1">
        <v>40681</v>
      </c>
      <c r="E89">
        <v>201528.51</v>
      </c>
      <c r="F89">
        <v>88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1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 s="2">
        <f t="shared" si="9"/>
        <v>146638.240174651</v>
      </c>
    </row>
    <row r="90" spans="1:19">
      <c r="A90">
        <v>21</v>
      </c>
      <c r="B90">
        <v>5</v>
      </c>
      <c r="C90">
        <v>2011</v>
      </c>
      <c r="D90" s="1">
        <v>40687</v>
      </c>
      <c r="E90">
        <v>182923.91</v>
      </c>
      <c r="F90">
        <v>89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1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 s="2">
        <f t="shared" si="9"/>
        <v>146758.198580472</v>
      </c>
    </row>
    <row r="91" spans="1:19">
      <c r="A91">
        <v>22</v>
      </c>
      <c r="B91">
        <v>5</v>
      </c>
      <c r="C91">
        <v>2011</v>
      </c>
      <c r="D91" s="1">
        <v>40693</v>
      </c>
      <c r="E91">
        <v>30108.36</v>
      </c>
      <c r="F91">
        <v>90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1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 s="2">
        <f t="shared" si="9"/>
        <v>146878.156986294</v>
      </c>
    </row>
    <row r="92" spans="1:19">
      <c r="A92">
        <v>22</v>
      </c>
      <c r="B92">
        <v>6</v>
      </c>
      <c r="C92">
        <v>2011</v>
      </c>
      <c r="D92" s="1">
        <v>40696</v>
      </c>
      <c r="E92">
        <v>70335.08</v>
      </c>
      <c r="F92">
        <v>91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1</v>
      </c>
      <c r="M92">
        <f t="shared" si="7"/>
        <v>0</v>
      </c>
      <c r="N92">
        <f t="shared" si="7"/>
        <v>0</v>
      </c>
      <c r="O92">
        <f t="shared" si="8"/>
        <v>0</v>
      </c>
      <c r="P92">
        <f t="shared" si="8"/>
        <v>0</v>
      </c>
      <c r="Q92">
        <f t="shared" si="8"/>
        <v>0</v>
      </c>
      <c r="R92">
        <f t="shared" si="8"/>
        <v>0</v>
      </c>
      <c r="S92" s="2">
        <f t="shared" si="9"/>
        <v>154759.839363007</v>
      </c>
    </row>
    <row r="93" spans="1:19">
      <c r="A93">
        <v>23</v>
      </c>
      <c r="B93">
        <v>6</v>
      </c>
      <c r="C93">
        <v>2011</v>
      </c>
      <c r="D93" s="1">
        <v>40702</v>
      </c>
      <c r="E93">
        <v>233274.2</v>
      </c>
      <c r="F93">
        <v>92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1</v>
      </c>
      <c r="M93">
        <f t="shared" si="7"/>
        <v>0</v>
      </c>
      <c r="N93">
        <f t="shared" si="7"/>
        <v>0</v>
      </c>
      <c r="O93">
        <f t="shared" si="8"/>
        <v>0</v>
      </c>
      <c r="P93">
        <f t="shared" si="8"/>
        <v>0</v>
      </c>
      <c r="Q93">
        <f t="shared" si="8"/>
        <v>0</v>
      </c>
      <c r="R93">
        <f t="shared" si="8"/>
        <v>0</v>
      </c>
      <c r="S93" s="2">
        <f t="shared" si="9"/>
        <v>154879.797768829</v>
      </c>
    </row>
    <row r="94" spans="1:19">
      <c r="A94">
        <v>24</v>
      </c>
      <c r="B94">
        <v>6</v>
      </c>
      <c r="C94">
        <v>2011</v>
      </c>
      <c r="D94" s="1">
        <v>40709</v>
      </c>
      <c r="E94">
        <v>180207.12</v>
      </c>
      <c r="F94">
        <v>93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1</v>
      </c>
      <c r="M94">
        <f t="shared" si="7"/>
        <v>0</v>
      </c>
      <c r="N94">
        <f t="shared" si="7"/>
        <v>0</v>
      </c>
      <c r="O94">
        <f t="shared" si="8"/>
        <v>0</v>
      </c>
      <c r="P94">
        <f t="shared" si="8"/>
        <v>0</v>
      </c>
      <c r="Q94">
        <f t="shared" si="8"/>
        <v>0</v>
      </c>
      <c r="R94">
        <f t="shared" si="8"/>
        <v>0</v>
      </c>
      <c r="S94" s="2">
        <f t="shared" si="9"/>
        <v>154999.756174651</v>
      </c>
    </row>
    <row r="95" spans="1:19">
      <c r="A95">
        <v>25</v>
      </c>
      <c r="B95">
        <v>6</v>
      </c>
      <c r="C95">
        <v>2011</v>
      </c>
      <c r="D95" s="1">
        <v>40716</v>
      </c>
      <c r="E95">
        <v>151332.3</v>
      </c>
      <c r="F95">
        <v>94</v>
      </c>
      <c r="G95">
        <f t="shared" si="7"/>
        <v>0</v>
      </c>
      <c r="H95">
        <f t="shared" si="7"/>
        <v>0</v>
      </c>
      <c r="I95">
        <f t="shared" ref="H95:N110" si="10">IF(MONTH($D95)=I$1,1,0)</f>
        <v>0</v>
      </c>
      <c r="J95">
        <f t="shared" si="10"/>
        <v>0</v>
      </c>
      <c r="K95">
        <f t="shared" si="10"/>
        <v>0</v>
      </c>
      <c r="L95">
        <f t="shared" si="10"/>
        <v>1</v>
      </c>
      <c r="M95">
        <f t="shared" si="10"/>
        <v>0</v>
      </c>
      <c r="N95">
        <f t="shared" si="10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0</v>
      </c>
      <c r="S95" s="2">
        <f t="shared" si="9"/>
        <v>155119.714580472</v>
      </c>
    </row>
    <row r="96" spans="1:19">
      <c r="A96">
        <v>26</v>
      </c>
      <c r="B96">
        <v>6</v>
      </c>
      <c r="C96">
        <v>2011</v>
      </c>
      <c r="D96" s="1">
        <v>40722</v>
      </c>
      <c r="E96">
        <v>126591.2</v>
      </c>
      <c r="F96">
        <v>95</v>
      </c>
      <c r="G96">
        <f t="shared" si="7"/>
        <v>0</v>
      </c>
      <c r="H96">
        <f t="shared" si="10"/>
        <v>0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1</v>
      </c>
      <c r="M96">
        <f t="shared" si="10"/>
        <v>0</v>
      </c>
      <c r="N96">
        <f t="shared" si="10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 s="2">
        <f t="shared" si="9"/>
        <v>155239.672986294</v>
      </c>
    </row>
    <row r="97" spans="1:19">
      <c r="A97">
        <v>26</v>
      </c>
      <c r="B97">
        <v>7</v>
      </c>
      <c r="C97">
        <v>2011</v>
      </c>
      <c r="D97" s="1">
        <v>40725</v>
      </c>
      <c r="E97">
        <v>13675.06</v>
      </c>
      <c r="F97">
        <v>96</v>
      </c>
      <c r="G97">
        <f t="shared" si="7"/>
        <v>0</v>
      </c>
      <c r="H97">
        <f t="shared" si="10"/>
        <v>0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1</v>
      </c>
      <c r="N97">
        <f t="shared" si="10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 s="2">
        <f t="shared" si="9"/>
        <v>117460.03374343</v>
      </c>
    </row>
    <row r="98" spans="1:19">
      <c r="A98">
        <v>27</v>
      </c>
      <c r="B98">
        <v>7</v>
      </c>
      <c r="C98">
        <v>2011</v>
      </c>
      <c r="D98" s="1">
        <v>40730</v>
      </c>
      <c r="E98">
        <v>177359</v>
      </c>
      <c r="F98">
        <v>97</v>
      </c>
      <c r="G98">
        <f t="shared" si="7"/>
        <v>0</v>
      </c>
      <c r="H98">
        <f t="shared" si="10"/>
        <v>0</v>
      </c>
      <c r="I98">
        <f t="shared" si="10"/>
        <v>0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1</v>
      </c>
      <c r="N98">
        <f t="shared" si="10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 s="2">
        <f t="shared" si="9"/>
        <v>117579.992149251</v>
      </c>
    </row>
    <row r="99" spans="1:19">
      <c r="A99">
        <v>28</v>
      </c>
      <c r="B99">
        <v>7</v>
      </c>
      <c r="C99">
        <v>2011</v>
      </c>
      <c r="D99" s="1">
        <v>40737</v>
      </c>
      <c r="E99">
        <v>125941.94</v>
      </c>
      <c r="F99">
        <v>98</v>
      </c>
      <c r="G99">
        <f t="shared" si="7"/>
        <v>0</v>
      </c>
      <c r="H99">
        <f t="shared" si="10"/>
        <v>0</v>
      </c>
      <c r="I99">
        <f t="shared" si="10"/>
        <v>0</v>
      </c>
      <c r="J99">
        <f t="shared" si="10"/>
        <v>0</v>
      </c>
      <c r="K99">
        <f t="shared" si="10"/>
        <v>0</v>
      </c>
      <c r="L99">
        <f t="shared" si="10"/>
        <v>0</v>
      </c>
      <c r="M99">
        <f t="shared" si="10"/>
        <v>1</v>
      </c>
      <c r="N99">
        <f t="shared" si="10"/>
        <v>0</v>
      </c>
      <c r="O99">
        <f t="shared" si="8"/>
        <v>0</v>
      </c>
      <c r="P99">
        <f t="shared" si="8"/>
        <v>0</v>
      </c>
      <c r="Q99">
        <f t="shared" si="8"/>
        <v>0</v>
      </c>
      <c r="R99">
        <f t="shared" si="8"/>
        <v>0</v>
      </c>
      <c r="S99" s="2">
        <f t="shared" si="9"/>
        <v>117699.950555073</v>
      </c>
    </row>
    <row r="100" spans="1:19">
      <c r="A100">
        <v>29</v>
      </c>
      <c r="B100">
        <v>7</v>
      </c>
      <c r="C100">
        <v>2011</v>
      </c>
      <c r="D100" s="1">
        <v>40743</v>
      </c>
      <c r="E100">
        <v>192460.64</v>
      </c>
      <c r="F100">
        <v>99</v>
      </c>
      <c r="G100">
        <f t="shared" si="7"/>
        <v>0</v>
      </c>
      <c r="H100">
        <f t="shared" si="10"/>
        <v>0</v>
      </c>
      <c r="I100">
        <f t="shared" si="10"/>
        <v>0</v>
      </c>
      <c r="J100">
        <f t="shared" si="10"/>
        <v>0</v>
      </c>
      <c r="K100">
        <f t="shared" si="10"/>
        <v>0</v>
      </c>
      <c r="L100">
        <f t="shared" si="10"/>
        <v>0</v>
      </c>
      <c r="M100">
        <f t="shared" si="10"/>
        <v>1</v>
      </c>
      <c r="N100">
        <f t="shared" si="10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 s="2">
        <f t="shared" si="9"/>
        <v>117819.908960895</v>
      </c>
    </row>
    <row r="101" spans="1:19">
      <c r="A101">
        <v>30</v>
      </c>
      <c r="B101">
        <v>7</v>
      </c>
      <c r="C101">
        <v>2011</v>
      </c>
      <c r="D101" s="1">
        <v>40750</v>
      </c>
      <c r="E101">
        <v>176293.941</v>
      </c>
      <c r="F101">
        <v>100</v>
      </c>
      <c r="G101">
        <f t="shared" si="7"/>
        <v>0</v>
      </c>
      <c r="H101">
        <f t="shared" si="10"/>
        <v>0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0</v>
      </c>
      <c r="M101">
        <f t="shared" si="10"/>
        <v>1</v>
      </c>
      <c r="N101">
        <f t="shared" si="10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 s="2">
        <f t="shared" si="9"/>
        <v>117939.867366716</v>
      </c>
    </row>
    <row r="102" spans="1:19">
      <c r="A102">
        <v>31</v>
      </c>
      <c r="B102">
        <v>7</v>
      </c>
      <c r="C102">
        <v>2011</v>
      </c>
      <c r="D102" s="1">
        <v>40755</v>
      </c>
      <c r="E102">
        <v>33490.61</v>
      </c>
      <c r="F102">
        <v>101</v>
      </c>
      <c r="G102">
        <f t="shared" si="7"/>
        <v>0</v>
      </c>
      <c r="H102">
        <f t="shared" si="10"/>
        <v>0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1</v>
      </c>
      <c r="N102">
        <f t="shared" si="10"/>
        <v>0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 s="2">
        <f t="shared" si="9"/>
        <v>118059.825772538</v>
      </c>
    </row>
    <row r="103" spans="1:19">
      <c r="A103">
        <v>31</v>
      </c>
      <c r="B103">
        <v>8</v>
      </c>
      <c r="C103">
        <v>2011</v>
      </c>
      <c r="D103" s="1">
        <v>40758</v>
      </c>
      <c r="E103">
        <v>163123.45</v>
      </c>
      <c r="F103">
        <v>102</v>
      </c>
      <c r="G103">
        <f t="shared" si="7"/>
        <v>0</v>
      </c>
      <c r="H103">
        <f t="shared" si="10"/>
        <v>0</v>
      </c>
      <c r="I103">
        <f t="shared" si="10"/>
        <v>0</v>
      </c>
      <c r="J103">
        <f t="shared" si="10"/>
        <v>0</v>
      </c>
      <c r="K103">
        <f t="shared" si="10"/>
        <v>0</v>
      </c>
      <c r="L103">
        <f t="shared" si="10"/>
        <v>0</v>
      </c>
      <c r="M103">
        <f t="shared" si="10"/>
        <v>0</v>
      </c>
      <c r="N103">
        <f t="shared" si="10"/>
        <v>1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 s="2">
        <f t="shared" si="9"/>
        <v>149000.164363007</v>
      </c>
    </row>
    <row r="104" spans="1:19">
      <c r="A104">
        <v>32</v>
      </c>
      <c r="B104">
        <v>8</v>
      </c>
      <c r="C104">
        <v>2011</v>
      </c>
      <c r="D104" s="1">
        <v>40765</v>
      </c>
      <c r="E104">
        <v>192093.48</v>
      </c>
      <c r="F104">
        <v>103</v>
      </c>
      <c r="G104">
        <f t="shared" si="7"/>
        <v>0</v>
      </c>
      <c r="H104">
        <f t="shared" si="10"/>
        <v>0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1</v>
      </c>
      <c r="O104">
        <f t="shared" si="8"/>
        <v>0</v>
      </c>
      <c r="P104">
        <f t="shared" si="8"/>
        <v>0</v>
      </c>
      <c r="Q104">
        <f t="shared" si="8"/>
        <v>0</v>
      </c>
      <c r="R104">
        <f t="shared" si="8"/>
        <v>0</v>
      </c>
      <c r="S104" s="2">
        <f t="shared" si="9"/>
        <v>149120.122768829</v>
      </c>
    </row>
    <row r="105" spans="1:19">
      <c r="A105">
        <v>33</v>
      </c>
      <c r="B105">
        <v>8</v>
      </c>
      <c r="C105">
        <v>2011</v>
      </c>
      <c r="D105" s="1">
        <v>40772</v>
      </c>
      <c r="E105">
        <v>167158.68</v>
      </c>
      <c r="F105">
        <v>104</v>
      </c>
      <c r="G105">
        <f t="shared" si="7"/>
        <v>0</v>
      </c>
      <c r="H105">
        <f t="shared" si="10"/>
        <v>0</v>
      </c>
      <c r="I105">
        <f t="shared" si="10"/>
        <v>0</v>
      </c>
      <c r="J105">
        <f t="shared" si="10"/>
        <v>0</v>
      </c>
      <c r="K105">
        <f t="shared" si="10"/>
        <v>0</v>
      </c>
      <c r="L105">
        <f t="shared" si="10"/>
        <v>0</v>
      </c>
      <c r="M105">
        <f t="shared" si="10"/>
        <v>0</v>
      </c>
      <c r="N105">
        <f t="shared" si="10"/>
        <v>1</v>
      </c>
      <c r="O105">
        <f t="shared" si="8"/>
        <v>0</v>
      </c>
      <c r="P105">
        <f t="shared" si="8"/>
        <v>0</v>
      </c>
      <c r="Q105">
        <f t="shared" si="8"/>
        <v>0</v>
      </c>
      <c r="R105">
        <f t="shared" si="8"/>
        <v>0</v>
      </c>
      <c r="S105" s="2">
        <f t="shared" si="9"/>
        <v>149240.081174651</v>
      </c>
    </row>
    <row r="106" spans="1:19">
      <c r="A106">
        <v>34</v>
      </c>
      <c r="B106">
        <v>8</v>
      </c>
      <c r="C106">
        <v>2011</v>
      </c>
      <c r="D106" s="1">
        <v>40779</v>
      </c>
      <c r="E106">
        <v>168711.26</v>
      </c>
      <c r="F106">
        <v>105</v>
      </c>
      <c r="G106">
        <f t="shared" si="7"/>
        <v>0</v>
      </c>
      <c r="H106">
        <f t="shared" si="10"/>
        <v>0</v>
      </c>
      <c r="I106">
        <f t="shared" si="10"/>
        <v>0</v>
      </c>
      <c r="J106">
        <f t="shared" si="10"/>
        <v>0</v>
      </c>
      <c r="K106">
        <f t="shared" si="10"/>
        <v>0</v>
      </c>
      <c r="L106">
        <f t="shared" si="10"/>
        <v>0</v>
      </c>
      <c r="M106">
        <f t="shared" si="10"/>
        <v>0</v>
      </c>
      <c r="N106">
        <f t="shared" si="10"/>
        <v>1</v>
      </c>
      <c r="O106">
        <f t="shared" si="8"/>
        <v>0</v>
      </c>
      <c r="P106">
        <f t="shared" si="8"/>
        <v>0</v>
      </c>
      <c r="Q106">
        <f t="shared" si="8"/>
        <v>0</v>
      </c>
      <c r="R106">
        <f t="shared" si="8"/>
        <v>0</v>
      </c>
      <c r="S106" s="2">
        <f t="shared" si="9"/>
        <v>149360.039580472</v>
      </c>
    </row>
    <row r="107" spans="1:19">
      <c r="A107">
        <v>35</v>
      </c>
      <c r="B107">
        <v>8</v>
      </c>
      <c r="C107">
        <v>2011</v>
      </c>
      <c r="D107" s="1">
        <v>40785</v>
      </c>
      <c r="E107">
        <v>68051.51</v>
      </c>
      <c r="F107">
        <v>106</v>
      </c>
      <c r="G107">
        <f t="shared" si="7"/>
        <v>0</v>
      </c>
      <c r="H107">
        <f t="shared" si="10"/>
        <v>0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1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0</v>
      </c>
      <c r="S107" s="2">
        <f t="shared" si="9"/>
        <v>149479.997986294</v>
      </c>
    </row>
    <row r="108" spans="1:19">
      <c r="A108">
        <v>35</v>
      </c>
      <c r="B108">
        <v>9</v>
      </c>
      <c r="C108">
        <v>2011</v>
      </c>
      <c r="D108" s="1">
        <v>40788</v>
      </c>
      <c r="E108">
        <v>79692.17</v>
      </c>
      <c r="F108">
        <v>107</v>
      </c>
      <c r="G108">
        <f t="shared" si="7"/>
        <v>0</v>
      </c>
      <c r="H108">
        <f t="shared" si="10"/>
        <v>0</v>
      </c>
      <c r="I108">
        <f t="shared" si="10"/>
        <v>0</v>
      </c>
      <c r="J108">
        <f t="shared" si="10"/>
        <v>0</v>
      </c>
      <c r="K108">
        <f t="shared" si="10"/>
        <v>0</v>
      </c>
      <c r="L108">
        <f t="shared" si="10"/>
        <v>0</v>
      </c>
      <c r="M108">
        <f t="shared" si="10"/>
        <v>0</v>
      </c>
      <c r="N108">
        <f t="shared" si="10"/>
        <v>0</v>
      </c>
      <c r="O108">
        <f t="shared" si="8"/>
        <v>1</v>
      </c>
      <c r="P108">
        <f t="shared" si="8"/>
        <v>0</v>
      </c>
      <c r="Q108">
        <f t="shared" si="8"/>
        <v>0</v>
      </c>
      <c r="R108">
        <f t="shared" si="8"/>
        <v>0</v>
      </c>
      <c r="S108" s="2">
        <f t="shared" si="9"/>
        <v>201651.153663007</v>
      </c>
    </row>
    <row r="109" spans="1:19">
      <c r="A109">
        <v>36</v>
      </c>
      <c r="B109">
        <v>9</v>
      </c>
      <c r="C109">
        <v>2011</v>
      </c>
      <c r="D109" s="1">
        <v>40793</v>
      </c>
      <c r="E109">
        <v>174311.59</v>
      </c>
      <c r="F109">
        <v>108</v>
      </c>
      <c r="G109">
        <f t="shared" si="7"/>
        <v>0</v>
      </c>
      <c r="H109">
        <f t="shared" si="10"/>
        <v>0</v>
      </c>
      <c r="I109">
        <f t="shared" si="10"/>
        <v>0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10"/>
        <v>0</v>
      </c>
      <c r="O109">
        <f t="shared" si="8"/>
        <v>1</v>
      </c>
      <c r="P109">
        <f t="shared" si="8"/>
        <v>0</v>
      </c>
      <c r="Q109">
        <f t="shared" si="8"/>
        <v>0</v>
      </c>
      <c r="R109">
        <f t="shared" si="8"/>
        <v>0</v>
      </c>
      <c r="S109" s="2">
        <f t="shared" si="9"/>
        <v>201771.112068829</v>
      </c>
    </row>
    <row r="110" spans="1:19">
      <c r="A110">
        <v>37</v>
      </c>
      <c r="B110">
        <v>9</v>
      </c>
      <c r="C110">
        <v>2011</v>
      </c>
      <c r="D110" s="1">
        <v>40799</v>
      </c>
      <c r="E110">
        <v>249903.2</v>
      </c>
      <c r="F110">
        <v>109</v>
      </c>
      <c r="G110">
        <f t="shared" si="7"/>
        <v>0</v>
      </c>
      <c r="H110">
        <f t="shared" si="10"/>
        <v>0</v>
      </c>
      <c r="I110">
        <f t="shared" si="10"/>
        <v>0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8"/>
        <v>1</v>
      </c>
      <c r="P110">
        <f t="shared" si="8"/>
        <v>0</v>
      </c>
      <c r="Q110">
        <f t="shared" si="8"/>
        <v>0</v>
      </c>
      <c r="R110">
        <f t="shared" si="8"/>
        <v>0</v>
      </c>
      <c r="S110" s="2">
        <f t="shared" si="9"/>
        <v>201891.070474651</v>
      </c>
    </row>
    <row r="111" spans="1:19">
      <c r="A111">
        <v>38</v>
      </c>
      <c r="B111">
        <v>9</v>
      </c>
      <c r="C111">
        <v>2011</v>
      </c>
      <c r="D111" s="1">
        <v>40807</v>
      </c>
      <c r="E111">
        <v>323144.86</v>
      </c>
      <c r="F111">
        <v>110</v>
      </c>
      <c r="G111">
        <f t="shared" si="7"/>
        <v>0</v>
      </c>
      <c r="H111">
        <f t="shared" ref="H111:R126" si="11">IF(MONTH($D111)=H$1,1,0)</f>
        <v>0</v>
      </c>
      <c r="I111">
        <f t="shared" si="11"/>
        <v>0</v>
      </c>
      <c r="J111">
        <f t="shared" si="11"/>
        <v>0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8"/>
        <v>1</v>
      </c>
      <c r="P111">
        <f t="shared" si="11"/>
        <v>0</v>
      </c>
      <c r="Q111">
        <f t="shared" si="11"/>
        <v>0</v>
      </c>
      <c r="R111">
        <f t="shared" si="11"/>
        <v>0</v>
      </c>
      <c r="S111" s="2">
        <f t="shared" si="9"/>
        <v>202011.028880472</v>
      </c>
    </row>
    <row r="112" spans="1:19">
      <c r="A112">
        <v>39</v>
      </c>
      <c r="B112">
        <v>9</v>
      </c>
      <c r="C112">
        <v>2011</v>
      </c>
      <c r="D112" s="1">
        <v>40814</v>
      </c>
      <c r="E112">
        <v>231538.352</v>
      </c>
      <c r="F112">
        <v>111</v>
      </c>
      <c r="G112">
        <f t="shared" si="7"/>
        <v>0</v>
      </c>
      <c r="H112">
        <f t="shared" si="11"/>
        <v>0</v>
      </c>
      <c r="I112">
        <f t="shared" si="11"/>
        <v>0</v>
      </c>
      <c r="J112">
        <f t="shared" si="11"/>
        <v>0</v>
      </c>
      <c r="K112">
        <f t="shared" si="11"/>
        <v>0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8"/>
        <v>1</v>
      </c>
      <c r="P112">
        <f t="shared" si="11"/>
        <v>0</v>
      </c>
      <c r="Q112">
        <f t="shared" si="11"/>
        <v>0</v>
      </c>
      <c r="R112">
        <f t="shared" si="11"/>
        <v>0</v>
      </c>
      <c r="S112" s="2">
        <f t="shared" si="9"/>
        <v>202130.987286294</v>
      </c>
    </row>
    <row r="113" spans="1:19">
      <c r="A113">
        <v>40</v>
      </c>
      <c r="B113">
        <v>10</v>
      </c>
      <c r="C113">
        <v>2011</v>
      </c>
      <c r="D113" s="1">
        <v>40821</v>
      </c>
      <c r="E113">
        <v>319097.52</v>
      </c>
      <c r="F113">
        <v>112</v>
      </c>
      <c r="G113">
        <f t="shared" si="7"/>
        <v>0</v>
      </c>
      <c r="H113">
        <f t="shared" si="11"/>
        <v>0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0</v>
      </c>
      <c r="M113">
        <f t="shared" si="11"/>
        <v>0</v>
      </c>
      <c r="N113">
        <f t="shared" si="11"/>
        <v>0</v>
      </c>
      <c r="O113">
        <f t="shared" si="8"/>
        <v>0</v>
      </c>
      <c r="P113">
        <f t="shared" si="11"/>
        <v>1</v>
      </c>
      <c r="Q113">
        <f t="shared" si="11"/>
        <v>0</v>
      </c>
      <c r="R113">
        <f t="shared" si="11"/>
        <v>0</v>
      </c>
      <c r="S113" s="2">
        <f t="shared" si="9"/>
        <v>235405.156363007</v>
      </c>
    </row>
    <row r="114" spans="1:19">
      <c r="A114">
        <v>41</v>
      </c>
      <c r="B114">
        <v>10</v>
      </c>
      <c r="C114">
        <v>2011</v>
      </c>
      <c r="D114" s="1">
        <v>40828</v>
      </c>
      <c r="E114">
        <v>219289.62</v>
      </c>
      <c r="F114">
        <v>113</v>
      </c>
      <c r="G114">
        <f t="shared" si="7"/>
        <v>0</v>
      </c>
      <c r="H114">
        <f t="shared" si="11"/>
        <v>0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0</v>
      </c>
      <c r="N114">
        <f t="shared" si="11"/>
        <v>0</v>
      </c>
      <c r="O114">
        <f t="shared" si="8"/>
        <v>0</v>
      </c>
      <c r="P114">
        <f t="shared" si="11"/>
        <v>1</v>
      </c>
      <c r="Q114">
        <f t="shared" si="11"/>
        <v>0</v>
      </c>
      <c r="R114">
        <f t="shared" si="11"/>
        <v>0</v>
      </c>
      <c r="S114" s="2">
        <f t="shared" si="9"/>
        <v>235525.114768829</v>
      </c>
    </row>
    <row r="115" spans="1:19">
      <c r="A115">
        <v>42</v>
      </c>
      <c r="B115">
        <v>10</v>
      </c>
      <c r="C115">
        <v>2011</v>
      </c>
      <c r="D115" s="1">
        <v>40834</v>
      </c>
      <c r="E115">
        <v>286328.22</v>
      </c>
      <c r="F115">
        <v>114</v>
      </c>
      <c r="G115">
        <f t="shared" si="7"/>
        <v>0</v>
      </c>
      <c r="H115">
        <f t="shared" si="11"/>
        <v>0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0</v>
      </c>
      <c r="O115">
        <f t="shared" si="8"/>
        <v>0</v>
      </c>
      <c r="P115">
        <f t="shared" si="11"/>
        <v>1</v>
      </c>
      <c r="Q115">
        <f t="shared" si="11"/>
        <v>0</v>
      </c>
      <c r="R115">
        <f t="shared" si="11"/>
        <v>0</v>
      </c>
      <c r="S115" s="2">
        <f t="shared" si="9"/>
        <v>235645.073174651</v>
      </c>
    </row>
    <row r="116" spans="1:19">
      <c r="A116">
        <v>43</v>
      </c>
      <c r="B116">
        <v>10</v>
      </c>
      <c r="C116">
        <v>2011</v>
      </c>
      <c r="D116" s="1">
        <v>40842</v>
      </c>
      <c r="E116">
        <v>238323.56</v>
      </c>
      <c r="F116">
        <v>115</v>
      </c>
      <c r="G116">
        <f t="shared" si="7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8"/>
        <v>0</v>
      </c>
      <c r="P116">
        <f t="shared" si="11"/>
        <v>1</v>
      </c>
      <c r="Q116">
        <f t="shared" si="11"/>
        <v>0</v>
      </c>
      <c r="R116">
        <f t="shared" si="11"/>
        <v>0</v>
      </c>
      <c r="S116" s="2">
        <f t="shared" si="9"/>
        <v>235765.031580472</v>
      </c>
    </row>
    <row r="117" spans="1:19">
      <c r="A117">
        <v>44</v>
      </c>
      <c r="B117">
        <v>10</v>
      </c>
      <c r="C117">
        <v>2011</v>
      </c>
      <c r="D117" s="1">
        <v>40847</v>
      </c>
      <c r="E117">
        <v>91940.38</v>
      </c>
      <c r="F117">
        <v>116</v>
      </c>
      <c r="G117">
        <f t="shared" si="7"/>
        <v>0</v>
      </c>
      <c r="H117">
        <f t="shared" si="11"/>
        <v>0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8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 s="2">
        <f t="shared" si="9"/>
        <v>235884.989986294</v>
      </c>
    </row>
    <row r="118" spans="1:19">
      <c r="A118">
        <v>44</v>
      </c>
      <c r="B118">
        <v>11</v>
      </c>
      <c r="C118">
        <v>2011</v>
      </c>
      <c r="D118" s="1">
        <v>40850</v>
      </c>
      <c r="E118">
        <v>201582.34</v>
      </c>
      <c r="F118">
        <v>117</v>
      </c>
      <c r="G118">
        <f t="shared" si="7"/>
        <v>0</v>
      </c>
      <c r="H118">
        <f t="shared" si="11"/>
        <v>0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8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 s="2">
        <f t="shared" si="9"/>
        <v>301335.716563007</v>
      </c>
    </row>
    <row r="119" spans="1:19">
      <c r="A119">
        <v>45</v>
      </c>
      <c r="B119">
        <v>11</v>
      </c>
      <c r="C119">
        <v>2011</v>
      </c>
      <c r="D119" s="1">
        <v>40856</v>
      </c>
      <c r="E119">
        <v>378921.39</v>
      </c>
      <c r="F119">
        <v>118</v>
      </c>
      <c r="G119">
        <f t="shared" si="7"/>
        <v>0</v>
      </c>
      <c r="H119">
        <f t="shared" si="11"/>
        <v>0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8"/>
        <v>0</v>
      </c>
      <c r="P119">
        <f t="shared" si="11"/>
        <v>0</v>
      </c>
      <c r="Q119">
        <f t="shared" si="11"/>
        <v>1</v>
      </c>
      <c r="R119">
        <f t="shared" si="11"/>
        <v>0</v>
      </c>
      <c r="S119" s="2">
        <f t="shared" si="9"/>
        <v>301455.674968829</v>
      </c>
    </row>
    <row r="120" spans="1:19">
      <c r="A120">
        <v>46</v>
      </c>
      <c r="B120">
        <v>11</v>
      </c>
      <c r="C120">
        <v>2011</v>
      </c>
      <c r="D120" s="1">
        <v>40863</v>
      </c>
      <c r="E120">
        <v>387633.79</v>
      </c>
      <c r="F120">
        <v>119</v>
      </c>
      <c r="G120">
        <f t="shared" si="7"/>
        <v>0</v>
      </c>
      <c r="H120">
        <f t="shared" si="11"/>
        <v>0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8"/>
        <v>0</v>
      </c>
      <c r="P120">
        <f t="shared" si="11"/>
        <v>0</v>
      </c>
      <c r="Q120">
        <f t="shared" si="11"/>
        <v>1</v>
      </c>
      <c r="R120">
        <f t="shared" si="11"/>
        <v>0</v>
      </c>
      <c r="S120" s="2">
        <f t="shared" si="9"/>
        <v>301575.633374651</v>
      </c>
    </row>
    <row r="121" spans="1:19">
      <c r="A121">
        <v>47</v>
      </c>
      <c r="B121">
        <v>11</v>
      </c>
      <c r="C121">
        <v>2011</v>
      </c>
      <c r="D121" s="1">
        <v>40870</v>
      </c>
      <c r="E121">
        <v>330859.65</v>
      </c>
      <c r="F121">
        <v>120</v>
      </c>
      <c r="G121">
        <f t="shared" si="7"/>
        <v>0</v>
      </c>
      <c r="H121">
        <f t="shared" si="11"/>
        <v>0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8"/>
        <v>0</v>
      </c>
      <c r="P121">
        <f t="shared" si="11"/>
        <v>0</v>
      </c>
      <c r="Q121">
        <f t="shared" si="11"/>
        <v>1</v>
      </c>
      <c r="R121">
        <f t="shared" si="11"/>
        <v>0</v>
      </c>
      <c r="S121" s="2">
        <f t="shared" si="9"/>
        <v>301695.591780472</v>
      </c>
    </row>
    <row r="122" spans="1:19">
      <c r="A122">
        <v>48</v>
      </c>
      <c r="B122">
        <v>11</v>
      </c>
      <c r="C122">
        <v>2011</v>
      </c>
      <c r="D122" s="1">
        <v>40876</v>
      </c>
      <c r="E122">
        <v>210499.16</v>
      </c>
      <c r="F122">
        <v>121</v>
      </c>
      <c r="G122">
        <f t="shared" si="7"/>
        <v>0</v>
      </c>
      <c r="H122">
        <f t="shared" si="11"/>
        <v>0</v>
      </c>
      <c r="I122">
        <f t="shared" si="11"/>
        <v>0</v>
      </c>
      <c r="J122">
        <f t="shared" si="11"/>
        <v>0</v>
      </c>
      <c r="K122">
        <f t="shared" si="11"/>
        <v>0</v>
      </c>
      <c r="L122">
        <f t="shared" si="11"/>
        <v>0</v>
      </c>
      <c r="M122">
        <f t="shared" si="11"/>
        <v>0</v>
      </c>
      <c r="N122">
        <f t="shared" si="11"/>
        <v>0</v>
      </c>
      <c r="O122">
        <f t="shared" si="8"/>
        <v>0</v>
      </c>
      <c r="P122">
        <f t="shared" si="11"/>
        <v>0</v>
      </c>
      <c r="Q122">
        <f t="shared" si="11"/>
        <v>1</v>
      </c>
      <c r="R122">
        <f t="shared" si="11"/>
        <v>0</v>
      </c>
      <c r="S122" s="2">
        <f t="shared" si="9"/>
        <v>301815.550186294</v>
      </c>
    </row>
    <row r="123" spans="1:19">
      <c r="A123">
        <v>48</v>
      </c>
      <c r="B123">
        <v>12</v>
      </c>
      <c r="C123">
        <v>2011</v>
      </c>
      <c r="D123" s="1">
        <v>40879</v>
      </c>
      <c r="E123">
        <v>109861.32</v>
      </c>
      <c r="F123">
        <v>122</v>
      </c>
      <c r="G123">
        <f t="shared" si="7"/>
        <v>0</v>
      </c>
      <c r="H123">
        <f t="shared" si="11"/>
        <v>0</v>
      </c>
      <c r="I123">
        <f t="shared" si="11"/>
        <v>0</v>
      </c>
      <c r="J123">
        <f t="shared" si="11"/>
        <v>0</v>
      </c>
      <c r="K123">
        <f t="shared" si="11"/>
        <v>0</v>
      </c>
      <c r="L123">
        <f t="shared" si="11"/>
        <v>0</v>
      </c>
      <c r="M123">
        <f t="shared" si="11"/>
        <v>0</v>
      </c>
      <c r="N123">
        <f t="shared" si="11"/>
        <v>0</v>
      </c>
      <c r="O123">
        <f t="shared" si="8"/>
        <v>0</v>
      </c>
      <c r="P123">
        <f t="shared" si="11"/>
        <v>0</v>
      </c>
      <c r="Q123">
        <f t="shared" si="11"/>
        <v>0</v>
      </c>
      <c r="R123">
        <f t="shared" si="11"/>
        <v>1</v>
      </c>
      <c r="S123" s="2">
        <f t="shared" si="9"/>
        <v>264391.605653922</v>
      </c>
    </row>
    <row r="124" spans="1:19">
      <c r="A124">
        <v>49</v>
      </c>
      <c r="B124">
        <v>12</v>
      </c>
      <c r="C124">
        <v>2011</v>
      </c>
      <c r="D124" s="1">
        <v>40883</v>
      </c>
      <c r="E124">
        <v>360479.76</v>
      </c>
      <c r="F124">
        <v>123</v>
      </c>
      <c r="G124">
        <f t="shared" si="7"/>
        <v>0</v>
      </c>
      <c r="H124">
        <f t="shared" si="11"/>
        <v>0</v>
      </c>
      <c r="I124">
        <f t="shared" si="11"/>
        <v>0</v>
      </c>
      <c r="J124">
        <f t="shared" si="11"/>
        <v>0</v>
      </c>
      <c r="K124">
        <f t="shared" si="11"/>
        <v>0</v>
      </c>
      <c r="L124">
        <f t="shared" si="11"/>
        <v>0</v>
      </c>
      <c r="M124">
        <f t="shared" si="11"/>
        <v>0</v>
      </c>
      <c r="N124">
        <f t="shared" si="11"/>
        <v>0</v>
      </c>
      <c r="O124">
        <f t="shared" si="8"/>
        <v>0</v>
      </c>
      <c r="P124">
        <f t="shared" si="11"/>
        <v>0</v>
      </c>
      <c r="Q124">
        <f t="shared" si="11"/>
        <v>0</v>
      </c>
      <c r="R124">
        <f t="shared" si="11"/>
        <v>1</v>
      </c>
      <c r="S124" s="2">
        <f t="shared" si="9"/>
        <v>264511.564059744</v>
      </c>
    </row>
    <row r="125" spans="4:19">
      <c r="D125" s="1">
        <v>40887</v>
      </c>
      <c r="F125">
        <v>124</v>
      </c>
      <c r="G125">
        <f t="shared" ref="G125:R138" si="12">IF(MONTH($D125)=G$1,1,0)</f>
        <v>0</v>
      </c>
      <c r="H125">
        <f t="shared" si="11"/>
        <v>0</v>
      </c>
      <c r="I125">
        <f t="shared" si="11"/>
        <v>0</v>
      </c>
      <c r="J125">
        <f t="shared" si="11"/>
        <v>0</v>
      </c>
      <c r="K125">
        <f t="shared" si="11"/>
        <v>0</v>
      </c>
      <c r="L125">
        <f t="shared" si="11"/>
        <v>0</v>
      </c>
      <c r="M125">
        <f t="shared" si="11"/>
        <v>0</v>
      </c>
      <c r="N125">
        <f t="shared" si="11"/>
        <v>0</v>
      </c>
      <c r="O125">
        <f t="shared" si="8"/>
        <v>0</v>
      </c>
      <c r="P125">
        <f t="shared" si="11"/>
        <v>0</v>
      </c>
      <c r="Q125">
        <f t="shared" si="11"/>
        <v>0</v>
      </c>
      <c r="R125">
        <f t="shared" si="11"/>
        <v>1</v>
      </c>
      <c r="S125" s="5">
        <f t="shared" si="9"/>
        <v>264631.522465565</v>
      </c>
    </row>
    <row r="126" spans="4:19">
      <c r="D126" s="1">
        <v>40891</v>
      </c>
      <c r="F126">
        <v>125</v>
      </c>
      <c r="G126">
        <f t="shared" si="12"/>
        <v>0</v>
      </c>
      <c r="H126">
        <f t="shared" si="11"/>
        <v>0</v>
      </c>
      <c r="I126">
        <f t="shared" si="11"/>
        <v>0</v>
      </c>
      <c r="J126">
        <f t="shared" si="11"/>
        <v>0</v>
      </c>
      <c r="K126">
        <f t="shared" si="11"/>
        <v>0</v>
      </c>
      <c r="L126">
        <f t="shared" si="11"/>
        <v>0</v>
      </c>
      <c r="M126">
        <f t="shared" si="11"/>
        <v>0</v>
      </c>
      <c r="N126">
        <f t="shared" si="11"/>
        <v>0</v>
      </c>
      <c r="O126">
        <f t="shared" si="11"/>
        <v>0</v>
      </c>
      <c r="P126">
        <f t="shared" si="11"/>
        <v>0</v>
      </c>
      <c r="Q126">
        <f t="shared" si="11"/>
        <v>0</v>
      </c>
      <c r="R126">
        <f t="shared" si="11"/>
        <v>1</v>
      </c>
      <c r="S126" s="5">
        <f t="shared" si="9"/>
        <v>264751.480871387</v>
      </c>
    </row>
    <row r="127" spans="4:19">
      <c r="D127" s="1">
        <v>40895</v>
      </c>
      <c r="F127">
        <v>126</v>
      </c>
      <c r="G127">
        <f t="shared" si="12"/>
        <v>0</v>
      </c>
      <c r="H127">
        <f t="shared" si="12"/>
        <v>0</v>
      </c>
      <c r="I127">
        <f t="shared" si="12"/>
        <v>0</v>
      </c>
      <c r="J127">
        <f t="shared" si="12"/>
        <v>0</v>
      </c>
      <c r="K127">
        <f t="shared" si="12"/>
        <v>0</v>
      </c>
      <c r="L127">
        <f t="shared" si="12"/>
        <v>0</v>
      </c>
      <c r="M127">
        <f t="shared" si="12"/>
        <v>0</v>
      </c>
      <c r="N127">
        <f t="shared" si="12"/>
        <v>0</v>
      </c>
      <c r="O127">
        <f t="shared" si="12"/>
        <v>0</v>
      </c>
      <c r="P127">
        <f t="shared" si="12"/>
        <v>0</v>
      </c>
      <c r="Q127">
        <f t="shared" si="12"/>
        <v>0</v>
      </c>
      <c r="R127">
        <f t="shared" si="12"/>
        <v>1</v>
      </c>
      <c r="S127" s="5">
        <f t="shared" si="9"/>
        <v>264871.439277209</v>
      </c>
    </row>
    <row r="128" spans="4:19">
      <c r="D128" s="1">
        <v>40899</v>
      </c>
      <c r="F128">
        <v>127</v>
      </c>
      <c r="G128">
        <f t="shared" si="12"/>
        <v>0</v>
      </c>
      <c r="H128">
        <f t="shared" si="12"/>
        <v>0</v>
      </c>
      <c r="I128">
        <f t="shared" si="12"/>
        <v>0</v>
      </c>
      <c r="J128">
        <f t="shared" si="12"/>
        <v>0</v>
      </c>
      <c r="K128">
        <f t="shared" si="12"/>
        <v>0</v>
      </c>
      <c r="L128">
        <f t="shared" si="12"/>
        <v>0</v>
      </c>
      <c r="M128">
        <f t="shared" si="12"/>
        <v>0</v>
      </c>
      <c r="N128">
        <f t="shared" si="12"/>
        <v>0</v>
      </c>
      <c r="O128">
        <f t="shared" si="12"/>
        <v>0</v>
      </c>
      <c r="P128">
        <f t="shared" si="12"/>
        <v>0</v>
      </c>
      <c r="Q128">
        <f t="shared" si="12"/>
        <v>0</v>
      </c>
      <c r="R128">
        <f t="shared" si="12"/>
        <v>1</v>
      </c>
      <c r="S128" s="5">
        <f t="shared" si="9"/>
        <v>264991.397683031</v>
      </c>
    </row>
    <row r="129" spans="4:19">
      <c r="D129" s="1">
        <v>40903</v>
      </c>
      <c r="F129">
        <v>128</v>
      </c>
      <c r="G129">
        <f t="shared" si="12"/>
        <v>0</v>
      </c>
      <c r="H129">
        <f t="shared" si="12"/>
        <v>0</v>
      </c>
      <c r="I129">
        <f t="shared" si="12"/>
        <v>0</v>
      </c>
      <c r="J129">
        <f t="shared" si="12"/>
        <v>0</v>
      </c>
      <c r="K129">
        <f t="shared" si="12"/>
        <v>0</v>
      </c>
      <c r="L129">
        <f t="shared" si="12"/>
        <v>0</v>
      </c>
      <c r="M129">
        <f t="shared" si="12"/>
        <v>0</v>
      </c>
      <c r="N129">
        <f t="shared" si="12"/>
        <v>0</v>
      </c>
      <c r="O129">
        <f t="shared" si="12"/>
        <v>0</v>
      </c>
      <c r="P129">
        <f t="shared" si="12"/>
        <v>0</v>
      </c>
      <c r="Q129">
        <f t="shared" si="12"/>
        <v>0</v>
      </c>
      <c r="R129">
        <f t="shared" si="12"/>
        <v>1</v>
      </c>
      <c r="S129" s="5">
        <f t="shared" si="9"/>
        <v>265111.356088852</v>
      </c>
    </row>
    <row r="130" spans="4:19">
      <c r="D130" s="1">
        <v>40907</v>
      </c>
      <c r="F130">
        <v>129</v>
      </c>
      <c r="G130">
        <f t="shared" si="12"/>
        <v>0</v>
      </c>
      <c r="H130">
        <f t="shared" si="12"/>
        <v>0</v>
      </c>
      <c r="I130">
        <f t="shared" si="12"/>
        <v>0</v>
      </c>
      <c r="J130">
        <f t="shared" si="12"/>
        <v>0</v>
      </c>
      <c r="K130">
        <f t="shared" si="12"/>
        <v>0</v>
      </c>
      <c r="L130">
        <f t="shared" si="12"/>
        <v>0</v>
      </c>
      <c r="M130">
        <f t="shared" si="12"/>
        <v>0</v>
      </c>
      <c r="N130">
        <f t="shared" si="12"/>
        <v>0</v>
      </c>
      <c r="O130">
        <f t="shared" si="12"/>
        <v>0</v>
      </c>
      <c r="P130">
        <f t="shared" si="12"/>
        <v>0</v>
      </c>
      <c r="Q130">
        <f t="shared" si="12"/>
        <v>0</v>
      </c>
      <c r="R130">
        <f t="shared" si="12"/>
        <v>1</v>
      </c>
      <c r="S130" s="5">
        <f t="shared" si="9"/>
        <v>265231.314494674</v>
      </c>
    </row>
    <row r="131" spans="4:19">
      <c r="D131" s="1">
        <v>40911</v>
      </c>
      <c r="F131">
        <v>130</v>
      </c>
      <c r="G131">
        <f t="shared" si="12"/>
        <v>1</v>
      </c>
      <c r="H131">
        <f t="shared" si="12"/>
        <v>0</v>
      </c>
      <c r="I131">
        <f t="shared" si="12"/>
        <v>0</v>
      </c>
      <c r="J131">
        <f t="shared" si="12"/>
        <v>0</v>
      </c>
      <c r="K131">
        <f t="shared" si="12"/>
        <v>0</v>
      </c>
      <c r="L131">
        <f t="shared" si="12"/>
        <v>0</v>
      </c>
      <c r="M131">
        <f t="shared" si="12"/>
        <v>0</v>
      </c>
      <c r="N131">
        <f t="shared" si="12"/>
        <v>0</v>
      </c>
      <c r="O131">
        <f t="shared" si="12"/>
        <v>0</v>
      </c>
      <c r="P131">
        <f t="shared" si="12"/>
        <v>0</v>
      </c>
      <c r="Q131">
        <f t="shared" si="12"/>
        <v>0</v>
      </c>
      <c r="R131">
        <f t="shared" si="12"/>
        <v>0</v>
      </c>
      <c r="S131" s="5">
        <f t="shared" ref="S131:S138" si="13">$U$6+SUMPRODUCT(F131:R131,$V$6:$AH$6)</f>
        <v>137785.098738506</v>
      </c>
    </row>
    <row r="132" spans="4:19">
      <c r="D132" s="1">
        <v>40915</v>
      </c>
      <c r="F132">
        <v>131</v>
      </c>
      <c r="G132">
        <f t="shared" si="12"/>
        <v>1</v>
      </c>
      <c r="H132">
        <f t="shared" si="12"/>
        <v>0</v>
      </c>
      <c r="I132">
        <f t="shared" si="12"/>
        <v>0</v>
      </c>
      <c r="J132">
        <f t="shared" si="12"/>
        <v>0</v>
      </c>
      <c r="K132">
        <f t="shared" si="12"/>
        <v>0</v>
      </c>
      <c r="L132">
        <f t="shared" si="12"/>
        <v>0</v>
      </c>
      <c r="M132">
        <f t="shared" si="12"/>
        <v>0</v>
      </c>
      <c r="N132">
        <f t="shared" si="12"/>
        <v>0</v>
      </c>
      <c r="O132">
        <f t="shared" si="12"/>
        <v>0</v>
      </c>
      <c r="P132">
        <f t="shared" si="12"/>
        <v>0</v>
      </c>
      <c r="Q132">
        <f t="shared" si="12"/>
        <v>0</v>
      </c>
      <c r="R132">
        <f t="shared" si="12"/>
        <v>0</v>
      </c>
      <c r="S132" s="5">
        <f t="shared" si="13"/>
        <v>137905.057144328</v>
      </c>
    </row>
    <row r="133" spans="4:19">
      <c r="D133" s="1">
        <v>40919</v>
      </c>
      <c r="F133">
        <v>132</v>
      </c>
      <c r="G133">
        <f t="shared" si="12"/>
        <v>1</v>
      </c>
      <c r="H133">
        <f t="shared" si="12"/>
        <v>0</v>
      </c>
      <c r="I133">
        <f t="shared" si="12"/>
        <v>0</v>
      </c>
      <c r="J133">
        <f t="shared" si="12"/>
        <v>0</v>
      </c>
      <c r="K133">
        <f t="shared" si="12"/>
        <v>0</v>
      </c>
      <c r="L133">
        <f t="shared" si="12"/>
        <v>0</v>
      </c>
      <c r="M133">
        <f t="shared" si="12"/>
        <v>0</v>
      </c>
      <c r="N133">
        <f t="shared" si="12"/>
        <v>0</v>
      </c>
      <c r="O133">
        <f t="shared" si="12"/>
        <v>0</v>
      </c>
      <c r="P133">
        <f t="shared" si="12"/>
        <v>0</v>
      </c>
      <c r="Q133">
        <f t="shared" si="12"/>
        <v>0</v>
      </c>
      <c r="R133">
        <f t="shared" si="12"/>
        <v>0</v>
      </c>
      <c r="S133" s="5">
        <f t="shared" si="13"/>
        <v>138025.015550149</v>
      </c>
    </row>
    <row r="134" spans="4:19">
      <c r="D134" s="1">
        <v>40923</v>
      </c>
      <c r="F134">
        <v>133</v>
      </c>
      <c r="G134">
        <f t="shared" si="12"/>
        <v>1</v>
      </c>
      <c r="H134">
        <f t="shared" si="12"/>
        <v>0</v>
      </c>
      <c r="I134">
        <f t="shared" si="12"/>
        <v>0</v>
      </c>
      <c r="J134">
        <f t="shared" si="12"/>
        <v>0</v>
      </c>
      <c r="K134">
        <f t="shared" si="12"/>
        <v>0</v>
      </c>
      <c r="L134">
        <f t="shared" si="12"/>
        <v>0</v>
      </c>
      <c r="M134">
        <f t="shared" si="12"/>
        <v>0</v>
      </c>
      <c r="N134">
        <f t="shared" si="12"/>
        <v>0</v>
      </c>
      <c r="O134">
        <f t="shared" si="12"/>
        <v>0</v>
      </c>
      <c r="P134">
        <f t="shared" si="12"/>
        <v>0</v>
      </c>
      <c r="Q134">
        <f t="shared" si="12"/>
        <v>0</v>
      </c>
      <c r="R134">
        <f t="shared" si="12"/>
        <v>0</v>
      </c>
      <c r="S134" s="5">
        <f t="shared" si="13"/>
        <v>138144.973955971</v>
      </c>
    </row>
    <row r="135" spans="4:19">
      <c r="D135" s="1">
        <v>40927</v>
      </c>
      <c r="F135">
        <v>134</v>
      </c>
      <c r="G135">
        <f t="shared" si="12"/>
        <v>1</v>
      </c>
      <c r="H135">
        <f t="shared" si="12"/>
        <v>0</v>
      </c>
      <c r="I135">
        <f t="shared" si="12"/>
        <v>0</v>
      </c>
      <c r="J135">
        <f t="shared" si="12"/>
        <v>0</v>
      </c>
      <c r="K135">
        <f t="shared" si="12"/>
        <v>0</v>
      </c>
      <c r="L135">
        <f t="shared" si="12"/>
        <v>0</v>
      </c>
      <c r="M135">
        <f t="shared" si="12"/>
        <v>0</v>
      </c>
      <c r="N135">
        <f t="shared" si="12"/>
        <v>0</v>
      </c>
      <c r="O135">
        <f t="shared" si="12"/>
        <v>0</v>
      </c>
      <c r="P135">
        <f t="shared" si="12"/>
        <v>0</v>
      </c>
      <c r="Q135">
        <f t="shared" si="12"/>
        <v>0</v>
      </c>
      <c r="R135">
        <f t="shared" si="12"/>
        <v>0</v>
      </c>
      <c r="S135" s="5">
        <f t="shared" si="13"/>
        <v>138264.932361793</v>
      </c>
    </row>
    <row r="136" spans="4:19">
      <c r="D136" s="1">
        <v>40931</v>
      </c>
      <c r="F136">
        <v>135</v>
      </c>
      <c r="G136">
        <f t="shared" si="12"/>
        <v>1</v>
      </c>
      <c r="H136">
        <f t="shared" si="12"/>
        <v>0</v>
      </c>
      <c r="I136">
        <f t="shared" si="12"/>
        <v>0</v>
      </c>
      <c r="J136">
        <f t="shared" si="12"/>
        <v>0</v>
      </c>
      <c r="K136">
        <f t="shared" si="12"/>
        <v>0</v>
      </c>
      <c r="L136">
        <f t="shared" si="12"/>
        <v>0</v>
      </c>
      <c r="M136">
        <f t="shared" si="12"/>
        <v>0</v>
      </c>
      <c r="N136">
        <f t="shared" si="12"/>
        <v>0</v>
      </c>
      <c r="O136">
        <f t="shared" si="12"/>
        <v>0</v>
      </c>
      <c r="P136">
        <f t="shared" si="12"/>
        <v>0</v>
      </c>
      <c r="Q136">
        <f t="shared" si="12"/>
        <v>0</v>
      </c>
      <c r="R136">
        <f t="shared" si="12"/>
        <v>0</v>
      </c>
      <c r="S136" s="5">
        <f t="shared" si="13"/>
        <v>138384.890767614</v>
      </c>
    </row>
    <row r="137" spans="4:19">
      <c r="D137" s="1">
        <v>40935</v>
      </c>
      <c r="F137">
        <v>136</v>
      </c>
      <c r="G137">
        <f t="shared" si="12"/>
        <v>1</v>
      </c>
      <c r="H137">
        <f t="shared" si="12"/>
        <v>0</v>
      </c>
      <c r="I137">
        <f t="shared" si="12"/>
        <v>0</v>
      </c>
      <c r="J137">
        <f t="shared" si="12"/>
        <v>0</v>
      </c>
      <c r="K137">
        <f t="shared" si="12"/>
        <v>0</v>
      </c>
      <c r="L137">
        <f t="shared" si="12"/>
        <v>0</v>
      </c>
      <c r="M137">
        <f t="shared" si="12"/>
        <v>0</v>
      </c>
      <c r="N137">
        <f t="shared" si="12"/>
        <v>0</v>
      </c>
      <c r="O137">
        <f t="shared" si="12"/>
        <v>0</v>
      </c>
      <c r="P137">
        <f t="shared" si="12"/>
        <v>0</v>
      </c>
      <c r="Q137">
        <f t="shared" si="12"/>
        <v>0</v>
      </c>
      <c r="R137">
        <f t="shared" si="12"/>
        <v>0</v>
      </c>
      <c r="S137" s="5">
        <f t="shared" si="13"/>
        <v>138504.849173436</v>
      </c>
    </row>
    <row r="138" spans="4:19">
      <c r="D138" s="1">
        <v>40939</v>
      </c>
      <c r="F138">
        <v>137</v>
      </c>
      <c r="G138">
        <f t="shared" si="12"/>
        <v>1</v>
      </c>
      <c r="H138">
        <f t="shared" si="12"/>
        <v>0</v>
      </c>
      <c r="I138">
        <f t="shared" si="12"/>
        <v>0</v>
      </c>
      <c r="J138">
        <f t="shared" si="12"/>
        <v>0</v>
      </c>
      <c r="K138">
        <f t="shared" si="12"/>
        <v>0</v>
      </c>
      <c r="L138">
        <f t="shared" si="12"/>
        <v>0</v>
      </c>
      <c r="M138">
        <f t="shared" si="12"/>
        <v>0</v>
      </c>
      <c r="N138">
        <f t="shared" si="12"/>
        <v>0</v>
      </c>
      <c r="O138">
        <f t="shared" si="12"/>
        <v>0</v>
      </c>
      <c r="P138">
        <f t="shared" si="12"/>
        <v>0</v>
      </c>
      <c r="Q138">
        <f t="shared" si="12"/>
        <v>0</v>
      </c>
      <c r="R138">
        <f t="shared" si="12"/>
        <v>0</v>
      </c>
      <c r="S138" s="5">
        <f t="shared" si="13"/>
        <v>138624.807579258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time_series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2020-07-06T04:30:00Z</dcterms:created>
  <dcterms:modified xsi:type="dcterms:W3CDTF">2021-05-31T17:11:01Z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