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20" activeTab="1"/>
  </bookViews>
  <sheets>
    <sheet name="sku_distributions1_solved_seect" sheetId="1" r:id="rId1"/>
    <sheet name="practice" sheetId="2" r:id="rId2"/>
  </sheets>
  <calcPr calcId="144525"/>
</workbook>
</file>

<file path=xl/sharedStrings.xml><?xml version="1.0" encoding="utf-8"?>
<sst xmlns="http://schemas.openxmlformats.org/spreadsheetml/2006/main" count="48">
  <si>
    <t>day</t>
  </si>
  <si>
    <t>apple_juice</t>
  </si>
  <si>
    <t>Type</t>
  </si>
  <si>
    <t>Forecast</t>
  </si>
  <si>
    <t>Lead time</t>
  </si>
  <si>
    <t>Sales</t>
  </si>
  <si>
    <t>Ordering_quantity</t>
  </si>
  <si>
    <t>sd ladtim</t>
  </si>
  <si>
    <t>Method 1</t>
  </si>
  <si>
    <t>Average Daily Demand</t>
  </si>
  <si>
    <t>sd</t>
  </si>
  <si>
    <t>DL</t>
  </si>
  <si>
    <t>sigma dl</t>
  </si>
  <si>
    <t>Category</t>
  </si>
  <si>
    <t>K</t>
  </si>
  <si>
    <t>Service level</t>
  </si>
  <si>
    <t>Saftey stock</t>
  </si>
  <si>
    <t>Min(re-order_point)</t>
  </si>
  <si>
    <t>average method</t>
  </si>
  <si>
    <t>A</t>
  </si>
  <si>
    <t>B</t>
  </si>
  <si>
    <t>C</t>
  </si>
  <si>
    <t>Method 2</t>
  </si>
  <si>
    <t>RMSE</t>
  </si>
  <si>
    <t>Sigmadl</t>
  </si>
  <si>
    <t>forecast  method</t>
  </si>
  <si>
    <t>error</t>
  </si>
  <si>
    <t>error^2</t>
  </si>
  <si>
    <t>Lead time Variability</t>
  </si>
  <si>
    <t>Sigma Dl</t>
  </si>
  <si>
    <t>saftey stock</t>
  </si>
  <si>
    <t>Min</t>
  </si>
  <si>
    <t>forescast</t>
  </si>
  <si>
    <t>Leadtime</t>
  </si>
  <si>
    <t>Order Quantity</t>
  </si>
  <si>
    <t>avg demand * leadtime</t>
  </si>
  <si>
    <t>std * SQRT(leadtime)</t>
  </si>
  <si>
    <t>NORMSINV</t>
  </si>
  <si>
    <t>sigma * K</t>
  </si>
  <si>
    <t>Avg demand</t>
  </si>
  <si>
    <t>std</t>
  </si>
  <si>
    <t>sigma</t>
  </si>
  <si>
    <t>category</t>
  </si>
  <si>
    <t>safety stock</t>
  </si>
  <si>
    <t>min (reorder_point)</t>
  </si>
  <si>
    <t>avg method</t>
  </si>
  <si>
    <t>Sigma DL</t>
  </si>
  <si>
    <t>forecast method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</si>
</sst>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20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sz val="18"/>
      <color theme="3"/>
      <name val="Calibri Light"/>
      <charset val="134"/>
      <scheme val="major"/>
    </font>
    <font>
      <sz val="12"/>
      <color rgb="FFFF0000"/>
      <name val="Calibri"/>
      <charset val="134"/>
      <scheme val="minor"/>
    </font>
    <font>
      <sz val="12"/>
      <color rgb="FF3F3F76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i/>
      <sz val="12"/>
      <color rgb="FF7F7F7F"/>
      <name val="Calibri"/>
      <charset val="134"/>
      <scheme val="minor"/>
    </font>
    <font>
      <b/>
      <sz val="12"/>
      <color rgb="FFFA7D00"/>
      <name val="Calibri"/>
      <charset val="134"/>
      <scheme val="minor"/>
    </font>
    <font>
      <sz val="12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2"/>
      <color rgb="FF9C5700"/>
      <name val="Calibri"/>
      <charset val="134"/>
      <scheme val="minor"/>
    </font>
    <font>
      <sz val="12"/>
      <color rgb="FF006100"/>
      <name val="Calibri"/>
      <charset val="134"/>
      <scheme val="minor"/>
    </font>
    <font>
      <sz val="12"/>
      <color rgb="FFFA7D00"/>
      <name val="Calibri"/>
      <charset val="134"/>
      <scheme val="minor"/>
    </font>
    <font>
      <sz val="12"/>
      <color rgb="FF9C0006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2"/>
      <color rgb="FF3F3F3F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399975585192419"/>
      </bottom>
      <diagonal/>
    </border>
  </borders>
  <cellStyleXfs count="49">
    <xf numFmtId="0" fontId="0" fillId="0" borderId="0"/>
    <xf numFmtId="0" fontId="0" fillId="32" borderId="0" applyNumberFormat="0" applyBorder="0" applyAlignment="0" applyProtection="0"/>
    <xf numFmtId="0" fontId="0" fillId="31" borderId="0" applyNumberFormat="0" applyBorder="0" applyAlignment="0" applyProtection="0"/>
    <xf numFmtId="0" fontId="0" fillId="30" borderId="0" applyNumberFormat="0" applyBorder="0" applyAlignment="0" applyProtection="0"/>
    <xf numFmtId="0" fontId="9" fillId="10" borderId="0" applyNumberFormat="0" applyBorder="0" applyAlignment="0" applyProtection="0"/>
    <xf numFmtId="0" fontId="0" fillId="20" borderId="0" applyNumberFormat="0" applyBorder="0" applyAlignment="0" applyProtection="0"/>
    <xf numFmtId="0" fontId="0" fillId="15" borderId="0" applyNumberFormat="0" applyBorder="0" applyAlignment="0" applyProtection="0"/>
    <xf numFmtId="0" fontId="0" fillId="11" borderId="0" applyNumberFormat="0" applyBorder="0" applyAlignment="0" applyProtection="0"/>
    <xf numFmtId="0" fontId="9" fillId="28" borderId="0" applyNumberFormat="0" applyBorder="0" applyAlignment="0" applyProtection="0"/>
    <xf numFmtId="0" fontId="0" fillId="26" borderId="0" applyNumberFormat="0" applyBorder="0" applyAlignment="0" applyProtection="0"/>
    <xf numFmtId="0" fontId="9" fillId="25" borderId="0" applyNumberFormat="0" applyBorder="0" applyAlignment="0" applyProtection="0"/>
    <xf numFmtId="0" fontId="14" fillId="0" borderId="7" applyNumberFormat="0" applyFill="0" applyAlignment="0" applyProtection="0"/>
    <xf numFmtId="0" fontId="0" fillId="22" borderId="0" applyNumberFormat="0" applyBorder="0" applyAlignment="0" applyProtection="0"/>
    <xf numFmtId="0" fontId="0" fillId="17" borderId="0" applyNumberFormat="0" applyBorder="0" applyAlignment="0" applyProtection="0"/>
    <xf numFmtId="0" fontId="9" fillId="27" borderId="0" applyNumberFormat="0" applyBorder="0" applyAlignment="0" applyProtection="0"/>
    <xf numFmtId="0" fontId="0" fillId="23" borderId="0" applyNumberFormat="0" applyBorder="0" applyAlignment="0" applyProtection="0"/>
    <xf numFmtId="0" fontId="9" fillId="19" borderId="0" applyNumberFormat="0" applyBorder="0" applyAlignment="0" applyProtection="0"/>
    <xf numFmtId="0" fontId="0" fillId="18" borderId="0" applyNumberFormat="0" applyBorder="0" applyAlignment="0" applyProtection="0"/>
    <xf numFmtId="0" fontId="0" fillId="16" borderId="0" applyNumberFormat="0" applyBorder="0" applyAlignment="0" applyProtection="0"/>
    <xf numFmtId="0" fontId="9" fillId="14" borderId="0" applyNumberFormat="0" applyBorder="0" applyAlignment="0" applyProtection="0"/>
    <xf numFmtId="0" fontId="12" fillId="12" borderId="0" applyNumberFormat="0" applyBorder="0" applyAlignment="0" applyProtection="0"/>
    <xf numFmtId="0" fontId="0" fillId="21" borderId="0" applyNumberFormat="0" applyBorder="0" applyAlignment="0" applyProtection="0"/>
    <xf numFmtId="0" fontId="15" fillId="24" borderId="0" applyNumberFormat="0" applyBorder="0" applyAlignment="0" applyProtection="0"/>
    <xf numFmtId="0" fontId="0" fillId="8" borderId="0" applyNumberFormat="0" applyBorder="0" applyAlignment="0" applyProtection="0"/>
    <xf numFmtId="0" fontId="10" fillId="0" borderId="5" applyNumberFormat="0" applyFill="0" applyAlignment="0" applyProtection="0"/>
    <xf numFmtId="0" fontId="19" fillId="9" borderId="8" applyNumberFormat="0" applyAlignment="0" applyProtection="0"/>
    <xf numFmtId="44" fontId="1" fillId="0" borderId="0" applyFont="0" applyFill="0" applyBorder="0" applyAlignment="0" applyProtection="0">
      <alignment vertical="center"/>
    </xf>
    <xf numFmtId="0" fontId="0" fillId="29" borderId="0" applyNumberFormat="0" applyBorder="0" applyAlignment="0" applyProtection="0"/>
    <xf numFmtId="0" fontId="0" fillId="5" borderId="2" applyNumberFormat="0" applyFont="0" applyAlignment="0" applyProtection="0"/>
    <xf numFmtId="0" fontId="5" fillId="7" borderId="3" applyNumberFormat="0" applyAlignment="0" applyProtection="0"/>
    <xf numFmtId="0" fontId="18" fillId="0" borderId="0" applyNumberFormat="0" applyFill="0" applyBorder="0" applyAlignment="0" applyProtection="0"/>
    <xf numFmtId="0" fontId="8" fillId="9" borderId="3" applyNumberFormat="0" applyAlignment="0" applyProtection="0"/>
    <xf numFmtId="0" fontId="13" fillId="13" borderId="0" applyNumberFormat="0" applyBorder="0" applyAlignment="0" applyProtection="0"/>
    <xf numFmtId="0" fontId="18" fillId="0" borderId="9" applyNumberFormat="0" applyFill="0" applyAlignment="0" applyProtection="0"/>
    <xf numFmtId="0" fontId="7" fillId="0" borderId="0" applyNumberFormat="0" applyFill="0" applyBorder="0" applyAlignment="0" applyProtection="0"/>
    <xf numFmtId="0" fontId="6" fillId="0" borderId="4" applyNumberFormat="0" applyFill="0" applyAlignment="0" applyProtection="0"/>
    <xf numFmtId="176" fontId="1" fillId="0" borderId="0" applyFont="0" applyFill="0" applyBorder="0" applyAlignment="0" applyProtection="0">
      <alignment vertical="center"/>
    </xf>
    <xf numFmtId="0" fontId="0" fillId="6" borderId="0" applyNumberFormat="0" applyBorder="0" applyAlignment="0" applyProtection="0"/>
    <xf numFmtId="0" fontId="3" fillId="0" borderId="0" applyNumberFormat="0" applyFill="0" applyBorder="0" applyAlignment="0" applyProtection="0"/>
    <xf numFmtId="42" fontId="1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/>
    <xf numFmtId="0" fontId="17" fillId="0" borderId="0" applyNumberFormat="0" applyFill="0" applyBorder="0" applyAlignment="0" applyProtection="0">
      <alignment vertical="center"/>
    </xf>
    <xf numFmtId="0" fontId="0" fillId="4" borderId="0" applyNumberFormat="0" applyBorder="0" applyAlignment="0" applyProtection="0"/>
    <xf numFmtId="0" fontId="16" fillId="0" borderId="0" applyNumberFormat="0" applyFill="0" applyBorder="0" applyAlignment="0" applyProtection="0">
      <alignment vertical="center"/>
    </xf>
    <xf numFmtId="0" fontId="11" fillId="0" borderId="6" applyNumberFormat="0" applyFill="0" applyAlignment="0" applyProtection="0"/>
    <xf numFmtId="177" fontId="1" fillId="0" borderId="0" applyFont="0" applyFill="0" applyBorder="0" applyAlignment="0" applyProtection="0">
      <alignment vertical="center"/>
    </xf>
    <xf numFmtId="0" fontId="2" fillId="3" borderId="1" applyNumberFormat="0" applyAlignment="0" applyProtection="0"/>
    <xf numFmtId="0" fontId="0" fillId="2" borderId="0" applyNumberFormat="0" applyBorder="0" applyAlignment="0" applyProtection="0"/>
    <xf numFmtId="9" fontId="1" fillId="0" borderId="0" applyFont="0" applyFill="0" applyBorder="0" applyAlignment="0" applyProtection="0">
      <alignment vertical="center"/>
    </xf>
  </cellStyleXfs>
  <cellXfs count="1">
    <xf numFmtId="0" fontId="0" fillId="0" borderId="0" xfId="0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Accent2" xfId="16" builtinId="33"/>
    <cellStyle name="40% - Accent1" xfId="17" builtinId="31"/>
    <cellStyle name="20% - Accent1" xfId="18" builtinId="30"/>
    <cellStyle name="Accent1" xfId="19" builtinId="29"/>
    <cellStyle name="Neutral" xfId="20" builtinId="28"/>
    <cellStyle name="60% - Accent1" xfId="21" builtinId="32"/>
    <cellStyle name="Bad" xfId="22" builtinId="27"/>
    <cellStyle name="20% - Accent4" xfId="23" builtinId="42"/>
    <cellStyle name="Total" xfId="24" builtinId="25"/>
    <cellStyle name="Output" xfId="25" builtinId="21"/>
    <cellStyle name="Currency" xfId="26" builtinId="4"/>
    <cellStyle name="20% - Accent3" xfId="27" builtinId="38"/>
    <cellStyle name="Note" xfId="28" builtinId="10"/>
    <cellStyle name="Input" xfId="29" builtinId="20"/>
    <cellStyle name="Heading 4" xfId="30" builtinId="19"/>
    <cellStyle name="Calculation" xfId="31" builtinId="22"/>
    <cellStyle name="Good" xfId="32" builtinId="26"/>
    <cellStyle name="Heading 3" xfId="33" builtinId="18"/>
    <cellStyle name="CExplanatory Text" xfId="34" builtinId="53"/>
    <cellStyle name="Heading 1" xfId="35" builtinId="16"/>
    <cellStyle name="Comma [0]" xfId="36" builtinId="6"/>
    <cellStyle name="20% - Accent6" xfId="37" builtinId="50"/>
    <cellStyle name="Title" xfId="38" builtinId="15"/>
    <cellStyle name="Currency [0]" xfId="39" builtinId="7"/>
    <cellStyle name="Warning Text" xfId="40" builtinId="11"/>
    <cellStyle name="Followed Hyperlink" xfId="41" builtinId="9"/>
    <cellStyle name="20% - Accent2" xfId="42" builtinId="34"/>
    <cellStyle name="Link" xfId="43" builtinId="8"/>
    <cellStyle name="Heading 2" xfId="44" builtinId="17"/>
    <cellStyle name="Comma" xfId="45" builtinId="3"/>
    <cellStyle name="Check Cell" xfId="46" builtinId="23"/>
    <cellStyle name="60% - Accent3" xfId="47" builtinId="40"/>
    <cellStyle name="Percent" xfId="48" builtinId="5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777240</xdr:colOff>
      <xdr:row>3</xdr:row>
      <xdr:rowOff>101600</xdr:rowOff>
    </xdr:from>
    <xdr:to>
      <xdr:col>17</xdr:col>
      <xdr:colOff>673100</xdr:colOff>
      <xdr:row>8</xdr:row>
      <xdr:rowOff>50800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7283430" y="665480"/>
          <a:ext cx="2227580" cy="889000"/>
        </a:xfrm>
        <a:prstGeom prst="rect">
          <a:avLst/>
        </a:prstGeom>
      </xdr:spPr>
    </xdr:pic>
    <xdr:clientData/>
  </xdr:twoCellAnchor>
  <xdr:twoCellAnchor editAs="oneCell">
    <xdr:from>
      <xdr:col>9</xdr:col>
      <xdr:colOff>872066</xdr:colOff>
      <xdr:row>32</xdr:row>
      <xdr:rowOff>14816</xdr:rowOff>
    </xdr:from>
    <xdr:to>
      <xdr:col>13</xdr:col>
      <xdr:colOff>970037</xdr:colOff>
      <xdr:row>38</xdr:row>
      <xdr:rowOff>65616</xdr:rowOff>
    </xdr:to>
    <xdr:pic>
      <xdr:nvPicPr>
        <xdr:cNvPr id="3" name="Picture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421110" y="6029325"/>
          <a:ext cx="4529455" cy="11785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Q368"/>
  <sheetViews>
    <sheetView zoomScale="88" zoomScaleNormal="88" workbookViewId="0">
      <selection activeCell="A1" sqref="A$1:C$1048576"/>
    </sheetView>
  </sheetViews>
  <sheetFormatPr defaultColWidth="9" defaultRowHeight="14.8"/>
  <cols>
    <col min="5" max="5" width="16" customWidth="1"/>
    <col min="6" max="6" width="19.8308823529412" customWidth="1"/>
    <col min="7" max="7" width="12.1617647058824" customWidth="1"/>
    <col min="8" max="8" width="18.3308823529412" customWidth="1"/>
    <col min="9" max="9" width="19.8308823529412" customWidth="1"/>
    <col min="10" max="10" width="11.6617647058824" customWidth="1"/>
    <col min="11" max="11" width="12.1617647058824" customWidth="1"/>
    <col min="12" max="12" width="15.3308823529412" customWidth="1"/>
    <col min="13" max="13" width="12.1617647058824" customWidth="1"/>
    <col min="14" max="14" width="17.6617647058824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>
        <v>14</v>
      </c>
    </row>
    <row r="2" spans="1:6">
      <c r="A2">
        <v>1</v>
      </c>
      <c r="B2">
        <v>96</v>
      </c>
      <c r="C2" t="s">
        <v>5</v>
      </c>
      <c r="E2" t="s">
        <v>6</v>
      </c>
      <c r="F2">
        <v>500</v>
      </c>
    </row>
    <row r="3" spans="1:6">
      <c r="A3">
        <v>2</v>
      </c>
      <c r="B3">
        <v>92</v>
      </c>
      <c r="C3" t="s">
        <v>5</v>
      </c>
      <c r="E3" t="s">
        <v>7</v>
      </c>
      <c r="F3">
        <v>4</v>
      </c>
    </row>
    <row r="4" spans="1:3">
      <c r="A4">
        <v>3</v>
      </c>
      <c r="B4">
        <v>84</v>
      </c>
      <c r="C4" t="s">
        <v>5</v>
      </c>
    </row>
    <row r="5" spans="1:14">
      <c r="A5">
        <v>4</v>
      </c>
      <c r="B5">
        <v>113</v>
      </c>
      <c r="C5" t="s">
        <v>5</v>
      </c>
      <c r="E5" t="s">
        <v>8</v>
      </c>
      <c r="F5" t="s">
        <v>9</v>
      </c>
      <c r="G5" t="s">
        <v>10</v>
      </c>
      <c r="H5" t="s">
        <v>11</v>
      </c>
      <c r="I5" t="s">
        <v>12</v>
      </c>
      <c r="J5" t="s">
        <v>13</v>
      </c>
      <c r="K5" t="s">
        <v>14</v>
      </c>
      <c r="L5" t="s">
        <v>15</v>
      </c>
      <c r="M5" t="s">
        <v>16</v>
      </c>
      <c r="N5" t="s">
        <v>17</v>
      </c>
    </row>
    <row r="6" spans="1:14">
      <c r="A6">
        <v>5</v>
      </c>
      <c r="B6">
        <v>65</v>
      </c>
      <c r="C6" t="s">
        <v>5</v>
      </c>
      <c r="E6" t="s">
        <v>18</v>
      </c>
      <c r="F6">
        <v>92.28571429</v>
      </c>
      <c r="G6">
        <v>17.07307225</v>
      </c>
      <c r="H6">
        <v>1292</v>
      </c>
      <c r="I6">
        <v>63.88158688</v>
      </c>
      <c r="J6" t="s">
        <v>19</v>
      </c>
      <c r="K6">
        <v>1.644853627</v>
      </c>
      <c r="L6">
        <v>0.95</v>
      </c>
      <c r="M6">
        <v>105.0758599</v>
      </c>
      <c r="N6">
        <f>H6+K6*I6</f>
        <v>1397.07585987808</v>
      </c>
    </row>
    <row r="7" spans="1:14">
      <c r="A7">
        <v>6</v>
      </c>
      <c r="B7">
        <v>95</v>
      </c>
      <c r="C7" t="s">
        <v>5</v>
      </c>
      <c r="F7">
        <v>92.28571429</v>
      </c>
      <c r="G7">
        <v>17.07307225</v>
      </c>
      <c r="H7">
        <v>1292</v>
      </c>
      <c r="I7">
        <v>63.88158688</v>
      </c>
      <c r="J7" t="s">
        <v>20</v>
      </c>
      <c r="K7">
        <v>0.67448975</v>
      </c>
      <c r="L7">
        <v>0.75</v>
      </c>
      <c r="M7">
        <v>43.08747558</v>
      </c>
      <c r="N7">
        <f t="shared" ref="N7:N8" si="0">H7+K7*I7</f>
        <v>1335.08747556429</v>
      </c>
    </row>
    <row r="8" spans="1:14">
      <c r="A8">
        <v>7</v>
      </c>
      <c r="B8">
        <v>81</v>
      </c>
      <c r="C8" t="s">
        <v>5</v>
      </c>
      <c r="F8">
        <v>92.28571429</v>
      </c>
      <c r="G8">
        <v>17.07307225</v>
      </c>
      <c r="H8">
        <v>1292</v>
      </c>
      <c r="I8">
        <v>63.88158688</v>
      </c>
      <c r="J8" t="s">
        <v>21</v>
      </c>
      <c r="K8">
        <v>0.253347103</v>
      </c>
      <c r="L8">
        <v>0.6</v>
      </c>
      <c r="M8">
        <v>16.18421498</v>
      </c>
      <c r="N8">
        <f t="shared" si="0"/>
        <v>1308.18421497109</v>
      </c>
    </row>
    <row r="9" spans="1:3">
      <c r="A9">
        <v>8</v>
      </c>
      <c r="B9">
        <v>97</v>
      </c>
      <c r="C9" t="s">
        <v>5</v>
      </c>
    </row>
    <row r="10" spans="1:3">
      <c r="A10">
        <v>9</v>
      </c>
      <c r="B10">
        <v>93</v>
      </c>
      <c r="C10" t="s">
        <v>5</v>
      </c>
    </row>
    <row r="11" spans="1:14">
      <c r="A11">
        <v>10</v>
      </c>
      <c r="B11">
        <v>109</v>
      </c>
      <c r="C11" t="s">
        <v>5</v>
      </c>
      <c r="E11" t="s">
        <v>22</v>
      </c>
      <c r="G11" t="s">
        <v>23</v>
      </c>
      <c r="H11" t="s">
        <v>3</v>
      </c>
      <c r="I11" t="s">
        <v>24</v>
      </c>
      <c r="J11" t="s">
        <v>13</v>
      </c>
      <c r="K11" t="s">
        <v>14</v>
      </c>
      <c r="L11" t="s">
        <v>15</v>
      </c>
      <c r="M11" t="s">
        <v>16</v>
      </c>
      <c r="N11" t="s">
        <v>17</v>
      </c>
    </row>
    <row r="12" spans="1:14">
      <c r="A12">
        <v>11</v>
      </c>
      <c r="B12">
        <v>111</v>
      </c>
      <c r="C12" t="s">
        <v>5</v>
      </c>
      <c r="E12" t="s">
        <v>25</v>
      </c>
      <c r="G12">
        <v>19.80737874</v>
      </c>
      <c r="H12">
        <v>1380.168361</v>
      </c>
      <c r="I12">
        <v>74.11242496</v>
      </c>
      <c r="J12" t="s">
        <v>19</v>
      </c>
      <c r="K12">
        <v>1.644853627</v>
      </c>
      <c r="L12">
        <v>0.95</v>
      </c>
      <c r="M12">
        <v>121.904091</v>
      </c>
      <c r="N12">
        <v>1502.072452</v>
      </c>
    </row>
    <row r="13" spans="1:14">
      <c r="A13">
        <v>12</v>
      </c>
      <c r="B13">
        <v>64</v>
      </c>
      <c r="C13" t="s">
        <v>5</v>
      </c>
      <c r="G13">
        <v>19.80737874</v>
      </c>
      <c r="H13">
        <v>1380.168361</v>
      </c>
      <c r="I13">
        <v>74.11242496</v>
      </c>
      <c r="J13" t="s">
        <v>20</v>
      </c>
      <c r="K13">
        <v>0.67448975</v>
      </c>
      <c r="L13">
        <v>0.75</v>
      </c>
      <c r="M13">
        <v>49.988071</v>
      </c>
      <c r="N13">
        <v>1430.156432</v>
      </c>
    </row>
    <row r="14" spans="1:14">
      <c r="A14">
        <v>13</v>
      </c>
      <c r="B14">
        <v>89</v>
      </c>
      <c r="C14" t="s">
        <v>5</v>
      </c>
      <c r="G14">
        <v>19.80737874</v>
      </c>
      <c r="H14">
        <v>1380.168361</v>
      </c>
      <c r="I14">
        <v>74.11242496</v>
      </c>
      <c r="J14" t="s">
        <v>21</v>
      </c>
      <c r="K14">
        <v>0.253347103</v>
      </c>
      <c r="L14">
        <v>0.6</v>
      </c>
      <c r="M14">
        <v>18.77616817</v>
      </c>
      <c r="N14">
        <v>1398.944529</v>
      </c>
    </row>
    <row r="15" spans="1:6">
      <c r="A15">
        <v>14</v>
      </c>
      <c r="B15">
        <v>114</v>
      </c>
      <c r="C15" t="s">
        <v>5</v>
      </c>
      <c r="E15" t="s">
        <v>26</v>
      </c>
      <c r="F15" t="s">
        <v>27</v>
      </c>
    </row>
    <row r="16" spans="1:6">
      <c r="A16">
        <v>15</v>
      </c>
      <c r="B16">
        <v>117</v>
      </c>
      <c r="C16" t="s">
        <v>5</v>
      </c>
      <c r="D16">
        <v>93.07142857</v>
      </c>
      <c r="E16">
        <v>23.92857143</v>
      </c>
      <c r="F16">
        <v>572.5765306</v>
      </c>
    </row>
    <row r="17" spans="1:6">
      <c r="A17">
        <v>16</v>
      </c>
      <c r="B17">
        <v>111</v>
      </c>
      <c r="C17" t="s">
        <v>5</v>
      </c>
      <c r="D17">
        <v>94.57142857</v>
      </c>
      <c r="E17">
        <v>16.42857143</v>
      </c>
      <c r="F17">
        <v>269.8979592</v>
      </c>
    </row>
    <row r="18" spans="1:6">
      <c r="A18">
        <v>17</v>
      </c>
      <c r="B18">
        <v>125</v>
      </c>
      <c r="C18" t="s">
        <v>5</v>
      </c>
      <c r="D18">
        <v>95.92857143</v>
      </c>
      <c r="E18">
        <v>29.07142857</v>
      </c>
      <c r="F18">
        <v>845.1479592</v>
      </c>
    </row>
    <row r="19" spans="1:6">
      <c r="A19">
        <v>18</v>
      </c>
      <c r="B19">
        <v>67</v>
      </c>
      <c r="C19" t="s">
        <v>5</v>
      </c>
      <c r="D19">
        <v>98.85714286</v>
      </c>
      <c r="E19">
        <v>-31.85714286</v>
      </c>
      <c r="F19">
        <v>1014.877551</v>
      </c>
    </row>
    <row r="20" spans="1:6">
      <c r="A20">
        <v>19</v>
      </c>
      <c r="B20">
        <v>52</v>
      </c>
      <c r="C20" t="s">
        <v>5</v>
      </c>
      <c r="D20">
        <v>95.57142857</v>
      </c>
      <c r="E20">
        <v>-43.57142857</v>
      </c>
      <c r="F20">
        <v>1898.469388</v>
      </c>
    </row>
    <row r="21" spans="1:6">
      <c r="A21">
        <v>20</v>
      </c>
      <c r="B21">
        <v>105</v>
      </c>
      <c r="C21" t="s">
        <v>5</v>
      </c>
      <c r="D21">
        <v>94.64285714</v>
      </c>
      <c r="E21">
        <v>10.35714286</v>
      </c>
      <c r="F21">
        <v>107.2704082</v>
      </c>
    </row>
    <row r="22" spans="1:6">
      <c r="A22">
        <v>21</v>
      </c>
      <c r="B22">
        <v>70</v>
      </c>
      <c r="C22" t="s">
        <v>5</v>
      </c>
      <c r="D22">
        <v>95.35714286</v>
      </c>
      <c r="E22">
        <v>-25.35714286</v>
      </c>
      <c r="F22">
        <v>642.9846939</v>
      </c>
    </row>
    <row r="23" spans="1:6">
      <c r="A23">
        <v>22</v>
      </c>
      <c r="B23">
        <v>94</v>
      </c>
      <c r="C23" t="s">
        <v>5</v>
      </c>
      <c r="D23">
        <v>94.57142857</v>
      </c>
      <c r="E23">
        <v>-0.571428571</v>
      </c>
      <c r="F23">
        <v>0.326530612</v>
      </c>
    </row>
    <row r="24" spans="1:17">
      <c r="A24">
        <v>23</v>
      </c>
      <c r="B24">
        <v>127</v>
      </c>
      <c r="C24" t="s">
        <v>5</v>
      </c>
      <c r="D24">
        <v>94.35714286</v>
      </c>
      <c r="E24">
        <v>32.64285714</v>
      </c>
      <c r="F24">
        <v>1065.556122</v>
      </c>
      <c r="H24" t="s">
        <v>28</v>
      </c>
      <c r="I24" t="s">
        <v>9</v>
      </c>
      <c r="J24" t="s">
        <v>10</v>
      </c>
      <c r="K24" t="s">
        <v>11</v>
      </c>
      <c r="L24" t="s">
        <v>29</v>
      </c>
      <c r="M24" t="s">
        <v>13</v>
      </c>
      <c r="N24" t="s">
        <v>14</v>
      </c>
      <c r="O24" t="s">
        <v>15</v>
      </c>
      <c r="P24" t="s">
        <v>30</v>
      </c>
      <c r="Q24" t="s">
        <v>31</v>
      </c>
    </row>
    <row r="25" spans="1:17">
      <c r="A25">
        <v>24</v>
      </c>
      <c r="B25">
        <v>69</v>
      </c>
      <c r="C25" t="s">
        <v>5</v>
      </c>
      <c r="D25">
        <v>96.78571429</v>
      </c>
      <c r="E25">
        <v>-27.78571429</v>
      </c>
      <c r="F25">
        <v>772.0459184</v>
      </c>
      <c r="H25" t="s">
        <v>18</v>
      </c>
      <c r="I25">
        <v>92.28571429</v>
      </c>
      <c r="J25">
        <v>17.07307225</v>
      </c>
      <c r="K25">
        <v>1292</v>
      </c>
      <c r="L25">
        <f>SQRT((F1*G6^2)+((F6)^2*F3^2))</f>
        <v>374.62955854684</v>
      </c>
      <c r="M25" t="s">
        <v>19</v>
      </c>
      <c r="N25">
        <v>1.644853627</v>
      </c>
      <c r="O25">
        <v>0.95</v>
      </c>
      <c r="P25">
        <f>N25*L25</f>
        <v>616.210788157179</v>
      </c>
      <c r="Q25">
        <f>P25+K25</f>
        <v>1908.21078815718</v>
      </c>
    </row>
    <row r="26" spans="1:17">
      <c r="A26">
        <v>25</v>
      </c>
      <c r="B26">
        <v>94</v>
      </c>
      <c r="C26" t="s">
        <v>5</v>
      </c>
      <c r="D26">
        <v>93.92857143</v>
      </c>
      <c r="E26">
        <v>0.071428571</v>
      </c>
      <c r="F26">
        <v>0.005102041</v>
      </c>
      <c r="I26">
        <v>92.28571429</v>
      </c>
      <c r="J26">
        <v>17.07307225</v>
      </c>
      <c r="K26">
        <v>1292</v>
      </c>
      <c r="L26">
        <f>L25</f>
        <v>374.62955854684</v>
      </c>
      <c r="M26" t="s">
        <v>20</v>
      </c>
      <c r="N26">
        <v>0.67448975</v>
      </c>
      <c r="O26">
        <v>0.75</v>
      </c>
      <c r="P26">
        <f t="shared" ref="P26:P27" si="1">N26*L26</f>
        <v>252.683797286868</v>
      </c>
      <c r="Q26">
        <f t="shared" ref="Q26:Q27" si="2">P26+K26</f>
        <v>1544.68379728687</v>
      </c>
    </row>
    <row r="27" spans="1:17">
      <c r="A27">
        <v>26</v>
      </c>
      <c r="B27">
        <v>93</v>
      </c>
      <c r="C27" t="s">
        <v>5</v>
      </c>
      <c r="D27">
        <v>92.71428571</v>
      </c>
      <c r="E27">
        <v>0.285714286</v>
      </c>
      <c r="F27">
        <v>0.081632653</v>
      </c>
      <c r="I27">
        <v>92.28571429</v>
      </c>
      <c r="J27">
        <v>17.07307225</v>
      </c>
      <c r="K27">
        <v>1292</v>
      </c>
      <c r="L27">
        <f>L26</f>
        <v>374.62955854684</v>
      </c>
      <c r="M27" t="s">
        <v>21</v>
      </c>
      <c r="N27">
        <v>0.253347103</v>
      </c>
      <c r="O27">
        <v>0.6</v>
      </c>
      <c r="P27">
        <f t="shared" si="1"/>
        <v>94.9113133560108</v>
      </c>
      <c r="Q27">
        <f t="shared" si="2"/>
        <v>1386.91131335601</v>
      </c>
    </row>
    <row r="28" spans="1:6">
      <c r="A28">
        <v>27</v>
      </c>
      <c r="B28">
        <v>111</v>
      </c>
      <c r="C28" t="s">
        <v>5</v>
      </c>
      <c r="D28">
        <v>94.78571429</v>
      </c>
      <c r="E28">
        <v>16.21428571</v>
      </c>
      <c r="F28">
        <v>262.9030612</v>
      </c>
    </row>
    <row r="29" spans="1:6">
      <c r="A29">
        <v>28</v>
      </c>
      <c r="B29">
        <v>157</v>
      </c>
      <c r="C29" t="s">
        <v>5</v>
      </c>
      <c r="D29">
        <v>96.35714286</v>
      </c>
      <c r="E29">
        <v>60.64285714</v>
      </c>
      <c r="F29">
        <v>3677.556122</v>
      </c>
    </row>
    <row r="30" spans="1:6">
      <c r="A30">
        <v>29</v>
      </c>
      <c r="B30">
        <v>84</v>
      </c>
      <c r="C30" t="s">
        <v>5</v>
      </c>
      <c r="D30">
        <v>99.42857143</v>
      </c>
      <c r="E30">
        <v>-15.42857143</v>
      </c>
      <c r="F30">
        <v>238.0408163</v>
      </c>
    </row>
    <row r="31" spans="1:6">
      <c r="A31">
        <v>30</v>
      </c>
      <c r="B31">
        <v>91</v>
      </c>
      <c r="C31" t="s">
        <v>5</v>
      </c>
      <c r="D31">
        <v>97.07142857</v>
      </c>
      <c r="E31">
        <v>-6.071428571</v>
      </c>
      <c r="F31">
        <v>36.8622449</v>
      </c>
    </row>
    <row r="32" spans="1:6">
      <c r="A32">
        <v>31</v>
      </c>
      <c r="B32">
        <v>91</v>
      </c>
      <c r="C32" t="s">
        <v>5</v>
      </c>
      <c r="D32">
        <v>95.64285714</v>
      </c>
      <c r="E32">
        <v>-4.642857143</v>
      </c>
      <c r="F32">
        <v>21.55612245</v>
      </c>
    </row>
    <row r="33" spans="1:6">
      <c r="A33">
        <v>32</v>
      </c>
      <c r="B33">
        <v>77</v>
      </c>
      <c r="C33" t="s">
        <v>5</v>
      </c>
      <c r="D33">
        <v>93.21428571</v>
      </c>
      <c r="E33">
        <v>-16.21428571</v>
      </c>
      <c r="F33">
        <v>262.9030612</v>
      </c>
    </row>
    <row r="34" spans="1:6">
      <c r="A34">
        <v>33</v>
      </c>
      <c r="B34">
        <v>109</v>
      </c>
      <c r="C34" t="s">
        <v>5</v>
      </c>
      <c r="D34">
        <v>93.92857143</v>
      </c>
      <c r="E34">
        <v>15.07142857</v>
      </c>
      <c r="F34">
        <v>227.1479592</v>
      </c>
    </row>
    <row r="35" spans="1:6">
      <c r="A35">
        <v>34</v>
      </c>
      <c r="B35">
        <v>79</v>
      </c>
      <c r="C35" t="s">
        <v>5</v>
      </c>
      <c r="D35">
        <v>98</v>
      </c>
      <c r="E35">
        <v>-19</v>
      </c>
      <c r="F35">
        <v>361</v>
      </c>
    </row>
    <row r="36" spans="1:6">
      <c r="A36">
        <v>35</v>
      </c>
      <c r="B36">
        <v>121</v>
      </c>
      <c r="C36" t="s">
        <v>5</v>
      </c>
      <c r="D36">
        <v>96.14285714</v>
      </c>
      <c r="E36">
        <v>24.85714286</v>
      </c>
      <c r="F36">
        <v>617.877551</v>
      </c>
    </row>
    <row r="37" spans="1:6">
      <c r="A37">
        <v>36</v>
      </c>
      <c r="B37">
        <v>97</v>
      </c>
      <c r="C37" t="s">
        <v>5</v>
      </c>
      <c r="D37">
        <v>99.78571429</v>
      </c>
      <c r="E37">
        <v>-2.785714286</v>
      </c>
      <c r="F37">
        <v>7.760204082</v>
      </c>
    </row>
    <row r="38" spans="1:6">
      <c r="A38">
        <v>37</v>
      </c>
      <c r="B38">
        <v>99</v>
      </c>
      <c r="C38" t="s">
        <v>5</v>
      </c>
      <c r="D38">
        <v>100</v>
      </c>
      <c r="E38">
        <v>-1</v>
      </c>
      <c r="F38">
        <v>1</v>
      </c>
    </row>
    <row r="39" spans="1:6">
      <c r="A39">
        <v>38</v>
      </c>
      <c r="B39">
        <v>90</v>
      </c>
      <c r="C39" t="s">
        <v>5</v>
      </c>
      <c r="D39">
        <v>98</v>
      </c>
      <c r="E39">
        <v>-8</v>
      </c>
      <c r="F39">
        <v>64</v>
      </c>
    </row>
    <row r="40" spans="1:6">
      <c r="A40">
        <v>39</v>
      </c>
      <c r="B40">
        <v>98</v>
      </c>
      <c r="C40" t="s">
        <v>5</v>
      </c>
      <c r="D40">
        <v>99.5</v>
      </c>
      <c r="E40">
        <v>-1.5</v>
      </c>
      <c r="F40">
        <v>2.25</v>
      </c>
    </row>
    <row r="41" spans="1:6">
      <c r="A41">
        <v>40</v>
      </c>
      <c r="B41">
        <v>73</v>
      </c>
      <c r="C41" t="s">
        <v>5</v>
      </c>
      <c r="D41">
        <v>99.78571429</v>
      </c>
      <c r="E41">
        <v>-26.78571429</v>
      </c>
      <c r="F41">
        <v>717.4744898</v>
      </c>
    </row>
    <row r="42" spans="1:6">
      <c r="A42">
        <v>41</v>
      </c>
      <c r="B42">
        <v>89</v>
      </c>
      <c r="C42" t="s">
        <v>5</v>
      </c>
      <c r="D42">
        <v>98.35714286</v>
      </c>
      <c r="E42">
        <v>-9.357142857</v>
      </c>
      <c r="F42">
        <v>87.55612245</v>
      </c>
    </row>
    <row r="43" spans="1:6">
      <c r="A43">
        <v>42</v>
      </c>
      <c r="B43">
        <v>105</v>
      </c>
      <c r="C43" t="s">
        <v>5</v>
      </c>
      <c r="D43">
        <v>96.78571429</v>
      </c>
      <c r="E43">
        <v>8.214285714</v>
      </c>
      <c r="F43">
        <v>67.4744898</v>
      </c>
    </row>
    <row r="44" spans="1:6">
      <c r="A44">
        <v>43</v>
      </c>
      <c r="B44">
        <v>78</v>
      </c>
      <c r="C44" t="s">
        <v>5</v>
      </c>
      <c r="D44">
        <v>93.07142857</v>
      </c>
      <c r="E44">
        <v>-15.07142857</v>
      </c>
      <c r="F44">
        <v>227.1479592</v>
      </c>
    </row>
    <row r="45" spans="1:6">
      <c r="A45">
        <v>44</v>
      </c>
      <c r="B45">
        <v>109</v>
      </c>
      <c r="C45" t="s">
        <v>5</v>
      </c>
      <c r="D45">
        <v>92.64285714</v>
      </c>
      <c r="E45">
        <v>16.35714286</v>
      </c>
      <c r="F45">
        <v>267.5561224</v>
      </c>
    </row>
    <row r="46" spans="1:6">
      <c r="A46">
        <v>45</v>
      </c>
      <c r="B46">
        <v>100</v>
      </c>
      <c r="C46" t="s">
        <v>5</v>
      </c>
      <c r="D46">
        <v>93.92857143</v>
      </c>
      <c r="E46">
        <v>6.071428571</v>
      </c>
      <c r="F46">
        <v>36.8622449</v>
      </c>
    </row>
    <row r="47" spans="1:6">
      <c r="A47">
        <v>46</v>
      </c>
      <c r="B47">
        <v>107</v>
      </c>
      <c r="C47" t="s">
        <v>5</v>
      </c>
      <c r="D47">
        <v>94.57142857</v>
      </c>
      <c r="E47">
        <v>12.42857143</v>
      </c>
      <c r="F47">
        <v>154.4693878</v>
      </c>
    </row>
    <row r="48" spans="1:6">
      <c r="A48">
        <v>47</v>
      </c>
      <c r="B48">
        <v>123</v>
      </c>
      <c r="C48" t="s">
        <v>5</v>
      </c>
      <c r="D48">
        <v>96.71428571</v>
      </c>
      <c r="E48">
        <v>26.28571429</v>
      </c>
      <c r="F48">
        <v>690.9387755</v>
      </c>
    </row>
    <row r="49" spans="1:6">
      <c r="A49">
        <v>48</v>
      </c>
      <c r="B49">
        <v>101</v>
      </c>
      <c r="C49" t="s">
        <v>5</v>
      </c>
      <c r="D49">
        <v>97.71428571</v>
      </c>
      <c r="E49">
        <v>3.285714286</v>
      </c>
      <c r="F49">
        <v>10.79591837</v>
      </c>
    </row>
    <row r="50" spans="1:6">
      <c r="A50">
        <v>49</v>
      </c>
      <c r="B50">
        <v>129</v>
      </c>
      <c r="C50" t="s">
        <v>5</v>
      </c>
      <c r="D50">
        <v>99.28571429</v>
      </c>
      <c r="E50">
        <v>29.71428571</v>
      </c>
      <c r="F50">
        <v>882.9387755</v>
      </c>
    </row>
    <row r="51" spans="1:6">
      <c r="A51">
        <v>50</v>
      </c>
      <c r="B51">
        <v>93</v>
      </c>
      <c r="C51" t="s">
        <v>5</v>
      </c>
      <c r="D51">
        <v>99.85714286</v>
      </c>
      <c r="E51">
        <v>-6.857142857</v>
      </c>
      <c r="F51">
        <v>47.02040816</v>
      </c>
    </row>
    <row r="52" spans="1:6">
      <c r="A52">
        <v>51</v>
      </c>
      <c r="B52">
        <v>90</v>
      </c>
      <c r="C52" t="s">
        <v>5</v>
      </c>
      <c r="D52">
        <v>99.57142857</v>
      </c>
      <c r="E52">
        <v>-9.571428571</v>
      </c>
      <c r="F52">
        <v>91.6122449</v>
      </c>
    </row>
    <row r="53" spans="1:6">
      <c r="A53">
        <v>52</v>
      </c>
      <c r="B53">
        <v>79</v>
      </c>
      <c r="C53" t="s">
        <v>5</v>
      </c>
      <c r="D53">
        <v>98.92857143</v>
      </c>
      <c r="E53">
        <v>-19.92857143</v>
      </c>
      <c r="F53">
        <v>397.1479592</v>
      </c>
    </row>
    <row r="54" spans="1:6">
      <c r="A54">
        <v>53</v>
      </c>
      <c r="B54">
        <v>92</v>
      </c>
      <c r="C54" t="s">
        <v>5</v>
      </c>
      <c r="D54">
        <v>98.14285714</v>
      </c>
      <c r="E54">
        <v>-6.142857143</v>
      </c>
      <c r="F54">
        <v>37.73469388</v>
      </c>
    </row>
    <row r="55" spans="1:6">
      <c r="A55">
        <v>54</v>
      </c>
      <c r="B55">
        <v>107</v>
      </c>
      <c r="C55" t="s">
        <v>5</v>
      </c>
      <c r="D55">
        <v>97.71428571</v>
      </c>
      <c r="E55">
        <v>9.285714286</v>
      </c>
      <c r="F55">
        <v>86.2244898</v>
      </c>
    </row>
    <row r="56" spans="1:6">
      <c r="A56">
        <v>55</v>
      </c>
      <c r="B56">
        <v>119</v>
      </c>
      <c r="C56" t="s">
        <v>5</v>
      </c>
      <c r="D56">
        <v>100.1428571</v>
      </c>
      <c r="E56">
        <v>18.85714286</v>
      </c>
      <c r="F56">
        <v>355.5918367</v>
      </c>
    </row>
    <row r="57" spans="1:6">
      <c r="A57">
        <v>56</v>
      </c>
      <c r="B57">
        <v>68</v>
      </c>
      <c r="C57" t="s">
        <v>5</v>
      </c>
      <c r="D57">
        <v>102.2857143</v>
      </c>
      <c r="E57">
        <v>-34.28571429</v>
      </c>
      <c r="F57">
        <v>1175.510204</v>
      </c>
    </row>
    <row r="58" spans="1:6">
      <c r="A58">
        <v>57</v>
      </c>
      <c r="B58">
        <v>86</v>
      </c>
      <c r="C58" t="s">
        <v>5</v>
      </c>
      <c r="D58">
        <v>99.64285714</v>
      </c>
      <c r="E58">
        <v>-13.64285714</v>
      </c>
      <c r="F58">
        <v>186.127551</v>
      </c>
    </row>
    <row r="59" spans="1:6">
      <c r="A59">
        <v>58</v>
      </c>
      <c r="B59">
        <v>80</v>
      </c>
      <c r="C59" t="s">
        <v>5</v>
      </c>
      <c r="D59">
        <v>100.2142857</v>
      </c>
      <c r="E59">
        <v>-20.21428571</v>
      </c>
      <c r="F59">
        <v>408.6173469</v>
      </c>
    </row>
    <row r="60" spans="1:6">
      <c r="A60">
        <v>59</v>
      </c>
      <c r="B60">
        <v>94</v>
      </c>
      <c r="C60" t="s">
        <v>5</v>
      </c>
      <c r="D60">
        <v>98.14285714</v>
      </c>
      <c r="E60">
        <v>-4.142857143</v>
      </c>
      <c r="F60">
        <v>17.16326531</v>
      </c>
    </row>
    <row r="61" spans="1:6">
      <c r="A61">
        <v>60</v>
      </c>
      <c r="B61">
        <v>90</v>
      </c>
      <c r="C61" t="s">
        <v>5</v>
      </c>
      <c r="D61">
        <v>97.71428571</v>
      </c>
      <c r="E61">
        <v>-7.714285714</v>
      </c>
      <c r="F61">
        <v>59.51020408</v>
      </c>
    </row>
    <row r="62" spans="1:6">
      <c r="A62">
        <v>61</v>
      </c>
      <c r="B62">
        <v>93</v>
      </c>
      <c r="C62" t="s">
        <v>5</v>
      </c>
      <c r="D62">
        <v>96.5</v>
      </c>
      <c r="E62">
        <v>-3.5</v>
      </c>
      <c r="F62">
        <v>12.25</v>
      </c>
    </row>
    <row r="63" spans="1:6">
      <c r="A63">
        <v>62</v>
      </c>
      <c r="B63">
        <v>104</v>
      </c>
      <c r="C63" t="s">
        <v>5</v>
      </c>
      <c r="D63">
        <v>94.35714286</v>
      </c>
      <c r="E63">
        <v>9.642857143</v>
      </c>
      <c r="F63">
        <v>92.98469388</v>
      </c>
    </row>
    <row r="64" spans="1:6">
      <c r="A64">
        <v>63</v>
      </c>
      <c r="B64">
        <v>123</v>
      </c>
      <c r="C64" t="s">
        <v>5</v>
      </c>
      <c r="D64">
        <v>94.57142857</v>
      </c>
      <c r="E64">
        <v>28.42857143</v>
      </c>
      <c r="F64">
        <v>808.1836735</v>
      </c>
    </row>
    <row r="65" spans="1:6">
      <c r="A65">
        <v>64</v>
      </c>
      <c r="B65">
        <v>135</v>
      </c>
      <c r="C65" t="s">
        <v>5</v>
      </c>
      <c r="D65">
        <v>94.14285714</v>
      </c>
      <c r="E65">
        <v>40.85714286</v>
      </c>
      <c r="F65">
        <v>1669.306122</v>
      </c>
    </row>
    <row r="66" spans="1:6">
      <c r="A66">
        <v>65</v>
      </c>
      <c r="B66">
        <v>121</v>
      </c>
      <c r="C66" t="s">
        <v>5</v>
      </c>
      <c r="D66">
        <v>97.14285714</v>
      </c>
      <c r="E66">
        <v>23.85714286</v>
      </c>
      <c r="F66">
        <v>569.1632653</v>
      </c>
    </row>
    <row r="67" spans="1:6">
      <c r="A67">
        <v>66</v>
      </c>
      <c r="B67">
        <v>100</v>
      </c>
      <c r="C67" t="s">
        <v>5</v>
      </c>
      <c r="D67">
        <v>99.35714286</v>
      </c>
      <c r="E67">
        <v>0.642857143</v>
      </c>
      <c r="F67">
        <v>0.413265306</v>
      </c>
    </row>
    <row r="68" spans="1:6">
      <c r="A68">
        <v>67</v>
      </c>
      <c r="B68">
        <v>96</v>
      </c>
      <c r="C68" t="s">
        <v>5</v>
      </c>
      <c r="D68">
        <v>100.8571429</v>
      </c>
      <c r="E68">
        <v>-4.857142857</v>
      </c>
      <c r="F68">
        <v>23.59183673</v>
      </c>
    </row>
    <row r="69" spans="1:6">
      <c r="A69">
        <v>68</v>
      </c>
      <c r="B69">
        <v>84</v>
      </c>
      <c r="C69" t="s">
        <v>5</v>
      </c>
      <c r="D69">
        <v>101.1428571</v>
      </c>
      <c r="E69">
        <v>-17.14285714</v>
      </c>
      <c r="F69">
        <v>293.877551</v>
      </c>
    </row>
    <row r="70" spans="1:6">
      <c r="A70">
        <v>69</v>
      </c>
      <c r="B70">
        <v>107</v>
      </c>
      <c r="C70" t="s">
        <v>5</v>
      </c>
      <c r="D70">
        <v>99.5</v>
      </c>
      <c r="E70">
        <v>7.5</v>
      </c>
      <c r="F70">
        <v>56.25</v>
      </c>
    </row>
    <row r="71" spans="1:6">
      <c r="A71">
        <v>70</v>
      </c>
      <c r="B71">
        <v>125</v>
      </c>
      <c r="C71" t="s">
        <v>5</v>
      </c>
      <c r="D71">
        <v>98.64285714</v>
      </c>
      <c r="E71">
        <v>26.35714286</v>
      </c>
      <c r="F71">
        <v>694.6989796</v>
      </c>
    </row>
    <row r="72" spans="1:6">
      <c r="A72">
        <v>71</v>
      </c>
      <c r="B72">
        <v>103</v>
      </c>
      <c r="C72" t="s">
        <v>5</v>
      </c>
      <c r="D72">
        <v>102.7142857</v>
      </c>
      <c r="E72">
        <v>0.285714286</v>
      </c>
      <c r="F72">
        <v>0.081632653</v>
      </c>
    </row>
    <row r="73" spans="1:6">
      <c r="A73">
        <v>72</v>
      </c>
      <c r="B73">
        <v>99</v>
      </c>
      <c r="C73" t="s">
        <v>5</v>
      </c>
      <c r="D73">
        <v>103.9285714</v>
      </c>
      <c r="E73">
        <v>-4.928571429</v>
      </c>
      <c r="F73">
        <v>24.29081633</v>
      </c>
    </row>
    <row r="74" spans="1:6">
      <c r="A74">
        <v>73</v>
      </c>
      <c r="B74">
        <v>69</v>
      </c>
      <c r="C74" t="s">
        <v>5</v>
      </c>
      <c r="D74">
        <v>105.2857143</v>
      </c>
      <c r="E74">
        <v>-36.28571429</v>
      </c>
      <c r="F74">
        <v>1316.653061</v>
      </c>
    </row>
    <row r="75" spans="1:6">
      <c r="A75">
        <v>74</v>
      </c>
      <c r="B75">
        <v>103</v>
      </c>
      <c r="C75" t="s">
        <v>5</v>
      </c>
      <c r="D75">
        <v>103.5</v>
      </c>
      <c r="E75">
        <v>-0.5</v>
      </c>
      <c r="F75">
        <v>0.25</v>
      </c>
    </row>
    <row r="76" spans="1:6">
      <c r="A76">
        <v>75</v>
      </c>
      <c r="B76">
        <v>129</v>
      </c>
      <c r="C76" t="s">
        <v>5</v>
      </c>
      <c r="D76">
        <v>104.4285714</v>
      </c>
      <c r="E76">
        <v>24.57142857</v>
      </c>
      <c r="F76">
        <v>603.755102</v>
      </c>
    </row>
    <row r="77" spans="1:6">
      <c r="A77">
        <v>76</v>
      </c>
      <c r="B77">
        <v>100</v>
      </c>
      <c r="C77" t="s">
        <v>5</v>
      </c>
      <c r="D77">
        <v>107</v>
      </c>
      <c r="E77">
        <v>-7</v>
      </c>
      <c r="F77">
        <v>49</v>
      </c>
    </row>
    <row r="78" spans="1:6">
      <c r="A78">
        <v>77</v>
      </c>
      <c r="B78">
        <v>163</v>
      </c>
      <c r="C78" t="s">
        <v>5</v>
      </c>
      <c r="D78">
        <v>106.7142857</v>
      </c>
      <c r="E78">
        <v>56.28571429</v>
      </c>
      <c r="F78">
        <v>3168.081633</v>
      </c>
    </row>
    <row r="79" spans="1:6">
      <c r="A79">
        <v>78</v>
      </c>
      <c r="B79">
        <v>72</v>
      </c>
      <c r="C79" t="s">
        <v>5</v>
      </c>
      <c r="D79">
        <v>109.5714286</v>
      </c>
      <c r="E79">
        <v>-37.57142857</v>
      </c>
      <c r="F79">
        <v>1411.612245</v>
      </c>
    </row>
    <row r="80" spans="1:6">
      <c r="A80">
        <v>79</v>
      </c>
      <c r="B80">
        <v>98</v>
      </c>
      <c r="C80" t="s">
        <v>5</v>
      </c>
      <c r="D80">
        <v>105.0714286</v>
      </c>
      <c r="E80">
        <v>-7.071428571</v>
      </c>
      <c r="F80">
        <v>50.00510204</v>
      </c>
    </row>
    <row r="81" spans="1:6">
      <c r="A81">
        <v>80</v>
      </c>
      <c r="B81">
        <v>129</v>
      </c>
      <c r="C81" t="s">
        <v>5</v>
      </c>
      <c r="D81">
        <v>103.4285714</v>
      </c>
      <c r="E81">
        <v>25.57142857</v>
      </c>
      <c r="F81">
        <v>653.8979592</v>
      </c>
    </row>
    <row r="82" spans="1:6">
      <c r="A82">
        <v>81</v>
      </c>
      <c r="B82">
        <v>98</v>
      </c>
      <c r="C82" t="s">
        <v>5</v>
      </c>
      <c r="D82">
        <v>105.5</v>
      </c>
      <c r="E82">
        <v>-7.5</v>
      </c>
      <c r="F82">
        <v>56.25</v>
      </c>
    </row>
    <row r="83" spans="1:6">
      <c r="A83">
        <v>82</v>
      </c>
      <c r="B83">
        <v>102</v>
      </c>
      <c r="C83" t="s">
        <v>5</v>
      </c>
      <c r="D83">
        <v>105.6428571</v>
      </c>
      <c r="E83">
        <v>-3.642857143</v>
      </c>
      <c r="F83">
        <v>13.27040816</v>
      </c>
    </row>
    <row r="84" spans="1:6">
      <c r="A84">
        <v>83</v>
      </c>
      <c r="B84">
        <v>102</v>
      </c>
      <c r="C84" t="s">
        <v>5</v>
      </c>
      <c r="D84">
        <v>106.9285714</v>
      </c>
      <c r="E84">
        <v>-4.928571429</v>
      </c>
      <c r="F84">
        <v>24.29081633</v>
      </c>
    </row>
    <row r="85" spans="1:6">
      <c r="A85">
        <v>84</v>
      </c>
      <c r="B85">
        <v>65</v>
      </c>
      <c r="C85" t="s">
        <v>5</v>
      </c>
      <c r="D85">
        <v>106.5714286</v>
      </c>
      <c r="E85">
        <v>-41.57142857</v>
      </c>
      <c r="F85">
        <v>1728.183673</v>
      </c>
    </row>
    <row r="86" spans="1:6">
      <c r="A86">
        <v>85</v>
      </c>
      <c r="B86">
        <v>124</v>
      </c>
      <c r="C86" t="s">
        <v>5</v>
      </c>
      <c r="D86">
        <v>102.2857143</v>
      </c>
      <c r="E86">
        <v>21.71428571</v>
      </c>
      <c r="F86">
        <v>471.5102041</v>
      </c>
    </row>
    <row r="87" spans="1:6">
      <c r="A87">
        <v>86</v>
      </c>
      <c r="B87">
        <v>133</v>
      </c>
      <c r="C87" t="s">
        <v>5</v>
      </c>
      <c r="D87">
        <v>103.7857143</v>
      </c>
      <c r="E87">
        <v>29.21428571</v>
      </c>
      <c r="F87">
        <v>853.4744898</v>
      </c>
    </row>
    <row r="88" spans="1:6">
      <c r="A88">
        <v>87</v>
      </c>
      <c r="B88">
        <v>109</v>
      </c>
      <c r="C88" t="s">
        <v>5</v>
      </c>
      <c r="D88">
        <v>106.2142857</v>
      </c>
      <c r="E88">
        <v>2.785714286</v>
      </c>
      <c r="F88">
        <v>7.760204082</v>
      </c>
    </row>
    <row r="89" spans="1:6">
      <c r="A89">
        <v>88</v>
      </c>
      <c r="B89">
        <v>93</v>
      </c>
      <c r="C89" t="s">
        <v>5</v>
      </c>
      <c r="D89">
        <v>109.0714286</v>
      </c>
      <c r="E89">
        <v>-16.07142857</v>
      </c>
      <c r="F89">
        <v>258.2908163</v>
      </c>
    </row>
    <row r="90" spans="1:6">
      <c r="A90">
        <v>89</v>
      </c>
      <c r="B90">
        <v>73</v>
      </c>
      <c r="C90" t="s">
        <v>5</v>
      </c>
      <c r="D90">
        <v>108.3571429</v>
      </c>
      <c r="E90">
        <v>-35.35714286</v>
      </c>
      <c r="F90">
        <v>1250.127551</v>
      </c>
    </row>
    <row r="91" spans="1:6">
      <c r="A91">
        <v>90</v>
      </c>
      <c r="B91">
        <v>110</v>
      </c>
      <c r="C91" t="s">
        <v>5</v>
      </c>
      <c r="D91">
        <v>104.3571429</v>
      </c>
      <c r="E91">
        <v>5.642857143</v>
      </c>
      <c r="F91">
        <v>31.84183673</v>
      </c>
    </row>
    <row r="92" spans="1:6">
      <c r="A92">
        <v>91</v>
      </c>
      <c r="B92">
        <v>111</v>
      </c>
      <c r="C92" t="s">
        <v>5</v>
      </c>
      <c r="D92">
        <v>105.0714286</v>
      </c>
      <c r="E92">
        <v>5.928571429</v>
      </c>
      <c r="F92">
        <v>35.14795918</v>
      </c>
    </row>
    <row r="93" spans="1:6">
      <c r="A93">
        <v>92</v>
      </c>
      <c r="B93">
        <v>116</v>
      </c>
      <c r="C93" t="s">
        <v>5</v>
      </c>
      <c r="D93">
        <v>101.3571429</v>
      </c>
      <c r="E93">
        <v>14.64285714</v>
      </c>
      <c r="F93">
        <v>214.4132653</v>
      </c>
    </row>
    <row r="94" spans="1:6">
      <c r="A94">
        <v>93</v>
      </c>
      <c r="B94">
        <v>53</v>
      </c>
      <c r="C94" t="s">
        <v>5</v>
      </c>
      <c r="D94">
        <v>104.5</v>
      </c>
      <c r="E94">
        <v>-51.5</v>
      </c>
      <c r="F94">
        <v>2652.25</v>
      </c>
    </row>
    <row r="95" spans="1:6">
      <c r="A95">
        <v>94</v>
      </c>
      <c r="B95">
        <v>91</v>
      </c>
      <c r="C95" t="s">
        <v>5</v>
      </c>
      <c r="D95">
        <v>101.2857143</v>
      </c>
      <c r="E95">
        <v>-10.28571429</v>
      </c>
      <c r="F95">
        <v>105.7959184</v>
      </c>
    </row>
    <row r="96" spans="1:6">
      <c r="A96">
        <v>95</v>
      </c>
      <c r="B96">
        <v>133</v>
      </c>
      <c r="C96" t="s">
        <v>5</v>
      </c>
      <c r="D96">
        <v>98.57142857</v>
      </c>
      <c r="E96">
        <v>34.42857143</v>
      </c>
      <c r="F96">
        <v>1185.326531</v>
      </c>
    </row>
    <row r="97" spans="1:6">
      <c r="A97">
        <v>96</v>
      </c>
      <c r="B97">
        <v>86</v>
      </c>
      <c r="C97" t="s">
        <v>5</v>
      </c>
      <c r="D97">
        <v>101.0714286</v>
      </c>
      <c r="E97">
        <v>-15.07142857</v>
      </c>
      <c r="F97">
        <v>227.1479592</v>
      </c>
    </row>
    <row r="98" spans="1:6">
      <c r="A98">
        <v>97</v>
      </c>
      <c r="B98">
        <v>107</v>
      </c>
      <c r="C98" t="s">
        <v>5</v>
      </c>
      <c r="D98">
        <v>99.92857143</v>
      </c>
      <c r="E98">
        <v>7.071428571</v>
      </c>
      <c r="F98">
        <v>50.00510204</v>
      </c>
    </row>
    <row r="99" spans="1:6">
      <c r="A99">
        <v>98</v>
      </c>
      <c r="B99">
        <v>111</v>
      </c>
      <c r="C99" t="s">
        <v>5</v>
      </c>
      <c r="D99">
        <v>100.2857143</v>
      </c>
      <c r="E99">
        <v>10.71428571</v>
      </c>
      <c r="F99">
        <v>114.7959184</v>
      </c>
    </row>
    <row r="100" spans="1:6">
      <c r="A100">
        <v>99</v>
      </c>
      <c r="B100">
        <v>77</v>
      </c>
      <c r="C100" t="s">
        <v>5</v>
      </c>
      <c r="D100">
        <v>103.5714286</v>
      </c>
      <c r="E100">
        <v>-26.57142857</v>
      </c>
      <c r="F100">
        <v>706.0408163</v>
      </c>
    </row>
    <row r="101" spans="1:6">
      <c r="A101">
        <v>100</v>
      </c>
      <c r="B101">
        <v>136</v>
      </c>
      <c r="C101" t="s">
        <v>5</v>
      </c>
      <c r="D101">
        <v>100.2142857</v>
      </c>
      <c r="E101">
        <v>35.78571429</v>
      </c>
      <c r="F101">
        <v>1280.617347</v>
      </c>
    </row>
    <row r="102" spans="1:6">
      <c r="A102">
        <v>101</v>
      </c>
      <c r="B102">
        <v>79</v>
      </c>
      <c r="C102" t="s">
        <v>5</v>
      </c>
      <c r="D102">
        <v>100.4285714</v>
      </c>
      <c r="E102">
        <v>-21.42857143</v>
      </c>
      <c r="F102">
        <v>459.1836735</v>
      </c>
    </row>
    <row r="103" spans="1:6">
      <c r="A103">
        <v>102</v>
      </c>
      <c r="B103">
        <v>86</v>
      </c>
      <c r="C103" t="s">
        <v>5</v>
      </c>
      <c r="D103">
        <v>98.28571429</v>
      </c>
      <c r="E103">
        <v>-12.28571429</v>
      </c>
      <c r="F103">
        <v>150.9387755</v>
      </c>
    </row>
    <row r="104" spans="1:6">
      <c r="A104">
        <v>103</v>
      </c>
      <c r="B104">
        <v>136</v>
      </c>
      <c r="C104" t="s">
        <v>5</v>
      </c>
      <c r="D104">
        <v>97.78571429</v>
      </c>
      <c r="E104">
        <v>38.21428571</v>
      </c>
      <c r="F104">
        <v>1460.331633</v>
      </c>
    </row>
    <row r="105" spans="1:6">
      <c r="A105">
        <v>104</v>
      </c>
      <c r="B105">
        <v>82</v>
      </c>
      <c r="C105" t="s">
        <v>5</v>
      </c>
      <c r="D105">
        <v>102.2857143</v>
      </c>
      <c r="E105">
        <v>-20.28571429</v>
      </c>
      <c r="F105">
        <v>411.5102041</v>
      </c>
    </row>
    <row r="106" spans="1:6">
      <c r="A106">
        <v>105</v>
      </c>
      <c r="B106">
        <v>127</v>
      </c>
      <c r="C106" t="s">
        <v>5</v>
      </c>
      <c r="D106">
        <v>100.2857143</v>
      </c>
      <c r="E106">
        <v>26.71428571</v>
      </c>
      <c r="F106">
        <v>713.6530612</v>
      </c>
    </row>
    <row r="107" spans="1:6">
      <c r="A107">
        <v>106</v>
      </c>
      <c r="B107">
        <v>124</v>
      </c>
      <c r="C107" t="s">
        <v>5</v>
      </c>
      <c r="D107">
        <v>101.4285714</v>
      </c>
      <c r="E107">
        <v>22.57142857</v>
      </c>
      <c r="F107">
        <v>509.4693878</v>
      </c>
    </row>
    <row r="108" spans="1:6">
      <c r="A108">
        <v>107</v>
      </c>
      <c r="B108">
        <v>139</v>
      </c>
      <c r="C108" t="s">
        <v>5</v>
      </c>
      <c r="D108">
        <v>102</v>
      </c>
      <c r="E108">
        <v>37</v>
      </c>
      <c r="F108">
        <v>1369</v>
      </c>
    </row>
    <row r="109" spans="1:6">
      <c r="A109">
        <v>108</v>
      </c>
      <c r="B109">
        <v>96</v>
      </c>
      <c r="C109" t="s">
        <v>5</v>
      </c>
      <c r="D109">
        <v>108.1428571</v>
      </c>
      <c r="E109">
        <v>-12.14285714</v>
      </c>
      <c r="F109">
        <v>147.4489796</v>
      </c>
    </row>
    <row r="110" spans="1:6">
      <c r="A110">
        <v>109</v>
      </c>
      <c r="B110">
        <v>90</v>
      </c>
      <c r="C110" t="s">
        <v>5</v>
      </c>
      <c r="D110">
        <v>108.5</v>
      </c>
      <c r="E110">
        <v>-18.5</v>
      </c>
      <c r="F110">
        <v>342.25</v>
      </c>
    </row>
    <row r="111" spans="1:6">
      <c r="A111">
        <v>110</v>
      </c>
      <c r="B111">
        <v>98</v>
      </c>
      <c r="C111" t="s">
        <v>5</v>
      </c>
      <c r="D111">
        <v>105.4285714</v>
      </c>
      <c r="E111">
        <v>-7.428571429</v>
      </c>
      <c r="F111">
        <v>55.18367347</v>
      </c>
    </row>
    <row r="112" spans="1:6">
      <c r="A112">
        <v>111</v>
      </c>
      <c r="B112">
        <v>97</v>
      </c>
      <c r="C112" t="s">
        <v>5</v>
      </c>
      <c r="D112">
        <v>106.2857143</v>
      </c>
      <c r="E112">
        <v>-9.285714286</v>
      </c>
      <c r="F112">
        <v>86.2244898</v>
      </c>
    </row>
    <row r="113" spans="1:6">
      <c r="A113">
        <v>112</v>
      </c>
      <c r="B113">
        <v>85</v>
      </c>
      <c r="C113" t="s">
        <v>5</v>
      </c>
      <c r="D113">
        <v>105.5714286</v>
      </c>
      <c r="E113">
        <v>-20.57142857</v>
      </c>
      <c r="F113">
        <v>423.1836735</v>
      </c>
    </row>
    <row r="114" spans="1:6">
      <c r="A114">
        <v>113</v>
      </c>
      <c r="B114">
        <v>103</v>
      </c>
      <c r="C114" t="s">
        <v>5</v>
      </c>
      <c r="D114">
        <v>103.7142857</v>
      </c>
      <c r="E114">
        <v>-0.714285714</v>
      </c>
      <c r="F114">
        <v>0.510204082</v>
      </c>
    </row>
    <row r="115" spans="1:6">
      <c r="A115">
        <v>114</v>
      </c>
      <c r="B115">
        <v>128</v>
      </c>
      <c r="C115" t="s">
        <v>5</v>
      </c>
      <c r="D115">
        <v>105.5714286</v>
      </c>
      <c r="E115">
        <v>22.42857143</v>
      </c>
      <c r="F115">
        <v>503.0408163</v>
      </c>
    </row>
    <row r="116" spans="1:6">
      <c r="A116">
        <v>115</v>
      </c>
      <c r="B116">
        <v>59</v>
      </c>
      <c r="C116" t="s">
        <v>5</v>
      </c>
      <c r="D116">
        <v>105</v>
      </c>
      <c r="E116">
        <v>-46</v>
      </c>
      <c r="F116">
        <v>2116</v>
      </c>
    </row>
    <row r="117" spans="1:6">
      <c r="A117">
        <v>116</v>
      </c>
      <c r="B117">
        <v>112</v>
      </c>
      <c r="C117" t="s">
        <v>5</v>
      </c>
      <c r="D117">
        <v>103.5714286</v>
      </c>
      <c r="E117">
        <v>8.428571429</v>
      </c>
      <c r="F117">
        <v>71.04081633</v>
      </c>
    </row>
    <row r="118" spans="1:6">
      <c r="A118">
        <v>117</v>
      </c>
      <c r="B118">
        <v>122</v>
      </c>
      <c r="C118" t="s">
        <v>5</v>
      </c>
      <c r="D118">
        <v>105.4285714</v>
      </c>
      <c r="E118">
        <v>16.57142857</v>
      </c>
      <c r="F118">
        <v>274.6122449</v>
      </c>
    </row>
    <row r="119" spans="1:6">
      <c r="A119">
        <v>118</v>
      </c>
      <c r="B119">
        <v>95</v>
      </c>
      <c r="C119" t="s">
        <v>5</v>
      </c>
      <c r="D119">
        <v>104.4285714</v>
      </c>
      <c r="E119">
        <v>-9.428571429</v>
      </c>
      <c r="F119">
        <v>88.89795918</v>
      </c>
    </row>
    <row r="120" spans="1:6">
      <c r="A120">
        <v>119</v>
      </c>
      <c r="B120">
        <v>94</v>
      </c>
      <c r="C120" t="s">
        <v>5</v>
      </c>
      <c r="D120">
        <v>105.3571429</v>
      </c>
      <c r="E120">
        <v>-11.35714286</v>
      </c>
      <c r="F120">
        <v>128.9846939</v>
      </c>
    </row>
    <row r="121" spans="1:6">
      <c r="A121">
        <v>120</v>
      </c>
      <c r="B121">
        <v>116</v>
      </c>
      <c r="C121" t="s">
        <v>5</v>
      </c>
      <c r="D121">
        <v>103</v>
      </c>
      <c r="E121">
        <v>13</v>
      </c>
      <c r="F121">
        <v>169</v>
      </c>
    </row>
    <row r="122" spans="1:6">
      <c r="A122">
        <v>121</v>
      </c>
      <c r="B122">
        <v>95</v>
      </c>
      <c r="C122" t="s">
        <v>5</v>
      </c>
      <c r="D122">
        <v>102.4285714</v>
      </c>
      <c r="E122">
        <v>-7.428571429</v>
      </c>
      <c r="F122">
        <v>55.18367347</v>
      </c>
    </row>
    <row r="123" spans="1:6">
      <c r="A123">
        <v>122</v>
      </c>
      <c r="B123">
        <v>108</v>
      </c>
      <c r="C123" t="s">
        <v>5</v>
      </c>
      <c r="D123">
        <v>99.28571429</v>
      </c>
      <c r="E123">
        <v>8.714285714</v>
      </c>
      <c r="F123">
        <v>75.93877551</v>
      </c>
    </row>
    <row r="124" spans="1:6">
      <c r="A124">
        <v>123</v>
      </c>
      <c r="B124">
        <v>82</v>
      </c>
      <c r="C124" t="s">
        <v>5</v>
      </c>
      <c r="D124">
        <v>100.1428571</v>
      </c>
      <c r="E124">
        <v>-18.14285714</v>
      </c>
      <c r="F124">
        <v>329.1632653</v>
      </c>
    </row>
    <row r="125" spans="1:6">
      <c r="A125">
        <v>124</v>
      </c>
      <c r="B125">
        <v>78</v>
      </c>
      <c r="C125" t="s">
        <v>5</v>
      </c>
      <c r="D125">
        <v>99.57142857</v>
      </c>
      <c r="E125">
        <v>-21.57142857</v>
      </c>
      <c r="F125">
        <v>465.3265306</v>
      </c>
    </row>
    <row r="126" spans="1:6">
      <c r="A126">
        <v>125</v>
      </c>
      <c r="B126">
        <v>136</v>
      </c>
      <c r="C126" t="s">
        <v>5</v>
      </c>
      <c r="D126">
        <v>98.14285714</v>
      </c>
      <c r="E126">
        <v>37.85714286</v>
      </c>
      <c r="F126">
        <v>1433.163265</v>
      </c>
    </row>
    <row r="127" spans="1:6">
      <c r="A127">
        <v>126</v>
      </c>
      <c r="B127">
        <v>86</v>
      </c>
      <c r="C127" t="s">
        <v>5</v>
      </c>
      <c r="D127">
        <v>100.9285714</v>
      </c>
      <c r="E127">
        <v>-14.92857143</v>
      </c>
      <c r="F127">
        <v>222.8622449</v>
      </c>
    </row>
    <row r="128" spans="1:6">
      <c r="A128">
        <v>127</v>
      </c>
      <c r="B128">
        <v>47</v>
      </c>
      <c r="C128" t="s">
        <v>5</v>
      </c>
      <c r="D128">
        <v>101</v>
      </c>
      <c r="E128">
        <v>-54</v>
      </c>
      <c r="F128">
        <v>2916</v>
      </c>
    </row>
    <row r="129" spans="1:6">
      <c r="A129">
        <v>128</v>
      </c>
      <c r="B129">
        <v>106</v>
      </c>
      <c r="C129" t="s">
        <v>5</v>
      </c>
      <c r="D129">
        <v>97</v>
      </c>
      <c r="E129">
        <v>9</v>
      </c>
      <c r="F129">
        <v>81</v>
      </c>
    </row>
    <row r="130" spans="1:6">
      <c r="A130">
        <v>129</v>
      </c>
      <c r="B130">
        <v>105</v>
      </c>
      <c r="C130" t="s">
        <v>5</v>
      </c>
      <c r="D130">
        <v>95.42857143</v>
      </c>
      <c r="E130">
        <v>9.571428571</v>
      </c>
      <c r="F130">
        <v>91.6122449</v>
      </c>
    </row>
    <row r="131" spans="1:6">
      <c r="A131">
        <v>130</v>
      </c>
      <c r="B131">
        <v>121</v>
      </c>
      <c r="C131" t="s">
        <v>5</v>
      </c>
      <c r="D131">
        <v>98.71428571</v>
      </c>
      <c r="E131">
        <v>22.28571429</v>
      </c>
      <c r="F131">
        <v>496.6530612</v>
      </c>
    </row>
    <row r="132" spans="1:6">
      <c r="A132">
        <v>131</v>
      </c>
      <c r="B132">
        <v>166</v>
      </c>
      <c r="C132" t="s">
        <v>5</v>
      </c>
      <c r="D132">
        <v>99.35714286</v>
      </c>
      <c r="E132">
        <v>66.64285714</v>
      </c>
      <c r="F132">
        <v>4441.270408</v>
      </c>
    </row>
    <row r="133" spans="1:6">
      <c r="A133">
        <v>132</v>
      </c>
      <c r="B133">
        <v>123</v>
      </c>
      <c r="C133" t="s">
        <v>5</v>
      </c>
      <c r="D133">
        <v>102.5</v>
      </c>
      <c r="E133">
        <v>20.5</v>
      </c>
      <c r="F133">
        <v>420.25</v>
      </c>
    </row>
    <row r="134" spans="1:6">
      <c r="A134">
        <v>133</v>
      </c>
      <c r="B134">
        <v>105</v>
      </c>
      <c r="C134" t="s">
        <v>5</v>
      </c>
      <c r="D134">
        <v>104.5</v>
      </c>
      <c r="E134">
        <v>0.5</v>
      </c>
      <c r="F134">
        <v>0.25</v>
      </c>
    </row>
    <row r="135" spans="1:6">
      <c r="A135">
        <v>134</v>
      </c>
      <c r="B135">
        <v>111</v>
      </c>
      <c r="C135" t="s">
        <v>5</v>
      </c>
      <c r="D135">
        <v>105.2857143</v>
      </c>
      <c r="E135">
        <v>5.714285714</v>
      </c>
      <c r="F135">
        <v>32.65306122</v>
      </c>
    </row>
    <row r="136" spans="1:6">
      <c r="A136">
        <v>135</v>
      </c>
      <c r="B136">
        <v>97</v>
      </c>
      <c r="C136" t="s">
        <v>5</v>
      </c>
      <c r="D136">
        <v>104.9285714</v>
      </c>
      <c r="E136">
        <v>-7.928571429</v>
      </c>
      <c r="F136">
        <v>62.8622449</v>
      </c>
    </row>
    <row r="137" spans="1:6">
      <c r="A137">
        <v>136</v>
      </c>
      <c r="B137">
        <v>47</v>
      </c>
      <c r="C137" t="s">
        <v>5</v>
      </c>
      <c r="D137">
        <v>105.0714286</v>
      </c>
      <c r="E137">
        <v>-58.07142857</v>
      </c>
      <c r="F137">
        <v>3372.290816</v>
      </c>
    </row>
    <row r="138" spans="1:6">
      <c r="A138">
        <v>137</v>
      </c>
      <c r="B138">
        <v>103</v>
      </c>
      <c r="C138" t="s">
        <v>5</v>
      </c>
      <c r="D138">
        <v>100.7142857</v>
      </c>
      <c r="E138">
        <v>2.285714286</v>
      </c>
      <c r="F138">
        <v>5.224489796</v>
      </c>
    </row>
    <row r="139" spans="1:6">
      <c r="A139">
        <v>138</v>
      </c>
      <c r="B139">
        <v>114</v>
      </c>
      <c r="C139" t="s">
        <v>5</v>
      </c>
      <c r="D139">
        <v>102.2142857</v>
      </c>
      <c r="E139">
        <v>11.78571429</v>
      </c>
      <c r="F139">
        <v>138.9030612</v>
      </c>
    </row>
    <row r="140" spans="1:6">
      <c r="A140">
        <v>139</v>
      </c>
      <c r="B140">
        <v>90</v>
      </c>
      <c r="C140" t="s">
        <v>5</v>
      </c>
      <c r="D140">
        <v>104.7857143</v>
      </c>
      <c r="E140">
        <v>-14.78571429</v>
      </c>
      <c r="F140">
        <v>218.6173469</v>
      </c>
    </row>
    <row r="141" spans="1:6">
      <c r="A141">
        <v>140</v>
      </c>
      <c r="B141">
        <v>95</v>
      </c>
      <c r="C141" t="s">
        <v>5</v>
      </c>
      <c r="D141">
        <v>101.5</v>
      </c>
      <c r="E141">
        <v>-6.5</v>
      </c>
      <c r="F141">
        <v>42.25</v>
      </c>
    </row>
    <row r="142" spans="1:6">
      <c r="A142">
        <v>141</v>
      </c>
      <c r="B142">
        <v>114</v>
      </c>
      <c r="C142" t="s">
        <v>5</v>
      </c>
      <c r="D142">
        <v>102.1428571</v>
      </c>
      <c r="E142">
        <v>11.85714286</v>
      </c>
      <c r="F142">
        <v>140.5918367</v>
      </c>
    </row>
    <row r="143" spans="1:6">
      <c r="A143">
        <v>142</v>
      </c>
      <c r="B143">
        <v>137</v>
      </c>
      <c r="C143" t="s">
        <v>5</v>
      </c>
      <c r="D143">
        <v>106.9285714</v>
      </c>
      <c r="E143">
        <v>30.07142857</v>
      </c>
      <c r="F143">
        <v>904.2908163</v>
      </c>
    </row>
    <row r="144" spans="1:6">
      <c r="A144">
        <v>143</v>
      </c>
      <c r="B144">
        <v>86</v>
      </c>
      <c r="C144" t="s">
        <v>5</v>
      </c>
      <c r="D144">
        <v>109.1428571</v>
      </c>
      <c r="E144">
        <v>-23.14285714</v>
      </c>
      <c r="F144">
        <v>535.5918367</v>
      </c>
    </row>
    <row r="145" spans="1:6">
      <c r="A145">
        <v>144</v>
      </c>
      <c r="B145">
        <v>99</v>
      </c>
      <c r="C145" t="s">
        <v>5</v>
      </c>
      <c r="D145">
        <v>107.7857143</v>
      </c>
      <c r="E145">
        <v>-8.785714286</v>
      </c>
      <c r="F145">
        <v>77.18877551</v>
      </c>
    </row>
    <row r="146" spans="1:6">
      <c r="A146">
        <v>145</v>
      </c>
      <c r="B146">
        <v>101</v>
      </c>
      <c r="C146" t="s">
        <v>5</v>
      </c>
      <c r="D146">
        <v>106.2142857</v>
      </c>
      <c r="E146">
        <v>-5.214285714</v>
      </c>
      <c r="F146">
        <v>27.18877551</v>
      </c>
    </row>
    <row r="147" spans="1:6">
      <c r="A147">
        <v>146</v>
      </c>
      <c r="B147">
        <v>88</v>
      </c>
      <c r="C147" t="s">
        <v>5</v>
      </c>
      <c r="D147">
        <v>101.5714286</v>
      </c>
      <c r="E147">
        <v>-13.57142857</v>
      </c>
      <c r="F147">
        <v>184.1836735</v>
      </c>
    </row>
    <row r="148" spans="1:6">
      <c r="A148">
        <v>147</v>
      </c>
      <c r="B148">
        <v>114</v>
      </c>
      <c r="C148" t="s">
        <v>5</v>
      </c>
      <c r="D148">
        <v>99.07142857</v>
      </c>
      <c r="E148">
        <v>14.92857143</v>
      </c>
      <c r="F148">
        <v>222.8622449</v>
      </c>
    </row>
    <row r="149" spans="1:6">
      <c r="A149">
        <v>148</v>
      </c>
      <c r="B149">
        <v>107</v>
      </c>
      <c r="C149" t="s">
        <v>5</v>
      </c>
      <c r="D149">
        <v>99.71428571</v>
      </c>
      <c r="E149">
        <v>7.285714286</v>
      </c>
      <c r="F149">
        <v>53.08163265</v>
      </c>
    </row>
    <row r="150" spans="1:6">
      <c r="A150">
        <v>149</v>
      </c>
      <c r="B150">
        <v>92</v>
      </c>
      <c r="C150" t="s">
        <v>5</v>
      </c>
      <c r="D150">
        <v>99.42857143</v>
      </c>
      <c r="E150">
        <v>-7.428571429</v>
      </c>
      <c r="F150">
        <v>55.18367347</v>
      </c>
    </row>
    <row r="151" spans="1:6">
      <c r="A151">
        <v>150</v>
      </c>
      <c r="B151">
        <v>77</v>
      </c>
      <c r="C151" t="s">
        <v>5</v>
      </c>
      <c r="D151">
        <v>99.07142857</v>
      </c>
      <c r="E151">
        <v>-22.07142857</v>
      </c>
      <c r="F151">
        <v>487.1479592</v>
      </c>
    </row>
    <row r="152" spans="1:6">
      <c r="A152">
        <v>151</v>
      </c>
      <c r="B152">
        <v>141</v>
      </c>
      <c r="C152" t="s">
        <v>5</v>
      </c>
      <c r="D152">
        <v>101.2142857</v>
      </c>
      <c r="E152">
        <v>39.78571429</v>
      </c>
      <c r="F152">
        <v>1582.903061</v>
      </c>
    </row>
    <row r="153" spans="1:6">
      <c r="A153">
        <v>152</v>
      </c>
      <c r="B153">
        <v>106</v>
      </c>
      <c r="C153" t="s">
        <v>5</v>
      </c>
      <c r="D153">
        <v>103.9285714</v>
      </c>
      <c r="E153">
        <v>2.071428571</v>
      </c>
      <c r="F153">
        <v>4.290816327</v>
      </c>
    </row>
    <row r="154" spans="1:6">
      <c r="A154">
        <v>153</v>
      </c>
      <c r="B154">
        <v>98</v>
      </c>
      <c r="C154" t="s">
        <v>5</v>
      </c>
      <c r="D154">
        <v>103.3571429</v>
      </c>
      <c r="E154">
        <v>-5.357142857</v>
      </c>
      <c r="F154">
        <v>28.69897959</v>
      </c>
    </row>
    <row r="155" spans="1:6">
      <c r="A155">
        <v>154</v>
      </c>
      <c r="B155">
        <v>135</v>
      </c>
      <c r="C155" t="s">
        <v>5</v>
      </c>
      <c r="D155">
        <v>103.9285714</v>
      </c>
      <c r="E155">
        <v>31.07142857</v>
      </c>
      <c r="F155">
        <v>965.4336735</v>
      </c>
    </row>
    <row r="156" spans="1:6">
      <c r="A156">
        <v>155</v>
      </c>
      <c r="B156">
        <v>81</v>
      </c>
      <c r="C156" t="s">
        <v>5</v>
      </c>
      <c r="D156">
        <v>106.7857143</v>
      </c>
      <c r="E156">
        <v>-25.78571429</v>
      </c>
      <c r="F156">
        <v>664.9030612</v>
      </c>
    </row>
    <row r="157" spans="1:6">
      <c r="A157">
        <v>156</v>
      </c>
      <c r="B157">
        <v>90</v>
      </c>
      <c r="C157" t="s">
        <v>5</v>
      </c>
      <c r="D157">
        <v>104.4285714</v>
      </c>
      <c r="E157">
        <v>-14.42857143</v>
      </c>
      <c r="F157">
        <v>208.1836735</v>
      </c>
    </row>
    <row r="158" spans="1:6">
      <c r="A158">
        <v>157</v>
      </c>
      <c r="B158">
        <v>111</v>
      </c>
      <c r="C158" t="s">
        <v>5</v>
      </c>
      <c r="D158">
        <v>101.0714286</v>
      </c>
      <c r="E158">
        <v>9.928571429</v>
      </c>
      <c r="F158">
        <v>98.57653061</v>
      </c>
    </row>
    <row r="159" spans="1:6">
      <c r="A159">
        <v>158</v>
      </c>
      <c r="B159">
        <v>98</v>
      </c>
      <c r="C159" t="s">
        <v>5</v>
      </c>
      <c r="D159">
        <v>102.8571429</v>
      </c>
      <c r="E159">
        <v>-4.857142857</v>
      </c>
      <c r="F159">
        <v>23.59183673</v>
      </c>
    </row>
    <row r="160" spans="1:6">
      <c r="A160">
        <v>159</v>
      </c>
      <c r="B160">
        <v>121</v>
      </c>
      <c r="C160" t="s">
        <v>5</v>
      </c>
      <c r="D160">
        <v>102.7857143</v>
      </c>
      <c r="E160">
        <v>18.21428571</v>
      </c>
      <c r="F160">
        <v>331.7602041</v>
      </c>
    </row>
    <row r="161" spans="1:6">
      <c r="A161">
        <v>160</v>
      </c>
      <c r="B161">
        <v>93</v>
      </c>
      <c r="C161" t="s">
        <v>5</v>
      </c>
      <c r="D161">
        <v>104.2142857</v>
      </c>
      <c r="E161">
        <v>-11.21428571</v>
      </c>
      <c r="F161">
        <v>125.7602041</v>
      </c>
    </row>
    <row r="162" spans="1:6">
      <c r="A162">
        <v>161</v>
      </c>
      <c r="B162">
        <v>118</v>
      </c>
      <c r="C162" t="s">
        <v>5</v>
      </c>
      <c r="D162">
        <v>104.5714286</v>
      </c>
      <c r="E162">
        <v>13.42857143</v>
      </c>
      <c r="F162">
        <v>180.3265306</v>
      </c>
    </row>
    <row r="163" spans="1:6">
      <c r="A163">
        <v>162</v>
      </c>
      <c r="B163">
        <v>66</v>
      </c>
      <c r="C163" t="s">
        <v>5</v>
      </c>
      <c r="D163">
        <v>104.8571429</v>
      </c>
      <c r="E163">
        <v>-38.85714286</v>
      </c>
      <c r="F163">
        <v>1509.877551</v>
      </c>
    </row>
    <row r="164" spans="1:6">
      <c r="A164">
        <v>163</v>
      </c>
      <c r="B164">
        <v>98</v>
      </c>
      <c r="C164" t="s">
        <v>5</v>
      </c>
      <c r="D164">
        <v>101.9285714</v>
      </c>
      <c r="E164">
        <v>-3.928571429</v>
      </c>
      <c r="F164">
        <v>15.43367347</v>
      </c>
    </row>
    <row r="165" spans="1:6">
      <c r="A165">
        <v>164</v>
      </c>
      <c r="B165">
        <v>104</v>
      </c>
      <c r="C165" t="s">
        <v>5</v>
      </c>
      <c r="D165">
        <v>102.3571429</v>
      </c>
      <c r="E165">
        <v>1.642857143</v>
      </c>
      <c r="F165">
        <v>2.698979592</v>
      </c>
    </row>
    <row r="166" spans="1:6">
      <c r="A166">
        <v>165</v>
      </c>
      <c r="B166">
        <v>100</v>
      </c>
      <c r="C166" t="s">
        <v>5</v>
      </c>
      <c r="D166">
        <v>104.2857143</v>
      </c>
      <c r="E166">
        <v>-4.285714286</v>
      </c>
      <c r="F166">
        <v>18.36734694</v>
      </c>
    </row>
    <row r="167" spans="1:6">
      <c r="A167">
        <v>166</v>
      </c>
      <c r="B167">
        <v>79</v>
      </c>
      <c r="C167" t="s">
        <v>5</v>
      </c>
      <c r="D167">
        <v>101.3571429</v>
      </c>
      <c r="E167">
        <v>-22.35714286</v>
      </c>
      <c r="F167">
        <v>499.8418367</v>
      </c>
    </row>
    <row r="168" spans="1:6">
      <c r="A168">
        <v>167</v>
      </c>
      <c r="B168">
        <v>92</v>
      </c>
      <c r="C168" t="s">
        <v>5</v>
      </c>
      <c r="D168">
        <v>99.42857143</v>
      </c>
      <c r="E168">
        <v>-7.428571429</v>
      </c>
      <c r="F168">
        <v>55.18367347</v>
      </c>
    </row>
    <row r="169" spans="1:6">
      <c r="A169">
        <v>168</v>
      </c>
      <c r="B169">
        <v>77</v>
      </c>
      <c r="C169" t="s">
        <v>5</v>
      </c>
      <c r="D169">
        <v>99</v>
      </c>
      <c r="E169">
        <v>-22</v>
      </c>
      <c r="F169">
        <v>484</v>
      </c>
    </row>
    <row r="170" spans="1:6">
      <c r="A170">
        <v>169</v>
      </c>
      <c r="B170">
        <v>113</v>
      </c>
      <c r="C170" t="s">
        <v>5</v>
      </c>
      <c r="D170">
        <v>94.85714286</v>
      </c>
      <c r="E170">
        <v>18.14285714</v>
      </c>
      <c r="F170">
        <v>329.1632653</v>
      </c>
    </row>
    <row r="171" spans="1:6">
      <c r="A171">
        <v>170</v>
      </c>
      <c r="B171">
        <v>104</v>
      </c>
      <c r="C171" t="s">
        <v>5</v>
      </c>
      <c r="D171">
        <v>97.14285714</v>
      </c>
      <c r="E171">
        <v>6.857142857</v>
      </c>
      <c r="F171">
        <v>47.02040816</v>
      </c>
    </row>
    <row r="172" spans="1:6">
      <c r="A172">
        <v>171</v>
      </c>
      <c r="B172">
        <v>58</v>
      </c>
      <c r="C172" t="s">
        <v>5</v>
      </c>
      <c r="D172">
        <v>98.14285714</v>
      </c>
      <c r="E172">
        <v>-40.14285714</v>
      </c>
      <c r="F172">
        <v>1611.44898</v>
      </c>
    </row>
    <row r="173" spans="1:6">
      <c r="A173">
        <v>172</v>
      </c>
      <c r="B173">
        <v>112</v>
      </c>
      <c r="C173" t="s">
        <v>5</v>
      </c>
      <c r="D173">
        <v>94.35714286</v>
      </c>
      <c r="E173">
        <v>17.64285714</v>
      </c>
      <c r="F173">
        <v>311.2704082</v>
      </c>
    </row>
    <row r="174" spans="1:6">
      <c r="A174">
        <v>173</v>
      </c>
      <c r="B174">
        <v>93</v>
      </c>
      <c r="C174" t="s">
        <v>5</v>
      </c>
      <c r="D174">
        <v>95.35714286</v>
      </c>
      <c r="E174">
        <v>-2.357142857</v>
      </c>
      <c r="F174">
        <v>5.556122449</v>
      </c>
    </row>
    <row r="175" spans="1:6">
      <c r="A175">
        <v>174</v>
      </c>
      <c r="B175">
        <v>105</v>
      </c>
      <c r="C175" t="s">
        <v>5</v>
      </c>
      <c r="D175">
        <v>93.35714286</v>
      </c>
      <c r="E175">
        <v>11.64285714</v>
      </c>
      <c r="F175">
        <v>135.5561224</v>
      </c>
    </row>
    <row r="176" spans="1:6">
      <c r="A176">
        <v>175</v>
      </c>
      <c r="B176">
        <v>82</v>
      </c>
      <c r="C176" t="s">
        <v>5</v>
      </c>
      <c r="D176">
        <v>94.21428571</v>
      </c>
      <c r="E176">
        <v>-12.21428571</v>
      </c>
      <c r="F176">
        <v>149.1887755</v>
      </c>
    </row>
    <row r="177" spans="1:6">
      <c r="A177">
        <v>176</v>
      </c>
      <c r="B177">
        <v>86</v>
      </c>
      <c r="C177" t="s">
        <v>5</v>
      </c>
      <c r="D177">
        <v>91.64285714</v>
      </c>
      <c r="E177">
        <v>-5.642857143</v>
      </c>
      <c r="F177">
        <v>31.84183673</v>
      </c>
    </row>
    <row r="178" spans="1:6">
      <c r="A178">
        <v>177</v>
      </c>
      <c r="B178">
        <v>121</v>
      </c>
      <c r="C178" t="s">
        <v>5</v>
      </c>
      <c r="D178">
        <v>93.07142857</v>
      </c>
      <c r="E178">
        <v>27.92857143</v>
      </c>
      <c r="F178">
        <v>780.005102</v>
      </c>
    </row>
    <row r="179" spans="1:6">
      <c r="A179">
        <v>178</v>
      </c>
      <c r="B179">
        <v>104</v>
      </c>
      <c r="C179" t="s">
        <v>5</v>
      </c>
      <c r="D179">
        <v>94.71428571</v>
      </c>
      <c r="E179">
        <v>9.285714286</v>
      </c>
      <c r="F179">
        <v>86.2244898</v>
      </c>
    </row>
    <row r="180" spans="1:6">
      <c r="A180">
        <v>179</v>
      </c>
      <c r="B180">
        <v>97</v>
      </c>
      <c r="C180" t="s">
        <v>5</v>
      </c>
      <c r="D180">
        <v>94.71428571</v>
      </c>
      <c r="E180">
        <v>2.285714286</v>
      </c>
      <c r="F180">
        <v>5.224489796</v>
      </c>
    </row>
    <row r="181" spans="1:6">
      <c r="A181">
        <v>180</v>
      </c>
      <c r="B181">
        <v>109</v>
      </c>
      <c r="C181" t="s">
        <v>5</v>
      </c>
      <c r="D181">
        <v>94.5</v>
      </c>
      <c r="E181">
        <v>14.5</v>
      </c>
      <c r="F181">
        <v>210.25</v>
      </c>
    </row>
    <row r="182" spans="1:6">
      <c r="A182">
        <v>181</v>
      </c>
      <c r="B182">
        <v>108</v>
      </c>
      <c r="C182" t="s">
        <v>5</v>
      </c>
      <c r="D182">
        <v>96.64285714</v>
      </c>
      <c r="E182">
        <v>11.35714286</v>
      </c>
      <c r="F182">
        <v>128.9846939</v>
      </c>
    </row>
    <row r="183" spans="1:6">
      <c r="A183">
        <v>182</v>
      </c>
      <c r="B183">
        <v>68</v>
      </c>
      <c r="C183" t="s">
        <v>5</v>
      </c>
      <c r="D183">
        <v>97.78571429</v>
      </c>
      <c r="E183">
        <v>-29.78571429</v>
      </c>
      <c r="F183">
        <v>887.1887755</v>
      </c>
    </row>
    <row r="184" spans="1:6">
      <c r="A184">
        <v>183</v>
      </c>
      <c r="B184">
        <v>100</v>
      </c>
      <c r="C184" t="s">
        <v>5</v>
      </c>
      <c r="D184">
        <v>97.14285714</v>
      </c>
      <c r="E184">
        <v>2.857142857</v>
      </c>
      <c r="F184">
        <v>8.163265306</v>
      </c>
    </row>
    <row r="185" spans="1:6">
      <c r="A185">
        <v>184</v>
      </c>
      <c r="B185">
        <v>106</v>
      </c>
      <c r="C185" t="s">
        <v>5</v>
      </c>
      <c r="D185">
        <v>96.21428571</v>
      </c>
      <c r="E185">
        <v>9.785714286</v>
      </c>
      <c r="F185">
        <v>95.76020408</v>
      </c>
    </row>
    <row r="186" spans="1:6">
      <c r="A186">
        <v>185</v>
      </c>
      <c r="B186">
        <v>69</v>
      </c>
      <c r="C186" t="s">
        <v>5</v>
      </c>
      <c r="D186">
        <v>96.35714286</v>
      </c>
      <c r="E186">
        <v>-27.35714286</v>
      </c>
      <c r="F186">
        <v>748.4132653</v>
      </c>
    </row>
    <row r="187" spans="1:6">
      <c r="A187">
        <v>186</v>
      </c>
      <c r="B187">
        <v>99</v>
      </c>
      <c r="C187" t="s">
        <v>5</v>
      </c>
      <c r="D187">
        <v>97.14285714</v>
      </c>
      <c r="E187">
        <v>1.857142857</v>
      </c>
      <c r="F187">
        <v>3.448979592</v>
      </c>
    </row>
    <row r="188" spans="1:6">
      <c r="A188">
        <v>187</v>
      </c>
      <c r="B188">
        <v>144</v>
      </c>
      <c r="C188" t="s">
        <v>5</v>
      </c>
      <c r="D188">
        <v>96.21428571</v>
      </c>
      <c r="E188">
        <v>47.78571429</v>
      </c>
      <c r="F188">
        <v>2283.47449</v>
      </c>
    </row>
    <row r="189" spans="1:6">
      <c r="A189">
        <v>188</v>
      </c>
      <c r="B189">
        <v>95</v>
      </c>
      <c r="C189" t="s">
        <v>5</v>
      </c>
      <c r="D189">
        <v>99.85714286</v>
      </c>
      <c r="E189">
        <v>-4.857142857</v>
      </c>
      <c r="F189">
        <v>23.59183673</v>
      </c>
    </row>
    <row r="190" spans="1:6">
      <c r="A190">
        <v>189</v>
      </c>
      <c r="B190">
        <v>89</v>
      </c>
      <c r="C190" t="s">
        <v>5</v>
      </c>
      <c r="D190">
        <v>99.14285714</v>
      </c>
      <c r="E190">
        <v>-10.14285714</v>
      </c>
      <c r="F190">
        <v>102.877551</v>
      </c>
    </row>
    <row r="191" spans="1:6">
      <c r="A191">
        <v>190</v>
      </c>
      <c r="B191">
        <v>92</v>
      </c>
      <c r="C191" t="s">
        <v>5</v>
      </c>
      <c r="D191">
        <v>99.64285714</v>
      </c>
      <c r="E191">
        <v>-7.642857143</v>
      </c>
      <c r="F191">
        <v>58.41326531</v>
      </c>
    </row>
    <row r="192" spans="1:6">
      <c r="A192">
        <v>191</v>
      </c>
      <c r="B192">
        <v>121</v>
      </c>
      <c r="C192" t="s">
        <v>5</v>
      </c>
      <c r="D192">
        <v>100.0714286</v>
      </c>
      <c r="E192">
        <v>20.92857143</v>
      </c>
      <c r="F192">
        <v>438.005102</v>
      </c>
    </row>
    <row r="193" spans="1:6">
      <c r="A193">
        <v>192</v>
      </c>
      <c r="B193">
        <v>90</v>
      </c>
      <c r="C193" t="s">
        <v>5</v>
      </c>
      <c r="D193">
        <v>100.0714286</v>
      </c>
      <c r="E193">
        <v>-10.07142857</v>
      </c>
      <c r="F193">
        <v>101.4336735</v>
      </c>
    </row>
    <row r="194" spans="1:6">
      <c r="A194">
        <v>193</v>
      </c>
      <c r="B194">
        <v>85</v>
      </c>
      <c r="C194" t="s">
        <v>5</v>
      </c>
      <c r="D194">
        <v>99.07142857</v>
      </c>
      <c r="E194">
        <v>-14.07142857</v>
      </c>
      <c r="F194">
        <v>198.005102</v>
      </c>
    </row>
    <row r="195" spans="1:6">
      <c r="A195">
        <v>194</v>
      </c>
      <c r="B195">
        <v>119</v>
      </c>
      <c r="C195" t="s">
        <v>5</v>
      </c>
      <c r="D195">
        <v>98.21428571</v>
      </c>
      <c r="E195">
        <v>20.78571429</v>
      </c>
      <c r="F195">
        <v>432.0459184</v>
      </c>
    </row>
    <row r="196" spans="1:6">
      <c r="A196">
        <v>195</v>
      </c>
      <c r="B196">
        <v>123</v>
      </c>
      <c r="C196" t="s">
        <v>5</v>
      </c>
      <c r="D196">
        <v>98.92857143</v>
      </c>
      <c r="E196">
        <v>24.07142857</v>
      </c>
      <c r="F196">
        <v>579.4336735</v>
      </c>
    </row>
    <row r="197" spans="1:6">
      <c r="A197">
        <v>196</v>
      </c>
      <c r="B197">
        <v>95</v>
      </c>
      <c r="C197" t="s">
        <v>5</v>
      </c>
      <c r="D197">
        <v>100</v>
      </c>
      <c r="E197">
        <v>-5</v>
      </c>
      <c r="F197">
        <v>25</v>
      </c>
    </row>
    <row r="198" spans="1:6">
      <c r="A198">
        <v>197</v>
      </c>
      <c r="B198">
        <v>106</v>
      </c>
      <c r="C198" t="s">
        <v>5</v>
      </c>
      <c r="D198">
        <v>101.9285714</v>
      </c>
      <c r="E198">
        <v>4.071428571</v>
      </c>
      <c r="F198">
        <v>16.57653061</v>
      </c>
    </row>
    <row r="199" spans="1:6">
      <c r="A199">
        <v>198</v>
      </c>
      <c r="B199">
        <v>112</v>
      </c>
      <c r="C199" t="s">
        <v>5</v>
      </c>
      <c r="D199">
        <v>102.3571429</v>
      </c>
      <c r="E199">
        <v>9.642857143</v>
      </c>
      <c r="F199">
        <v>92.98469388</v>
      </c>
    </row>
    <row r="200" spans="1:6">
      <c r="A200">
        <v>199</v>
      </c>
      <c r="B200">
        <v>161</v>
      </c>
      <c r="C200" t="s">
        <v>5</v>
      </c>
      <c r="D200">
        <v>102.7857143</v>
      </c>
      <c r="E200">
        <v>58.21428571</v>
      </c>
      <c r="F200">
        <v>3388.903061</v>
      </c>
    </row>
    <row r="201" spans="1:6">
      <c r="A201">
        <v>200</v>
      </c>
      <c r="B201">
        <v>110</v>
      </c>
      <c r="C201" t="s">
        <v>5</v>
      </c>
      <c r="D201">
        <v>109.3571429</v>
      </c>
      <c r="E201">
        <v>0.642857143</v>
      </c>
      <c r="F201">
        <v>0.413265306</v>
      </c>
    </row>
    <row r="202" spans="1:6">
      <c r="A202">
        <v>201</v>
      </c>
      <c r="B202">
        <v>107</v>
      </c>
      <c r="C202" t="s">
        <v>5</v>
      </c>
      <c r="D202">
        <v>110.1428571</v>
      </c>
      <c r="E202">
        <v>-3.142857143</v>
      </c>
      <c r="F202">
        <v>9.87755102</v>
      </c>
    </row>
    <row r="203" spans="1:6">
      <c r="A203">
        <v>202</v>
      </c>
      <c r="B203">
        <v>74</v>
      </c>
      <c r="C203" t="s">
        <v>5</v>
      </c>
      <c r="D203">
        <v>107.5</v>
      </c>
      <c r="E203">
        <v>-33.5</v>
      </c>
      <c r="F203">
        <v>1122.25</v>
      </c>
    </row>
    <row r="204" spans="1:6">
      <c r="A204">
        <v>203</v>
      </c>
      <c r="B204">
        <v>101</v>
      </c>
      <c r="C204" t="s">
        <v>5</v>
      </c>
      <c r="D204">
        <v>106</v>
      </c>
      <c r="E204">
        <v>-5</v>
      </c>
      <c r="F204">
        <v>25</v>
      </c>
    </row>
    <row r="205" spans="1:6">
      <c r="A205">
        <v>204</v>
      </c>
      <c r="B205">
        <v>108</v>
      </c>
      <c r="C205" t="s">
        <v>5</v>
      </c>
      <c r="D205">
        <v>106.8571429</v>
      </c>
      <c r="E205">
        <v>1.142857143</v>
      </c>
      <c r="F205">
        <v>1.306122449</v>
      </c>
    </row>
    <row r="206" spans="1:6">
      <c r="A206">
        <v>205</v>
      </c>
      <c r="B206">
        <v>125</v>
      </c>
      <c r="C206" t="s">
        <v>5</v>
      </c>
      <c r="D206">
        <v>108</v>
      </c>
      <c r="E206">
        <v>17</v>
      </c>
      <c r="F206">
        <v>289</v>
      </c>
    </row>
    <row r="207" spans="1:6">
      <c r="A207">
        <v>206</v>
      </c>
      <c r="B207">
        <v>106</v>
      </c>
      <c r="C207" t="s">
        <v>5</v>
      </c>
      <c r="D207">
        <v>108.2857143</v>
      </c>
      <c r="E207">
        <v>-2.285714286</v>
      </c>
      <c r="F207">
        <v>5.224489796</v>
      </c>
    </row>
    <row r="208" spans="1:6">
      <c r="A208">
        <v>207</v>
      </c>
      <c r="B208">
        <v>86</v>
      </c>
      <c r="C208" t="s">
        <v>5</v>
      </c>
      <c r="D208">
        <v>109.4285714</v>
      </c>
      <c r="E208">
        <v>-23.42857143</v>
      </c>
      <c r="F208">
        <v>548.8979592</v>
      </c>
    </row>
    <row r="209" spans="1:6">
      <c r="A209">
        <v>208</v>
      </c>
      <c r="B209">
        <v>60</v>
      </c>
      <c r="C209" t="s">
        <v>5</v>
      </c>
      <c r="D209">
        <v>109.5</v>
      </c>
      <c r="E209">
        <v>-49.5</v>
      </c>
      <c r="F209">
        <v>2450.25</v>
      </c>
    </row>
    <row r="210" spans="1:6">
      <c r="A210">
        <v>209</v>
      </c>
      <c r="B210">
        <v>116</v>
      </c>
      <c r="C210" t="s">
        <v>5</v>
      </c>
      <c r="D210">
        <v>105.2857143</v>
      </c>
      <c r="E210">
        <v>10.71428571</v>
      </c>
      <c r="F210">
        <v>114.7959184</v>
      </c>
    </row>
    <row r="211" spans="1:6">
      <c r="A211">
        <v>210</v>
      </c>
      <c r="B211">
        <v>92</v>
      </c>
      <c r="C211" t="s">
        <v>5</v>
      </c>
      <c r="D211">
        <v>104.7857143</v>
      </c>
      <c r="E211">
        <v>-12.78571429</v>
      </c>
      <c r="F211">
        <v>163.4744898</v>
      </c>
    </row>
    <row r="212" spans="1:6">
      <c r="A212">
        <v>211</v>
      </c>
      <c r="B212">
        <v>105</v>
      </c>
      <c r="C212" t="s">
        <v>5</v>
      </c>
      <c r="D212">
        <v>104.5714286</v>
      </c>
      <c r="E212">
        <v>0.428571429</v>
      </c>
      <c r="F212">
        <v>0.183673469</v>
      </c>
    </row>
    <row r="213" spans="1:6">
      <c r="A213">
        <v>212</v>
      </c>
      <c r="B213">
        <v>129</v>
      </c>
      <c r="C213" t="s">
        <v>5</v>
      </c>
      <c r="D213">
        <v>104.5</v>
      </c>
      <c r="E213">
        <v>24.5</v>
      </c>
      <c r="F213">
        <v>600.25</v>
      </c>
    </row>
    <row r="214" spans="1:6">
      <c r="A214">
        <v>213</v>
      </c>
      <c r="B214">
        <v>98</v>
      </c>
      <c r="C214" t="s">
        <v>5</v>
      </c>
      <c r="D214">
        <v>105.7142857</v>
      </c>
      <c r="E214">
        <v>-7.714285714</v>
      </c>
      <c r="F214">
        <v>59.51020408</v>
      </c>
    </row>
    <row r="215" spans="1:6">
      <c r="A215">
        <v>214</v>
      </c>
      <c r="B215">
        <v>128</v>
      </c>
      <c r="C215" t="s">
        <v>5</v>
      </c>
      <c r="D215">
        <v>101.2142857</v>
      </c>
      <c r="E215">
        <v>26.78571429</v>
      </c>
      <c r="F215">
        <v>717.4744898</v>
      </c>
    </row>
    <row r="216" spans="1:6">
      <c r="A216">
        <v>215</v>
      </c>
      <c r="B216">
        <v>123</v>
      </c>
      <c r="C216" t="s">
        <v>5</v>
      </c>
      <c r="D216">
        <v>102.5</v>
      </c>
      <c r="E216">
        <v>20.5</v>
      </c>
      <c r="F216">
        <v>420.25</v>
      </c>
    </row>
    <row r="217" spans="1:6">
      <c r="A217">
        <v>216</v>
      </c>
      <c r="B217">
        <v>134</v>
      </c>
      <c r="C217" t="s">
        <v>5</v>
      </c>
      <c r="D217">
        <v>103.6428571</v>
      </c>
      <c r="E217">
        <v>30.35714286</v>
      </c>
      <c r="F217">
        <v>921.5561224</v>
      </c>
    </row>
    <row r="218" spans="1:6">
      <c r="A218">
        <v>217</v>
      </c>
      <c r="B218">
        <v>103</v>
      </c>
      <c r="C218" t="s">
        <v>5</v>
      </c>
      <c r="D218">
        <v>107.9285714</v>
      </c>
      <c r="E218">
        <v>-4.928571429</v>
      </c>
      <c r="F218">
        <v>24.29081633</v>
      </c>
    </row>
    <row r="219" spans="1:6">
      <c r="A219">
        <v>218</v>
      </c>
      <c r="B219">
        <v>93</v>
      </c>
      <c r="C219" t="s">
        <v>5</v>
      </c>
      <c r="D219">
        <v>108.0714286</v>
      </c>
      <c r="E219">
        <v>-15.07142857</v>
      </c>
      <c r="F219">
        <v>227.1479592</v>
      </c>
    </row>
    <row r="220" spans="1:6">
      <c r="A220">
        <v>219</v>
      </c>
      <c r="B220">
        <v>96</v>
      </c>
      <c r="C220" t="s">
        <v>5</v>
      </c>
      <c r="D220">
        <v>107</v>
      </c>
      <c r="E220">
        <v>-11</v>
      </c>
      <c r="F220">
        <v>121</v>
      </c>
    </row>
    <row r="221" spans="1:6">
      <c r="A221">
        <v>220</v>
      </c>
      <c r="B221">
        <v>116</v>
      </c>
      <c r="C221" t="s">
        <v>5</v>
      </c>
      <c r="D221">
        <v>104.9285714</v>
      </c>
      <c r="E221">
        <v>11.07142857</v>
      </c>
      <c r="F221">
        <v>122.5765306</v>
      </c>
    </row>
    <row r="222" spans="1:6">
      <c r="A222">
        <v>221</v>
      </c>
      <c r="B222">
        <v>84</v>
      </c>
      <c r="C222" t="s">
        <v>5</v>
      </c>
      <c r="D222">
        <v>105.6428571</v>
      </c>
      <c r="E222">
        <v>-21.64285714</v>
      </c>
      <c r="F222">
        <v>468.4132653</v>
      </c>
    </row>
    <row r="223" spans="1:6">
      <c r="A223">
        <v>222</v>
      </c>
      <c r="B223">
        <v>80</v>
      </c>
      <c r="C223" t="s">
        <v>5</v>
      </c>
      <c r="D223">
        <v>105.5</v>
      </c>
      <c r="E223">
        <v>-25.5</v>
      </c>
      <c r="F223">
        <v>650.25</v>
      </c>
    </row>
    <row r="224" spans="1:6">
      <c r="A224">
        <v>223</v>
      </c>
      <c r="B224">
        <v>104</v>
      </c>
      <c r="C224" t="s">
        <v>5</v>
      </c>
      <c r="D224">
        <v>106.9285714</v>
      </c>
      <c r="E224">
        <v>-2.928571429</v>
      </c>
      <c r="F224">
        <v>8.576530612</v>
      </c>
    </row>
    <row r="225" spans="1:6">
      <c r="A225">
        <v>224</v>
      </c>
      <c r="B225">
        <v>73</v>
      </c>
      <c r="C225" t="s">
        <v>5</v>
      </c>
      <c r="D225">
        <v>106.0714286</v>
      </c>
      <c r="E225">
        <v>-33.07142857</v>
      </c>
      <c r="F225">
        <v>1093.719388</v>
      </c>
    </row>
    <row r="226" spans="1:6">
      <c r="A226">
        <v>225</v>
      </c>
      <c r="B226">
        <v>107</v>
      </c>
      <c r="C226" t="s">
        <v>5</v>
      </c>
      <c r="D226">
        <v>104.7142857</v>
      </c>
      <c r="E226">
        <v>2.285714286</v>
      </c>
      <c r="F226">
        <v>5.224489796</v>
      </c>
    </row>
    <row r="227" spans="1:6">
      <c r="A227">
        <v>226</v>
      </c>
      <c r="B227">
        <v>112</v>
      </c>
      <c r="C227" t="s">
        <v>5</v>
      </c>
      <c r="D227">
        <v>104.8571429</v>
      </c>
      <c r="E227">
        <v>7.142857143</v>
      </c>
      <c r="F227">
        <v>51.02040816</v>
      </c>
    </row>
    <row r="228" spans="1:6">
      <c r="A228">
        <v>227</v>
      </c>
      <c r="B228">
        <v>62</v>
      </c>
      <c r="C228" t="s">
        <v>5</v>
      </c>
      <c r="D228">
        <v>103.6428571</v>
      </c>
      <c r="E228">
        <v>-41.64285714</v>
      </c>
      <c r="F228">
        <v>1734.127551</v>
      </c>
    </row>
    <row r="229" spans="1:6">
      <c r="A229">
        <v>228</v>
      </c>
      <c r="B229">
        <v>78</v>
      </c>
      <c r="C229" t="s">
        <v>5</v>
      </c>
      <c r="D229">
        <v>101.0714286</v>
      </c>
      <c r="E229">
        <v>-23.07142857</v>
      </c>
      <c r="F229">
        <v>532.2908163</v>
      </c>
    </row>
    <row r="230" spans="1:6">
      <c r="A230">
        <v>229</v>
      </c>
      <c r="B230">
        <v>91</v>
      </c>
      <c r="C230" t="s">
        <v>5</v>
      </c>
      <c r="D230">
        <v>97.5</v>
      </c>
      <c r="E230">
        <v>-6.5</v>
      </c>
      <c r="F230">
        <v>42.25</v>
      </c>
    </row>
    <row r="231" spans="1:6">
      <c r="A231">
        <v>230</v>
      </c>
      <c r="B231">
        <v>120</v>
      </c>
      <c r="C231" t="s">
        <v>5</v>
      </c>
      <c r="D231">
        <v>95.21428571</v>
      </c>
      <c r="E231">
        <v>24.78571429</v>
      </c>
      <c r="F231">
        <v>614.3316327</v>
      </c>
    </row>
    <row r="232" spans="1:6">
      <c r="A232">
        <v>231</v>
      </c>
      <c r="B232">
        <v>96</v>
      </c>
      <c r="C232" t="s">
        <v>5</v>
      </c>
      <c r="D232">
        <v>94.21428571</v>
      </c>
      <c r="E232">
        <v>1.785714286</v>
      </c>
      <c r="F232">
        <v>3.18877551</v>
      </c>
    </row>
    <row r="233" spans="1:6">
      <c r="A233">
        <v>232</v>
      </c>
      <c r="B233">
        <v>105</v>
      </c>
      <c r="C233" t="s">
        <v>5</v>
      </c>
      <c r="D233">
        <v>93.71428571</v>
      </c>
      <c r="E233">
        <v>11.28571429</v>
      </c>
      <c r="F233">
        <v>127.3673469</v>
      </c>
    </row>
    <row r="234" spans="1:6">
      <c r="A234">
        <v>233</v>
      </c>
      <c r="B234">
        <v>92</v>
      </c>
      <c r="C234" t="s">
        <v>5</v>
      </c>
      <c r="D234">
        <v>94.57142857</v>
      </c>
      <c r="E234">
        <v>-2.571428571</v>
      </c>
      <c r="F234">
        <v>6.612244898</v>
      </c>
    </row>
    <row r="235" spans="1:6">
      <c r="A235">
        <v>234</v>
      </c>
      <c r="B235">
        <v>131</v>
      </c>
      <c r="C235" t="s">
        <v>5</v>
      </c>
      <c r="D235">
        <v>94.28571429</v>
      </c>
      <c r="E235">
        <v>36.71428571</v>
      </c>
      <c r="F235">
        <v>1347.938776</v>
      </c>
    </row>
    <row r="236" spans="1:6">
      <c r="A236">
        <v>235</v>
      </c>
      <c r="B236">
        <v>120</v>
      </c>
      <c r="C236" t="s">
        <v>5</v>
      </c>
      <c r="D236">
        <v>95.35714286</v>
      </c>
      <c r="E236">
        <v>24.64285714</v>
      </c>
      <c r="F236">
        <v>607.2704082</v>
      </c>
    </row>
    <row r="237" spans="1:6">
      <c r="A237">
        <v>236</v>
      </c>
      <c r="B237">
        <v>120</v>
      </c>
      <c r="C237" t="s">
        <v>5</v>
      </c>
      <c r="D237">
        <v>97.92857143</v>
      </c>
      <c r="E237">
        <v>22.07142857</v>
      </c>
      <c r="F237">
        <v>487.1479592</v>
      </c>
    </row>
    <row r="238" spans="1:6">
      <c r="A238">
        <v>237</v>
      </c>
      <c r="B238">
        <v>94</v>
      </c>
      <c r="C238" t="s">
        <v>5</v>
      </c>
      <c r="D238">
        <v>100.7857143</v>
      </c>
      <c r="E238">
        <v>-6.785714286</v>
      </c>
      <c r="F238">
        <v>46.04591837</v>
      </c>
    </row>
    <row r="239" spans="1:6">
      <c r="A239">
        <v>238</v>
      </c>
      <c r="B239">
        <v>101</v>
      </c>
      <c r="C239" t="s">
        <v>5</v>
      </c>
      <c r="D239">
        <v>100.0714286</v>
      </c>
      <c r="E239">
        <v>0.928571429</v>
      </c>
      <c r="F239">
        <v>0.862244898</v>
      </c>
    </row>
    <row r="240" spans="1:6">
      <c r="A240">
        <v>239</v>
      </c>
      <c r="B240">
        <v>134</v>
      </c>
      <c r="C240" t="s">
        <v>5</v>
      </c>
      <c r="D240">
        <v>102.0714286</v>
      </c>
      <c r="E240">
        <v>31.92857143</v>
      </c>
      <c r="F240">
        <v>1019.433673</v>
      </c>
    </row>
    <row r="241" spans="1:6">
      <c r="A241">
        <v>240</v>
      </c>
      <c r="B241">
        <v>88</v>
      </c>
      <c r="C241" t="s">
        <v>5</v>
      </c>
      <c r="D241">
        <v>104</v>
      </c>
      <c r="E241">
        <v>-16</v>
      </c>
      <c r="F241">
        <v>256</v>
      </c>
    </row>
    <row r="242" spans="1:6">
      <c r="A242">
        <v>241</v>
      </c>
      <c r="B242">
        <v>142</v>
      </c>
      <c r="C242" t="s">
        <v>5</v>
      </c>
      <c r="D242">
        <v>102.2857143</v>
      </c>
      <c r="E242">
        <v>39.71428571</v>
      </c>
      <c r="F242">
        <v>1577.22449</v>
      </c>
    </row>
    <row r="243" spans="1:6">
      <c r="A243">
        <v>242</v>
      </c>
      <c r="B243">
        <v>123</v>
      </c>
      <c r="C243" t="s">
        <v>5</v>
      </c>
      <c r="D243">
        <v>108</v>
      </c>
      <c r="E243">
        <v>15</v>
      </c>
      <c r="F243">
        <v>225</v>
      </c>
    </row>
    <row r="244" spans="1:6">
      <c r="A244">
        <v>243</v>
      </c>
      <c r="B244">
        <v>118</v>
      </c>
      <c r="C244" t="s">
        <v>5</v>
      </c>
      <c r="D244">
        <v>111.2142857</v>
      </c>
      <c r="E244">
        <v>6.785714286</v>
      </c>
      <c r="F244">
        <v>46.04591837</v>
      </c>
    </row>
    <row r="245" spans="1:6">
      <c r="A245">
        <v>244</v>
      </c>
      <c r="B245">
        <v>121</v>
      </c>
      <c r="C245" t="s">
        <v>5</v>
      </c>
      <c r="D245">
        <v>113.1428571</v>
      </c>
      <c r="E245">
        <v>7.857142857</v>
      </c>
      <c r="F245">
        <v>61.73469388</v>
      </c>
    </row>
    <row r="246" spans="1:6">
      <c r="A246">
        <v>245</v>
      </c>
      <c r="B246">
        <v>119</v>
      </c>
      <c r="C246" t="s">
        <v>5</v>
      </c>
      <c r="D246">
        <v>113.2142857</v>
      </c>
      <c r="E246">
        <v>5.785714286</v>
      </c>
      <c r="F246">
        <v>33.4744898</v>
      </c>
    </row>
    <row r="247" spans="1:6">
      <c r="A247">
        <v>246</v>
      </c>
      <c r="B247">
        <v>121</v>
      </c>
      <c r="C247" t="s">
        <v>5</v>
      </c>
      <c r="D247">
        <v>114.8571429</v>
      </c>
      <c r="E247">
        <v>6.142857143</v>
      </c>
      <c r="F247">
        <v>37.73469388</v>
      </c>
    </row>
    <row r="248" spans="1:6">
      <c r="A248">
        <v>247</v>
      </c>
      <c r="B248">
        <v>104</v>
      </c>
      <c r="C248" t="s">
        <v>5</v>
      </c>
      <c r="D248">
        <v>116</v>
      </c>
      <c r="E248">
        <v>-12</v>
      </c>
      <c r="F248">
        <v>144</v>
      </c>
    </row>
    <row r="249" spans="1:6">
      <c r="A249">
        <v>248</v>
      </c>
      <c r="B249">
        <v>115</v>
      </c>
      <c r="C249" t="s">
        <v>5</v>
      </c>
      <c r="D249">
        <v>116.8571429</v>
      </c>
      <c r="E249">
        <v>-1.857142857</v>
      </c>
      <c r="F249">
        <v>3.448979592</v>
      </c>
    </row>
    <row r="250" spans="1:6">
      <c r="A250">
        <v>249</v>
      </c>
      <c r="B250">
        <v>111</v>
      </c>
      <c r="C250" t="s">
        <v>5</v>
      </c>
      <c r="D250">
        <v>115.7142857</v>
      </c>
      <c r="E250">
        <v>-4.714285714</v>
      </c>
      <c r="F250">
        <v>22.2244898</v>
      </c>
    </row>
    <row r="251" spans="1:6">
      <c r="A251">
        <v>250</v>
      </c>
      <c r="B251">
        <v>115</v>
      </c>
      <c r="C251" t="s">
        <v>5</v>
      </c>
      <c r="D251">
        <v>115.0714286</v>
      </c>
      <c r="E251">
        <v>-0.071428571</v>
      </c>
      <c r="F251">
        <v>0.005102041</v>
      </c>
    </row>
    <row r="252" spans="1:6">
      <c r="A252">
        <v>251</v>
      </c>
      <c r="B252">
        <v>119</v>
      </c>
      <c r="C252" t="s">
        <v>5</v>
      </c>
      <c r="D252">
        <v>114.7142857</v>
      </c>
      <c r="E252">
        <v>4.285714286</v>
      </c>
      <c r="F252">
        <v>18.36734694</v>
      </c>
    </row>
    <row r="253" spans="1:6">
      <c r="A253">
        <v>252</v>
      </c>
      <c r="B253">
        <v>119</v>
      </c>
      <c r="C253" t="s">
        <v>5</v>
      </c>
      <c r="D253">
        <v>116.5</v>
      </c>
      <c r="E253">
        <v>2.5</v>
      </c>
      <c r="F253">
        <v>6.25</v>
      </c>
    </row>
    <row r="254" spans="1:6">
      <c r="A254">
        <v>253</v>
      </c>
      <c r="B254">
        <v>119</v>
      </c>
      <c r="C254" t="s">
        <v>5</v>
      </c>
      <c r="D254">
        <v>117.7857143</v>
      </c>
      <c r="E254">
        <v>1.214285714</v>
      </c>
      <c r="F254">
        <v>1.474489796</v>
      </c>
    </row>
    <row r="255" spans="1:6">
      <c r="A255">
        <v>254</v>
      </c>
      <c r="B255">
        <v>99</v>
      </c>
      <c r="C255" t="s">
        <v>5</v>
      </c>
      <c r="D255">
        <v>116.7142857</v>
      </c>
      <c r="E255">
        <v>-17.71428571</v>
      </c>
      <c r="F255">
        <v>313.7959184</v>
      </c>
    </row>
    <row r="256" spans="1:6">
      <c r="A256">
        <v>255</v>
      </c>
      <c r="B256">
        <v>105</v>
      </c>
      <c r="C256" t="s">
        <v>5</v>
      </c>
      <c r="D256">
        <v>117.5</v>
      </c>
      <c r="E256">
        <v>-12.5</v>
      </c>
      <c r="F256">
        <v>156.25</v>
      </c>
    </row>
    <row r="257" spans="1:6">
      <c r="A257">
        <v>256</v>
      </c>
      <c r="B257">
        <v>125</v>
      </c>
      <c r="C257" t="s">
        <v>5</v>
      </c>
      <c r="D257">
        <v>114.8571429</v>
      </c>
      <c r="E257">
        <v>10.14285714</v>
      </c>
      <c r="F257">
        <v>102.877551</v>
      </c>
    </row>
    <row r="258" spans="1:6">
      <c r="A258">
        <v>257</v>
      </c>
      <c r="B258">
        <v>100</v>
      </c>
      <c r="C258" t="s">
        <v>5</v>
      </c>
      <c r="D258">
        <v>115</v>
      </c>
      <c r="E258">
        <v>-15</v>
      </c>
      <c r="F258">
        <v>225</v>
      </c>
    </row>
    <row r="259" spans="1:6">
      <c r="A259">
        <v>258</v>
      </c>
      <c r="B259">
        <v>91</v>
      </c>
      <c r="C259" t="s">
        <v>5</v>
      </c>
      <c r="D259">
        <v>113.7142857</v>
      </c>
      <c r="E259">
        <v>-22.71428571</v>
      </c>
      <c r="F259">
        <v>515.9387755</v>
      </c>
    </row>
    <row r="260" spans="1:6">
      <c r="A260">
        <v>259</v>
      </c>
      <c r="B260">
        <v>85</v>
      </c>
      <c r="C260" t="s">
        <v>5</v>
      </c>
      <c r="D260">
        <v>111.5714286</v>
      </c>
      <c r="E260">
        <v>-26.57142857</v>
      </c>
      <c r="F260">
        <v>706.0408163</v>
      </c>
    </row>
    <row r="261" spans="1:6">
      <c r="A261">
        <v>260</v>
      </c>
      <c r="B261">
        <v>98</v>
      </c>
      <c r="C261" t="s">
        <v>5</v>
      </c>
      <c r="D261">
        <v>109.1428571</v>
      </c>
      <c r="E261">
        <v>-11.14285714</v>
      </c>
      <c r="F261">
        <v>124.1632653</v>
      </c>
    </row>
    <row r="262" spans="1:6">
      <c r="A262">
        <v>261</v>
      </c>
      <c r="B262">
        <v>91</v>
      </c>
      <c r="C262" t="s">
        <v>5</v>
      </c>
      <c r="D262">
        <v>107.5</v>
      </c>
      <c r="E262">
        <v>-16.5</v>
      </c>
      <c r="F262">
        <v>272.25</v>
      </c>
    </row>
    <row r="263" spans="1:6">
      <c r="A263">
        <v>262</v>
      </c>
      <c r="B263">
        <v>109</v>
      </c>
      <c r="C263" t="s">
        <v>5</v>
      </c>
      <c r="D263">
        <v>106.5714286</v>
      </c>
      <c r="E263">
        <v>2.428571429</v>
      </c>
      <c r="F263">
        <v>5.897959184</v>
      </c>
    </row>
    <row r="264" spans="1:6">
      <c r="A264">
        <v>263</v>
      </c>
      <c r="B264">
        <v>100</v>
      </c>
      <c r="C264" t="s">
        <v>5</v>
      </c>
      <c r="D264">
        <v>106.1428571</v>
      </c>
      <c r="E264">
        <v>-6.142857143</v>
      </c>
      <c r="F264">
        <v>37.73469388</v>
      </c>
    </row>
    <row r="265" spans="1:6">
      <c r="A265">
        <v>264</v>
      </c>
      <c r="B265">
        <v>93</v>
      </c>
      <c r="C265" t="s">
        <v>5</v>
      </c>
      <c r="D265">
        <v>105.3571429</v>
      </c>
      <c r="E265">
        <v>-12.35714286</v>
      </c>
      <c r="F265">
        <v>152.6989796</v>
      </c>
    </row>
    <row r="266" spans="1:6">
      <c r="A266">
        <v>265</v>
      </c>
      <c r="B266">
        <v>110</v>
      </c>
      <c r="C266" t="s">
        <v>5</v>
      </c>
      <c r="D266">
        <v>103.7857143</v>
      </c>
      <c r="E266">
        <v>6.214285714</v>
      </c>
      <c r="F266">
        <v>38.61734694</v>
      </c>
    </row>
    <row r="267" spans="1:6">
      <c r="A267">
        <v>266</v>
      </c>
      <c r="B267">
        <v>126</v>
      </c>
      <c r="C267" t="s">
        <v>5</v>
      </c>
      <c r="D267">
        <v>103.1428571</v>
      </c>
      <c r="E267">
        <v>22.85714286</v>
      </c>
      <c r="F267">
        <v>522.4489796</v>
      </c>
    </row>
    <row r="268" spans="1:6">
      <c r="A268">
        <v>267</v>
      </c>
      <c r="B268">
        <v>119</v>
      </c>
      <c r="C268" t="s">
        <v>5</v>
      </c>
      <c r="D268">
        <v>103.6428571</v>
      </c>
      <c r="E268">
        <v>15.35714286</v>
      </c>
      <c r="F268">
        <v>235.8418367</v>
      </c>
    </row>
    <row r="269" spans="1:6">
      <c r="A269">
        <v>268</v>
      </c>
      <c r="B269">
        <v>98</v>
      </c>
      <c r="C269" t="s">
        <v>5</v>
      </c>
      <c r="D269">
        <v>103.6428571</v>
      </c>
      <c r="E269">
        <v>-5.642857143</v>
      </c>
      <c r="F269">
        <v>31.84183673</v>
      </c>
    </row>
    <row r="270" spans="1:6">
      <c r="A270">
        <v>269</v>
      </c>
      <c r="B270">
        <v>73</v>
      </c>
      <c r="C270" t="s">
        <v>5</v>
      </c>
      <c r="D270">
        <v>103.5714286</v>
      </c>
      <c r="E270">
        <v>-30.57142857</v>
      </c>
      <c r="F270">
        <v>934.6122449</v>
      </c>
    </row>
    <row r="271" spans="1:6">
      <c r="A271">
        <v>270</v>
      </c>
      <c r="B271">
        <v>67</v>
      </c>
      <c r="C271" t="s">
        <v>5</v>
      </c>
      <c r="D271">
        <v>101.2857143</v>
      </c>
      <c r="E271">
        <v>-34.28571429</v>
      </c>
      <c r="F271">
        <v>1175.510204</v>
      </c>
    </row>
    <row r="272" spans="1:6">
      <c r="A272">
        <v>271</v>
      </c>
      <c r="B272">
        <v>112</v>
      </c>
      <c r="C272" t="s">
        <v>5</v>
      </c>
      <c r="D272">
        <v>97.14285714</v>
      </c>
      <c r="E272">
        <v>14.85714286</v>
      </c>
      <c r="F272">
        <v>220.7346939</v>
      </c>
    </row>
    <row r="273" spans="1:6">
      <c r="A273">
        <v>272</v>
      </c>
      <c r="B273">
        <v>77</v>
      </c>
      <c r="C273" t="s">
        <v>5</v>
      </c>
      <c r="D273">
        <v>98</v>
      </c>
      <c r="E273">
        <v>-21</v>
      </c>
      <c r="F273">
        <v>441</v>
      </c>
    </row>
    <row r="274" spans="1:6">
      <c r="A274">
        <v>273</v>
      </c>
      <c r="B274">
        <v>81</v>
      </c>
      <c r="C274" t="s">
        <v>5</v>
      </c>
      <c r="D274">
        <v>97</v>
      </c>
      <c r="E274">
        <v>-16</v>
      </c>
      <c r="F274">
        <v>256</v>
      </c>
    </row>
    <row r="275" spans="1:6">
      <c r="A275">
        <v>274</v>
      </c>
      <c r="B275">
        <v>93</v>
      </c>
      <c r="C275" t="s">
        <v>5</v>
      </c>
      <c r="D275">
        <v>96.71428571</v>
      </c>
      <c r="E275">
        <v>-3.714285714</v>
      </c>
      <c r="F275">
        <v>13.79591837</v>
      </c>
    </row>
    <row r="276" spans="1:6">
      <c r="A276">
        <v>275</v>
      </c>
      <c r="B276">
        <v>86</v>
      </c>
      <c r="C276" t="s">
        <v>5</v>
      </c>
      <c r="D276">
        <v>96.35714286</v>
      </c>
      <c r="E276">
        <v>-10.35714286</v>
      </c>
      <c r="F276">
        <v>107.2704082</v>
      </c>
    </row>
    <row r="277" spans="1:6">
      <c r="A277">
        <v>276</v>
      </c>
      <c r="B277">
        <v>87</v>
      </c>
      <c r="C277" t="s">
        <v>5</v>
      </c>
      <c r="D277">
        <v>96</v>
      </c>
      <c r="E277">
        <v>-9</v>
      </c>
      <c r="F277">
        <v>81</v>
      </c>
    </row>
    <row r="278" spans="1:6">
      <c r="A278">
        <v>277</v>
      </c>
      <c r="B278">
        <v>124</v>
      </c>
      <c r="C278" t="s">
        <v>5</v>
      </c>
      <c r="D278">
        <v>94.42857143</v>
      </c>
      <c r="E278">
        <v>29.57142857</v>
      </c>
      <c r="F278">
        <v>874.4693878</v>
      </c>
    </row>
    <row r="279" spans="1:6">
      <c r="A279">
        <v>278</v>
      </c>
      <c r="B279">
        <v>120</v>
      </c>
      <c r="C279" t="s">
        <v>5</v>
      </c>
      <c r="D279">
        <v>96.14285714</v>
      </c>
      <c r="E279">
        <v>23.85714286</v>
      </c>
      <c r="F279">
        <v>569.1632653</v>
      </c>
    </row>
    <row r="280" spans="1:6">
      <c r="A280">
        <v>279</v>
      </c>
      <c r="B280">
        <v>92</v>
      </c>
      <c r="C280" t="s">
        <v>5</v>
      </c>
      <c r="D280">
        <v>98.07142857</v>
      </c>
      <c r="E280">
        <v>-6.071428571</v>
      </c>
      <c r="F280">
        <v>36.8622449</v>
      </c>
    </row>
    <row r="281" spans="1:6">
      <c r="A281">
        <v>280</v>
      </c>
      <c r="B281">
        <v>71</v>
      </c>
      <c r="C281" t="s">
        <v>5</v>
      </c>
      <c r="D281">
        <v>96.78571429</v>
      </c>
      <c r="E281">
        <v>-25.78571429</v>
      </c>
      <c r="F281">
        <v>664.9030612</v>
      </c>
    </row>
    <row r="282" spans="1:6">
      <c r="A282">
        <v>281</v>
      </c>
      <c r="B282">
        <v>141</v>
      </c>
      <c r="C282" t="s">
        <v>5</v>
      </c>
      <c r="D282">
        <v>92.85714286</v>
      </c>
      <c r="E282">
        <v>48.14285714</v>
      </c>
      <c r="F282">
        <v>2317.734694</v>
      </c>
    </row>
    <row r="283" spans="1:6">
      <c r="A283">
        <v>282</v>
      </c>
      <c r="B283">
        <v>100</v>
      </c>
      <c r="C283" t="s">
        <v>5</v>
      </c>
      <c r="D283">
        <v>94.42857143</v>
      </c>
      <c r="E283">
        <v>5.571428571</v>
      </c>
      <c r="F283">
        <v>31.04081633</v>
      </c>
    </row>
    <row r="284" spans="1:6">
      <c r="A284">
        <v>283</v>
      </c>
      <c r="B284">
        <v>68</v>
      </c>
      <c r="C284" t="s">
        <v>5</v>
      </c>
      <c r="D284">
        <v>94.57142857</v>
      </c>
      <c r="E284">
        <v>-26.57142857</v>
      </c>
      <c r="F284">
        <v>706.0408163</v>
      </c>
    </row>
    <row r="285" spans="1:6">
      <c r="A285">
        <v>284</v>
      </c>
      <c r="B285">
        <v>63</v>
      </c>
      <c r="C285" t="s">
        <v>5</v>
      </c>
      <c r="D285">
        <v>94.21428571</v>
      </c>
      <c r="E285">
        <v>-31.21428571</v>
      </c>
      <c r="F285">
        <v>974.3316327</v>
      </c>
    </row>
    <row r="286" spans="1:6">
      <c r="A286">
        <v>285</v>
      </c>
      <c r="B286">
        <v>92</v>
      </c>
      <c r="C286" t="s">
        <v>5</v>
      </c>
      <c r="D286">
        <v>93.92857143</v>
      </c>
      <c r="E286">
        <v>-1.928571429</v>
      </c>
      <c r="F286">
        <v>3.719387755</v>
      </c>
    </row>
    <row r="287" spans="1:6">
      <c r="A287">
        <v>286</v>
      </c>
      <c r="B287">
        <v>90</v>
      </c>
      <c r="C287" t="s">
        <v>5</v>
      </c>
      <c r="D287">
        <v>92.5</v>
      </c>
      <c r="E287">
        <v>-2.5</v>
      </c>
      <c r="F287">
        <v>6.25</v>
      </c>
    </row>
    <row r="288" spans="1:6">
      <c r="A288">
        <v>287</v>
      </c>
      <c r="B288">
        <v>79</v>
      </c>
      <c r="C288" t="s">
        <v>5</v>
      </c>
      <c r="D288">
        <v>93.42857143</v>
      </c>
      <c r="E288">
        <v>-14.42857143</v>
      </c>
      <c r="F288">
        <v>208.1836735</v>
      </c>
    </row>
    <row r="289" spans="1:6">
      <c r="A289">
        <v>288</v>
      </c>
      <c r="B289">
        <v>116</v>
      </c>
      <c r="C289" t="s">
        <v>5</v>
      </c>
      <c r="D289">
        <v>93.28571429</v>
      </c>
      <c r="E289">
        <v>22.71428571</v>
      </c>
      <c r="F289">
        <v>515.9387755</v>
      </c>
    </row>
    <row r="290" spans="1:6">
      <c r="A290">
        <v>289</v>
      </c>
      <c r="B290">
        <v>96</v>
      </c>
      <c r="C290" t="s">
        <v>5</v>
      </c>
      <c r="D290">
        <v>94.92857143</v>
      </c>
      <c r="E290">
        <v>1.071428571</v>
      </c>
      <c r="F290">
        <v>1.147959184</v>
      </c>
    </row>
    <row r="291" spans="1:6">
      <c r="A291">
        <v>290</v>
      </c>
      <c r="B291">
        <v>102</v>
      </c>
      <c r="C291" t="s">
        <v>5</v>
      </c>
      <c r="D291">
        <v>95.64285714</v>
      </c>
      <c r="E291">
        <v>6.357142857</v>
      </c>
      <c r="F291">
        <v>40.41326531</v>
      </c>
    </row>
    <row r="292" spans="1:6">
      <c r="A292">
        <v>291</v>
      </c>
      <c r="B292">
        <v>62</v>
      </c>
      <c r="C292" t="s">
        <v>5</v>
      </c>
      <c r="D292">
        <v>96.71428571</v>
      </c>
      <c r="E292">
        <v>-34.71428571</v>
      </c>
      <c r="F292">
        <v>1205.081633</v>
      </c>
    </row>
    <row r="293" spans="1:6">
      <c r="A293">
        <v>292</v>
      </c>
      <c r="B293">
        <v>128</v>
      </c>
      <c r="C293" t="s">
        <v>5</v>
      </c>
      <c r="D293">
        <v>92.28571429</v>
      </c>
      <c r="E293">
        <v>35.71428571</v>
      </c>
      <c r="F293">
        <v>1275.510204</v>
      </c>
    </row>
    <row r="294" spans="1:6">
      <c r="A294">
        <v>293</v>
      </c>
      <c r="B294">
        <v>63</v>
      </c>
      <c r="C294" t="s">
        <v>5</v>
      </c>
      <c r="D294">
        <v>92.85714286</v>
      </c>
      <c r="E294">
        <v>-29.85714286</v>
      </c>
      <c r="F294">
        <v>891.4489796</v>
      </c>
    </row>
    <row r="295" spans="1:6">
      <c r="A295">
        <v>294</v>
      </c>
      <c r="B295">
        <v>97</v>
      </c>
      <c r="C295" t="s">
        <v>5</v>
      </c>
      <c r="D295">
        <v>90.78571429</v>
      </c>
      <c r="E295">
        <v>6.214285714</v>
      </c>
      <c r="F295">
        <v>38.61734694</v>
      </c>
    </row>
    <row r="296" spans="1:6">
      <c r="A296">
        <v>295</v>
      </c>
      <c r="B296">
        <v>73</v>
      </c>
      <c r="C296" t="s">
        <v>5</v>
      </c>
      <c r="D296">
        <v>92.64285714</v>
      </c>
      <c r="E296">
        <v>-19.64285714</v>
      </c>
      <c r="F296">
        <v>385.8418367</v>
      </c>
    </row>
    <row r="297" spans="1:6">
      <c r="A297">
        <v>296</v>
      </c>
      <c r="B297">
        <v>95</v>
      </c>
      <c r="C297" t="s">
        <v>5</v>
      </c>
      <c r="D297">
        <v>87.78571429</v>
      </c>
      <c r="E297">
        <v>7.214285714</v>
      </c>
      <c r="F297">
        <v>52.04591837</v>
      </c>
    </row>
    <row r="298" spans="1:6">
      <c r="A298">
        <v>297</v>
      </c>
      <c r="B298">
        <v>106</v>
      </c>
      <c r="C298" t="s">
        <v>5</v>
      </c>
      <c r="D298">
        <v>87.42857143</v>
      </c>
      <c r="E298">
        <v>18.57142857</v>
      </c>
      <c r="F298">
        <v>344.8979592</v>
      </c>
    </row>
    <row r="299" spans="1:6">
      <c r="A299">
        <v>298</v>
      </c>
      <c r="B299">
        <v>113</v>
      </c>
      <c r="C299" t="s">
        <v>5</v>
      </c>
      <c r="D299">
        <v>90.14285714</v>
      </c>
      <c r="E299">
        <v>22.85714286</v>
      </c>
      <c r="F299">
        <v>522.4489796</v>
      </c>
    </row>
    <row r="300" spans="1:6">
      <c r="A300">
        <v>299</v>
      </c>
      <c r="B300">
        <v>126</v>
      </c>
      <c r="C300" t="s">
        <v>5</v>
      </c>
      <c r="D300">
        <v>93.71428571</v>
      </c>
      <c r="E300">
        <v>32.28571429</v>
      </c>
      <c r="F300">
        <v>1042.367347</v>
      </c>
    </row>
    <row r="301" spans="1:6">
      <c r="A301">
        <v>300</v>
      </c>
      <c r="B301">
        <v>119</v>
      </c>
      <c r="C301" t="s">
        <v>5</v>
      </c>
      <c r="D301">
        <v>96.14285714</v>
      </c>
      <c r="E301">
        <v>22.85714286</v>
      </c>
      <c r="F301">
        <v>522.4489796</v>
      </c>
    </row>
    <row r="302" spans="1:6">
      <c r="A302">
        <v>301</v>
      </c>
      <c r="B302">
        <v>124</v>
      </c>
      <c r="C302" t="s">
        <v>5</v>
      </c>
      <c r="D302">
        <v>98.21428571</v>
      </c>
      <c r="E302">
        <v>25.78571429</v>
      </c>
      <c r="F302">
        <v>664.9030612</v>
      </c>
    </row>
    <row r="303" spans="1:6">
      <c r="A303">
        <v>302</v>
      </c>
      <c r="B303">
        <v>100</v>
      </c>
      <c r="C303" t="s">
        <v>5</v>
      </c>
      <c r="D303">
        <v>101.4285714</v>
      </c>
      <c r="E303">
        <v>-1.428571429</v>
      </c>
      <c r="F303">
        <v>2.040816327</v>
      </c>
    </row>
    <row r="304" spans="1:6">
      <c r="A304">
        <v>303</v>
      </c>
      <c r="B304">
        <v>91</v>
      </c>
      <c r="C304" t="s">
        <v>5</v>
      </c>
      <c r="D304">
        <v>100.2857143</v>
      </c>
      <c r="E304">
        <v>-9.285714286</v>
      </c>
      <c r="F304">
        <v>86.2244898</v>
      </c>
    </row>
    <row r="305" spans="1:6">
      <c r="A305">
        <v>304</v>
      </c>
      <c r="B305">
        <v>112</v>
      </c>
      <c r="C305" t="s">
        <v>5</v>
      </c>
      <c r="D305">
        <v>99.92857143</v>
      </c>
      <c r="E305">
        <v>12.07142857</v>
      </c>
      <c r="F305">
        <v>145.7193878</v>
      </c>
    </row>
    <row r="306" spans="1:6">
      <c r="A306">
        <v>305</v>
      </c>
      <c r="B306">
        <v>89</v>
      </c>
      <c r="C306" t="s">
        <v>5</v>
      </c>
      <c r="D306">
        <v>100.6428571</v>
      </c>
      <c r="E306">
        <v>-11.64285714</v>
      </c>
      <c r="F306">
        <v>135.5561224</v>
      </c>
    </row>
    <row r="307" spans="1:6">
      <c r="A307">
        <v>306</v>
      </c>
      <c r="B307">
        <v>91</v>
      </c>
      <c r="C307" t="s">
        <v>5</v>
      </c>
      <c r="D307">
        <v>102.5714286</v>
      </c>
      <c r="E307">
        <v>-11.57142857</v>
      </c>
      <c r="F307">
        <v>133.8979592</v>
      </c>
    </row>
    <row r="308" spans="1:6">
      <c r="A308">
        <v>307</v>
      </c>
      <c r="B308">
        <v>119</v>
      </c>
      <c r="C308" t="s">
        <v>5</v>
      </c>
      <c r="D308">
        <v>99.92857143</v>
      </c>
      <c r="E308">
        <v>19.07142857</v>
      </c>
      <c r="F308">
        <v>363.7193878</v>
      </c>
    </row>
    <row r="309" spans="1:6">
      <c r="A309">
        <v>308</v>
      </c>
      <c r="B309">
        <v>123</v>
      </c>
      <c r="C309" t="s">
        <v>5</v>
      </c>
      <c r="D309">
        <v>103.9285714</v>
      </c>
      <c r="E309">
        <v>19.07142857</v>
      </c>
      <c r="F309">
        <v>363.7193878</v>
      </c>
    </row>
    <row r="310" spans="1:6">
      <c r="A310">
        <v>309</v>
      </c>
      <c r="B310">
        <v>106</v>
      </c>
      <c r="C310" t="s">
        <v>5</v>
      </c>
      <c r="D310">
        <v>105.7857143</v>
      </c>
      <c r="E310">
        <v>0.214285714</v>
      </c>
      <c r="F310">
        <v>0.045918367</v>
      </c>
    </row>
    <row r="311" spans="1:6">
      <c r="A311">
        <v>310</v>
      </c>
      <c r="B311">
        <v>103</v>
      </c>
      <c r="C311" t="s">
        <v>5</v>
      </c>
      <c r="D311">
        <v>108.1428571</v>
      </c>
      <c r="E311">
        <v>-5.142857143</v>
      </c>
      <c r="F311">
        <v>26.44897959</v>
      </c>
    </row>
    <row r="312" spans="1:6">
      <c r="A312">
        <v>311</v>
      </c>
      <c r="B312">
        <v>109</v>
      </c>
      <c r="C312" t="s">
        <v>5</v>
      </c>
      <c r="D312">
        <v>108.7142857</v>
      </c>
      <c r="E312">
        <v>0.285714286</v>
      </c>
      <c r="F312">
        <v>0.081632653</v>
      </c>
    </row>
    <row r="313" spans="1:6">
      <c r="A313">
        <v>312</v>
      </c>
      <c r="B313">
        <v>130</v>
      </c>
      <c r="C313" t="s">
        <v>5</v>
      </c>
      <c r="D313">
        <v>108.9285714</v>
      </c>
      <c r="E313">
        <v>21.07142857</v>
      </c>
      <c r="F313">
        <v>444.005102</v>
      </c>
    </row>
    <row r="314" spans="1:6">
      <c r="A314">
        <v>313</v>
      </c>
      <c r="B314">
        <v>125</v>
      </c>
      <c r="C314" t="s">
        <v>5</v>
      </c>
      <c r="D314">
        <v>110.1428571</v>
      </c>
      <c r="E314">
        <v>14.85714286</v>
      </c>
      <c r="F314">
        <v>220.7346939</v>
      </c>
    </row>
    <row r="315" spans="1:6">
      <c r="A315">
        <v>314</v>
      </c>
      <c r="B315">
        <v>100</v>
      </c>
      <c r="C315" t="s">
        <v>5</v>
      </c>
      <c r="D315">
        <v>110.0714286</v>
      </c>
      <c r="E315">
        <v>-10.07142857</v>
      </c>
      <c r="F315">
        <v>101.4336735</v>
      </c>
    </row>
    <row r="316" spans="1:6">
      <c r="A316">
        <v>315</v>
      </c>
      <c r="B316">
        <v>74</v>
      </c>
      <c r="C316" t="s">
        <v>5</v>
      </c>
      <c r="D316">
        <v>108.7142857</v>
      </c>
      <c r="E316">
        <v>-34.71428571</v>
      </c>
      <c r="F316">
        <v>1205.081633</v>
      </c>
    </row>
    <row r="317" spans="1:6">
      <c r="A317">
        <v>316</v>
      </c>
      <c r="B317">
        <v>74</v>
      </c>
      <c r="C317" t="s">
        <v>5</v>
      </c>
      <c r="D317">
        <v>105.1428571</v>
      </c>
      <c r="E317">
        <v>-31.14285714</v>
      </c>
      <c r="F317">
        <v>969.877551</v>
      </c>
    </row>
    <row r="318" spans="1:6">
      <c r="A318">
        <v>317</v>
      </c>
      <c r="B318">
        <v>98</v>
      </c>
      <c r="C318" t="s">
        <v>5</v>
      </c>
      <c r="D318">
        <v>103.2857143</v>
      </c>
      <c r="E318">
        <v>-5.285714286</v>
      </c>
      <c r="F318">
        <v>27.93877551</v>
      </c>
    </row>
    <row r="319" spans="1:6">
      <c r="A319">
        <v>318</v>
      </c>
      <c r="B319">
        <v>95</v>
      </c>
      <c r="C319" t="s">
        <v>5</v>
      </c>
      <c r="D319">
        <v>103.7857143</v>
      </c>
      <c r="E319">
        <v>-8.785714286</v>
      </c>
      <c r="F319">
        <v>77.18877551</v>
      </c>
    </row>
    <row r="320" spans="1:6">
      <c r="A320">
        <v>319</v>
      </c>
      <c r="B320">
        <v>84</v>
      </c>
      <c r="C320" t="s">
        <v>5</v>
      </c>
      <c r="D320">
        <v>102.5714286</v>
      </c>
      <c r="E320">
        <v>-18.57142857</v>
      </c>
      <c r="F320">
        <v>344.8979592</v>
      </c>
    </row>
    <row r="321" spans="1:6">
      <c r="A321">
        <v>320</v>
      </c>
      <c r="B321">
        <v>74</v>
      </c>
      <c r="C321" t="s">
        <v>5</v>
      </c>
      <c r="D321">
        <v>102.2142857</v>
      </c>
      <c r="E321">
        <v>-28.21428571</v>
      </c>
      <c r="F321">
        <v>796.0459184</v>
      </c>
    </row>
    <row r="322" spans="1:6">
      <c r="A322">
        <v>321</v>
      </c>
      <c r="B322">
        <v>99</v>
      </c>
      <c r="C322" t="s">
        <v>5</v>
      </c>
      <c r="D322">
        <v>101</v>
      </c>
      <c r="E322">
        <v>-2</v>
      </c>
      <c r="F322">
        <v>4</v>
      </c>
    </row>
    <row r="323" spans="1:6">
      <c r="A323">
        <v>322</v>
      </c>
      <c r="B323">
        <v>67</v>
      </c>
      <c r="C323" t="s">
        <v>5</v>
      </c>
      <c r="D323">
        <v>99.57142857</v>
      </c>
      <c r="E323">
        <v>-32.57142857</v>
      </c>
      <c r="F323">
        <v>1060.897959</v>
      </c>
    </row>
    <row r="324" spans="1:6">
      <c r="A324">
        <v>323</v>
      </c>
      <c r="B324">
        <v>92</v>
      </c>
      <c r="C324" t="s">
        <v>5</v>
      </c>
      <c r="D324">
        <v>95.57142857</v>
      </c>
      <c r="E324">
        <v>-3.571428571</v>
      </c>
      <c r="F324">
        <v>12.75510204</v>
      </c>
    </row>
    <row r="325" spans="1:6">
      <c r="A325">
        <v>324</v>
      </c>
      <c r="B325">
        <v>112</v>
      </c>
      <c r="C325" t="s">
        <v>5</v>
      </c>
      <c r="D325">
        <v>94.57142857</v>
      </c>
      <c r="E325">
        <v>17.42857143</v>
      </c>
      <c r="F325">
        <v>303.755102</v>
      </c>
    </row>
    <row r="326" spans="1:6">
      <c r="A326">
        <v>325</v>
      </c>
      <c r="B326">
        <v>84</v>
      </c>
      <c r="C326" t="s">
        <v>5</v>
      </c>
      <c r="D326">
        <v>95.21428571</v>
      </c>
      <c r="E326">
        <v>-11.21428571</v>
      </c>
      <c r="F326">
        <v>125.7602041</v>
      </c>
    </row>
    <row r="327" spans="1:6">
      <c r="A327">
        <v>326</v>
      </c>
      <c r="B327">
        <v>131</v>
      </c>
      <c r="C327" t="s">
        <v>5</v>
      </c>
      <c r="D327">
        <v>93.42857143</v>
      </c>
      <c r="E327">
        <v>37.57142857</v>
      </c>
      <c r="F327">
        <v>1411.612245</v>
      </c>
    </row>
    <row r="328" spans="1:6">
      <c r="A328">
        <v>327</v>
      </c>
      <c r="B328">
        <v>119</v>
      </c>
      <c r="C328" t="s">
        <v>5</v>
      </c>
      <c r="D328">
        <v>93.5</v>
      </c>
      <c r="E328">
        <v>25.5</v>
      </c>
      <c r="F328">
        <v>650.25</v>
      </c>
    </row>
    <row r="329" spans="1:6">
      <c r="A329">
        <v>328</v>
      </c>
      <c r="B329">
        <v>84</v>
      </c>
      <c r="C329" t="s">
        <v>5</v>
      </c>
      <c r="D329">
        <v>93.07142857</v>
      </c>
      <c r="E329">
        <v>-9.071428571</v>
      </c>
      <c r="F329">
        <v>82.29081633</v>
      </c>
    </row>
    <row r="330" spans="1:6">
      <c r="A330">
        <v>329</v>
      </c>
      <c r="B330">
        <v>88</v>
      </c>
      <c r="C330" t="s">
        <v>5</v>
      </c>
      <c r="D330">
        <v>91.92857143</v>
      </c>
      <c r="E330">
        <v>-3.928571429</v>
      </c>
      <c r="F330">
        <v>15.43367347</v>
      </c>
    </row>
    <row r="331" spans="1:6">
      <c r="A331">
        <v>330</v>
      </c>
      <c r="B331">
        <v>77</v>
      </c>
      <c r="C331" t="s">
        <v>5</v>
      </c>
      <c r="D331">
        <v>92.92857143</v>
      </c>
      <c r="E331">
        <v>-15.92857143</v>
      </c>
      <c r="F331">
        <v>253.7193878</v>
      </c>
    </row>
    <row r="332" spans="1:6">
      <c r="A332">
        <v>331</v>
      </c>
      <c r="B332">
        <v>88</v>
      </c>
      <c r="C332" t="s">
        <v>5</v>
      </c>
      <c r="D332">
        <v>93.14285714</v>
      </c>
      <c r="E332">
        <v>-5.142857143</v>
      </c>
      <c r="F332">
        <v>26.44897959</v>
      </c>
    </row>
    <row r="333" spans="1:6">
      <c r="A333">
        <v>332</v>
      </c>
      <c r="B333">
        <v>85</v>
      </c>
      <c r="C333" t="s">
        <v>5</v>
      </c>
      <c r="D333">
        <v>92.42857143</v>
      </c>
      <c r="E333">
        <v>-7.428571429</v>
      </c>
      <c r="F333">
        <v>55.18367347</v>
      </c>
    </row>
    <row r="334" spans="1:6">
      <c r="A334">
        <v>333</v>
      </c>
      <c r="B334">
        <v>92</v>
      </c>
      <c r="C334" t="s">
        <v>5</v>
      </c>
      <c r="D334">
        <v>91.71428571</v>
      </c>
      <c r="E334">
        <v>0.285714286</v>
      </c>
      <c r="F334">
        <v>0.081632653</v>
      </c>
    </row>
    <row r="335" spans="1:6">
      <c r="A335">
        <v>334</v>
      </c>
      <c r="B335">
        <v>95.36363636</v>
      </c>
      <c r="C335" t="s">
        <v>32</v>
      </c>
      <c r="D335">
        <v>92.28571429</v>
      </c>
      <c r="E335">
        <v>3.077922074</v>
      </c>
      <c r="F335">
        <v>9.473604295</v>
      </c>
    </row>
    <row r="336" spans="1:6">
      <c r="A336">
        <v>335</v>
      </c>
      <c r="B336">
        <v>94.84848485</v>
      </c>
      <c r="C336" t="s">
        <v>32</v>
      </c>
      <c r="D336">
        <v>93.81168831</v>
      </c>
      <c r="E336">
        <v>1.036796539</v>
      </c>
      <c r="F336">
        <v>1.074947062</v>
      </c>
    </row>
    <row r="337" spans="1:6">
      <c r="A337">
        <v>336</v>
      </c>
      <c r="B337">
        <v>95.72727273</v>
      </c>
      <c r="C337" t="s">
        <v>32</v>
      </c>
      <c r="D337">
        <v>93.51515152</v>
      </c>
      <c r="E337">
        <v>2.212121215</v>
      </c>
      <c r="F337">
        <v>4.89348027</v>
      </c>
    </row>
    <row r="338" spans="1:6">
      <c r="A338">
        <v>337</v>
      </c>
      <c r="B338">
        <v>96.12121212</v>
      </c>
      <c r="C338" t="s">
        <v>32</v>
      </c>
      <c r="D338">
        <v>95.56709957</v>
      </c>
      <c r="E338">
        <v>0.554112553</v>
      </c>
      <c r="F338">
        <v>0.307040721</v>
      </c>
    </row>
    <row r="339" spans="1:6">
      <c r="A339">
        <v>338</v>
      </c>
      <c r="B339">
        <v>95.6969697</v>
      </c>
      <c r="C339" t="s">
        <v>32</v>
      </c>
      <c r="D339">
        <v>95.86147186</v>
      </c>
      <c r="E339">
        <v>-0.164502161</v>
      </c>
      <c r="F339">
        <v>0.027060961</v>
      </c>
    </row>
    <row r="340" spans="1:6">
      <c r="A340">
        <v>339</v>
      </c>
      <c r="B340">
        <v>96.45454545</v>
      </c>
      <c r="C340" t="s">
        <v>32</v>
      </c>
      <c r="D340">
        <v>94.6969697</v>
      </c>
      <c r="E340">
        <v>1.757575753</v>
      </c>
      <c r="F340">
        <v>3.089072527</v>
      </c>
    </row>
    <row r="341" spans="1:6">
      <c r="A341">
        <v>340</v>
      </c>
      <c r="B341">
        <v>100.6495933</v>
      </c>
      <c r="C341" t="s">
        <v>32</v>
      </c>
      <c r="D341">
        <v>95.58658009</v>
      </c>
      <c r="E341">
        <v>5.063013214</v>
      </c>
      <c r="F341">
        <v>25.6341028</v>
      </c>
    </row>
    <row r="342" spans="1:6">
      <c r="A342">
        <v>341</v>
      </c>
      <c r="B342">
        <v>100.6633089</v>
      </c>
      <c r="C342" t="s">
        <v>32</v>
      </c>
      <c r="D342">
        <v>93.41869389</v>
      </c>
      <c r="E342">
        <v>7.244615006</v>
      </c>
      <c r="F342">
        <v>52.48444659</v>
      </c>
    </row>
    <row r="343" spans="1:6">
      <c r="A343">
        <v>342</v>
      </c>
      <c r="B343">
        <v>100.6888644</v>
      </c>
      <c r="C343" t="s">
        <v>32</v>
      </c>
      <c r="D343">
        <v>92.10893024</v>
      </c>
      <c r="E343">
        <v>8.579934156</v>
      </c>
      <c r="F343">
        <v>73.61527013</v>
      </c>
    </row>
    <row r="344" spans="1:6">
      <c r="A344">
        <v>343</v>
      </c>
      <c r="B344">
        <v>100.7380941</v>
      </c>
      <c r="C344" t="s">
        <v>32</v>
      </c>
      <c r="D344">
        <v>93.30099199</v>
      </c>
      <c r="E344">
        <v>7.437102114</v>
      </c>
      <c r="F344">
        <v>55.31048785</v>
      </c>
    </row>
    <row r="345" spans="1:6">
      <c r="A345">
        <v>344</v>
      </c>
      <c r="B345">
        <v>100.7019233</v>
      </c>
      <c r="C345" t="s">
        <v>32</v>
      </c>
      <c r="D345">
        <v>94.21085585</v>
      </c>
      <c r="E345">
        <v>6.491067449</v>
      </c>
      <c r="F345">
        <v>42.13395663</v>
      </c>
    </row>
    <row r="346" spans="1:6">
      <c r="A346">
        <v>345</v>
      </c>
      <c r="B346">
        <v>100.8072387</v>
      </c>
      <c r="C346" t="s">
        <v>32</v>
      </c>
      <c r="D346">
        <v>95.90385037</v>
      </c>
      <c r="E346">
        <v>4.903388328</v>
      </c>
      <c r="F346">
        <v>24.04321709</v>
      </c>
    </row>
    <row r="347" spans="1:6">
      <c r="A347">
        <v>346</v>
      </c>
      <c r="B347">
        <v>100.8243692</v>
      </c>
      <c r="C347" t="s">
        <v>32</v>
      </c>
      <c r="D347">
        <v>96.81865314</v>
      </c>
      <c r="E347">
        <v>4.005716064</v>
      </c>
      <c r="F347">
        <v>16.04576118</v>
      </c>
    </row>
    <row r="348" spans="1:6">
      <c r="A348">
        <v>347</v>
      </c>
      <c r="B348">
        <v>100.8828481</v>
      </c>
      <c r="C348" t="s">
        <v>32</v>
      </c>
      <c r="D348">
        <v>97.94896522</v>
      </c>
      <c r="E348">
        <v>2.933882878</v>
      </c>
      <c r="F348">
        <v>8.607668741</v>
      </c>
    </row>
    <row r="349" spans="1:6">
      <c r="A349">
        <v>348</v>
      </c>
      <c r="B349">
        <v>100.8943019</v>
      </c>
      <c r="C349" t="s">
        <v>32</v>
      </c>
      <c r="D349">
        <v>98.58345437</v>
      </c>
      <c r="E349">
        <v>2.310847528</v>
      </c>
      <c r="F349">
        <v>5.340016297</v>
      </c>
    </row>
    <row r="350" spans="1:6">
      <c r="A350">
        <v>349</v>
      </c>
      <c r="B350">
        <v>100.917589</v>
      </c>
      <c r="C350" t="s">
        <v>32</v>
      </c>
      <c r="D350">
        <v>98.97850191</v>
      </c>
      <c r="E350">
        <v>1.939087089</v>
      </c>
      <c r="F350">
        <v>3.76005874</v>
      </c>
    </row>
    <row r="351" spans="1:6">
      <c r="A351">
        <v>350</v>
      </c>
      <c r="B351">
        <v>100.8937471</v>
      </c>
      <c r="C351" t="s">
        <v>32</v>
      </c>
      <c r="D351">
        <v>99.41200935</v>
      </c>
      <c r="E351">
        <v>1.48173775</v>
      </c>
      <c r="F351">
        <v>2.19554676</v>
      </c>
    </row>
    <row r="352" spans="1:6">
      <c r="A352">
        <v>351</v>
      </c>
      <c r="B352">
        <v>100.8639351</v>
      </c>
      <c r="C352" t="s">
        <v>32</v>
      </c>
      <c r="D352">
        <v>99.78104323</v>
      </c>
      <c r="E352">
        <v>1.082891866</v>
      </c>
      <c r="F352">
        <v>1.172654794</v>
      </c>
    </row>
    <row r="353" spans="1:6">
      <c r="A353">
        <v>352</v>
      </c>
      <c r="B353">
        <v>100.9726783</v>
      </c>
      <c r="C353" t="s">
        <v>32</v>
      </c>
      <c r="D353">
        <v>100.1198092</v>
      </c>
      <c r="E353">
        <v>0.852869139</v>
      </c>
      <c r="F353">
        <v>0.727385769</v>
      </c>
    </row>
    <row r="354" spans="1:6">
      <c r="A354">
        <v>353</v>
      </c>
      <c r="B354">
        <v>101.0079959</v>
      </c>
      <c r="C354" t="s">
        <v>32</v>
      </c>
      <c r="D354">
        <v>100.4966455</v>
      </c>
      <c r="E354">
        <v>0.511350411</v>
      </c>
      <c r="F354">
        <v>0.261479243</v>
      </c>
    </row>
    <row r="355" spans="1:6">
      <c r="A355">
        <v>354</v>
      </c>
      <c r="B355">
        <v>100.9696714</v>
      </c>
      <c r="C355" t="s">
        <v>32</v>
      </c>
      <c r="D355">
        <v>100.821892</v>
      </c>
      <c r="E355">
        <v>0.14777945</v>
      </c>
      <c r="F355">
        <v>0.021838766</v>
      </c>
    </row>
    <row r="356" spans="1:6">
      <c r="A356">
        <v>355</v>
      </c>
      <c r="B356">
        <v>100.9223843</v>
      </c>
      <c r="C356" t="s">
        <v>32</v>
      </c>
      <c r="D356">
        <v>100.8447547</v>
      </c>
      <c r="E356">
        <v>0.077629629</v>
      </c>
      <c r="F356">
        <v>0.006026359</v>
      </c>
    </row>
    <row r="357" spans="1:6">
      <c r="A357">
        <v>356</v>
      </c>
      <c r="B357">
        <v>100.8926568</v>
      </c>
      <c r="C357" t="s">
        <v>32</v>
      </c>
      <c r="D357">
        <v>100.8632601</v>
      </c>
      <c r="E357">
        <v>0.029396743</v>
      </c>
      <c r="F357">
        <v>0.000864168</v>
      </c>
    </row>
    <row r="358" spans="1:6">
      <c r="A358">
        <v>357</v>
      </c>
      <c r="B358">
        <v>100.8215437</v>
      </c>
      <c r="C358" t="s">
        <v>32</v>
      </c>
      <c r="D358">
        <v>100.8778167</v>
      </c>
      <c r="E358">
        <v>-0.056272957</v>
      </c>
      <c r="F358">
        <v>0.003166646</v>
      </c>
    </row>
    <row r="359" spans="1:6">
      <c r="A359">
        <v>358</v>
      </c>
      <c r="B359">
        <v>100.9213123</v>
      </c>
      <c r="C359" t="s">
        <v>32</v>
      </c>
      <c r="D359">
        <v>100.8837773</v>
      </c>
      <c r="E359">
        <v>0.037534957</v>
      </c>
      <c r="F359">
        <v>0.001408873</v>
      </c>
    </row>
    <row r="360" spans="1:6">
      <c r="A360">
        <v>359</v>
      </c>
      <c r="B360">
        <v>101.0656229</v>
      </c>
      <c r="C360" t="s">
        <v>32</v>
      </c>
      <c r="D360">
        <v>100.899448</v>
      </c>
      <c r="E360">
        <v>0.166174914</v>
      </c>
      <c r="F360">
        <v>0.027614102</v>
      </c>
    </row>
    <row r="361" spans="1:6">
      <c r="A361">
        <v>360</v>
      </c>
      <c r="B361">
        <v>101.0540171</v>
      </c>
      <c r="C361" t="s">
        <v>32</v>
      </c>
      <c r="D361">
        <v>100.917904</v>
      </c>
      <c r="E361">
        <v>0.1361131</v>
      </c>
      <c r="F361">
        <v>0.018526776</v>
      </c>
    </row>
    <row r="362" spans="1:6">
      <c r="A362">
        <v>361</v>
      </c>
      <c r="B362">
        <v>101.1456219</v>
      </c>
      <c r="C362" t="s">
        <v>32</v>
      </c>
      <c r="D362">
        <v>100.9343074</v>
      </c>
      <c r="E362">
        <v>0.211314479</v>
      </c>
      <c r="F362">
        <v>0.044653809</v>
      </c>
    </row>
    <row r="363" spans="1:6">
      <c r="A363">
        <v>362</v>
      </c>
      <c r="B363">
        <v>101.1667004</v>
      </c>
      <c r="C363" t="s">
        <v>32</v>
      </c>
      <c r="D363">
        <v>100.953077</v>
      </c>
      <c r="E363">
        <v>0.213623421</v>
      </c>
      <c r="F363">
        <v>0.045634966</v>
      </c>
    </row>
    <row r="364" spans="1:6">
      <c r="A364">
        <v>363</v>
      </c>
      <c r="B364">
        <v>101.090496</v>
      </c>
      <c r="C364" t="s">
        <v>32</v>
      </c>
      <c r="D364">
        <v>100.972534</v>
      </c>
      <c r="E364">
        <v>0.117961986</v>
      </c>
      <c r="F364">
        <v>0.01391503</v>
      </c>
    </row>
    <row r="365" spans="1:6">
      <c r="A365">
        <v>364</v>
      </c>
      <c r="B365">
        <v>101.1851582</v>
      </c>
      <c r="C365" t="s">
        <v>32</v>
      </c>
      <c r="D365">
        <v>100.9848845</v>
      </c>
      <c r="E365">
        <v>0.200273686</v>
      </c>
      <c r="F365">
        <v>0.040109549</v>
      </c>
    </row>
    <row r="366" spans="1:6">
      <c r="A366">
        <v>365</v>
      </c>
      <c r="B366">
        <v>101.2063534</v>
      </c>
      <c r="C366" t="s">
        <v>32</v>
      </c>
      <c r="D366">
        <v>101.0056996</v>
      </c>
      <c r="E366">
        <v>0.200653807</v>
      </c>
      <c r="F366">
        <v>0.04026195</v>
      </c>
    </row>
    <row r="367" spans="1:6">
      <c r="A367">
        <v>366</v>
      </c>
      <c r="B367">
        <v>101.2305609</v>
      </c>
      <c r="C367" t="s">
        <v>32</v>
      </c>
      <c r="D367">
        <v>101.030158</v>
      </c>
      <c r="E367">
        <v>0.200402857</v>
      </c>
      <c r="F367">
        <v>0.040161305</v>
      </c>
    </row>
    <row r="368" spans="1:6">
      <c r="A368">
        <v>367</v>
      </c>
      <c r="B368">
        <v>101.2017425</v>
      </c>
      <c r="C368" t="s">
        <v>32</v>
      </c>
      <c r="D368">
        <v>101.0485782</v>
      </c>
      <c r="E368">
        <v>0.153164271</v>
      </c>
      <c r="F368">
        <v>0.023459294</v>
      </c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368"/>
  <sheetViews>
    <sheetView tabSelected="1" workbookViewId="0">
      <selection activeCell="D18" sqref="D18"/>
    </sheetView>
  </sheetViews>
  <sheetFormatPr defaultColWidth="8.94117647058824" defaultRowHeight="14.8"/>
  <cols>
    <col min="1" max="3" width="9"/>
    <col min="4" max="4" width="12.6470588235294"/>
    <col min="5" max="5" width="13.7058823529412"/>
    <col min="6" max="7" width="12.6470588235294"/>
    <col min="8" max="8" width="13.7058823529412"/>
    <col min="9" max="9" width="12.6470588235294"/>
    <col min="11" max="11" width="12.6470588235294"/>
    <col min="12" max="12" width="12" customWidth="1"/>
    <col min="13" max="14" width="12.6470588235294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33</v>
      </c>
      <c r="F1">
        <v>14</v>
      </c>
    </row>
    <row r="2" spans="1:6">
      <c r="A2">
        <v>1</v>
      </c>
      <c r="B2">
        <v>96</v>
      </c>
      <c r="C2" t="s">
        <v>5</v>
      </c>
      <c r="E2" t="s">
        <v>34</v>
      </c>
      <c r="F2">
        <v>500</v>
      </c>
    </row>
    <row r="3" spans="1:13">
      <c r="A3">
        <v>2</v>
      </c>
      <c r="B3">
        <v>92</v>
      </c>
      <c r="C3" t="s">
        <v>5</v>
      </c>
      <c r="H3" t="s">
        <v>35</v>
      </c>
      <c r="I3" t="s">
        <v>36</v>
      </c>
      <c r="K3" t="s">
        <v>37</v>
      </c>
      <c r="M3" t="s">
        <v>38</v>
      </c>
    </row>
    <row r="4" spans="1:14">
      <c r="A4">
        <v>3</v>
      </c>
      <c r="B4">
        <v>84</v>
      </c>
      <c r="C4" t="s">
        <v>5</v>
      </c>
      <c r="E4" t="s">
        <v>8</v>
      </c>
      <c r="F4" t="s">
        <v>39</v>
      </c>
      <c r="G4" t="s">
        <v>40</v>
      </c>
      <c r="H4" t="s">
        <v>11</v>
      </c>
      <c r="I4" t="s">
        <v>41</v>
      </c>
      <c r="J4" t="s">
        <v>42</v>
      </c>
      <c r="K4" t="s">
        <v>14</v>
      </c>
      <c r="L4" t="s">
        <v>15</v>
      </c>
      <c r="M4" t="s">
        <v>43</v>
      </c>
      <c r="N4" t="s">
        <v>44</v>
      </c>
    </row>
    <row r="5" spans="1:14">
      <c r="A5">
        <v>4</v>
      </c>
      <c r="B5">
        <v>113</v>
      </c>
      <c r="C5" t="s">
        <v>5</v>
      </c>
      <c r="E5" t="s">
        <v>45</v>
      </c>
      <c r="F5">
        <f>AVERAGE($B$321:$B$334)</f>
        <v>92.2857142857143</v>
      </c>
      <c r="G5">
        <f>STDEV($B$321:$B$334)</f>
        <v>17.7175643899518</v>
      </c>
      <c r="H5">
        <f>$F$5*$F$1</f>
        <v>1292</v>
      </c>
      <c r="I5">
        <f>$G$5*SQRT($F$1)</f>
        <v>66.2930556753061</v>
      </c>
      <c r="J5" t="s">
        <v>19</v>
      </c>
      <c r="K5">
        <f>NORMSINV(L5)</f>
        <v>1.64485362695147</v>
      </c>
      <c r="L5">
        <v>0.95</v>
      </c>
      <c r="M5">
        <f>I5*K5</f>
        <v>109.042373069223</v>
      </c>
      <c r="N5">
        <f>H5+M5</f>
        <v>1401.04237306922</v>
      </c>
    </row>
    <row r="6" spans="1:14">
      <c r="A6">
        <v>5</v>
      </c>
      <c r="B6">
        <v>65</v>
      </c>
      <c r="C6" t="s">
        <v>5</v>
      </c>
      <c r="F6">
        <f>AVERAGE($B$321:$B$334)</f>
        <v>92.2857142857143</v>
      </c>
      <c r="G6">
        <f>STDEV($B$321:$B$334)</f>
        <v>17.7175643899518</v>
      </c>
      <c r="H6">
        <f>$F$5*$F$1</f>
        <v>1292</v>
      </c>
      <c r="I6">
        <f>$G$5*SQRT($F$1)</f>
        <v>66.2930556753061</v>
      </c>
      <c r="J6" t="s">
        <v>20</v>
      </c>
      <c r="K6">
        <f>NORMSINV(L6)</f>
        <v>0.674489750196082</v>
      </c>
      <c r="L6">
        <v>0.75</v>
      </c>
      <c r="M6">
        <f>I6*K6</f>
        <v>44.7139865621721</v>
      </c>
      <c r="N6">
        <f>H6+M6</f>
        <v>1336.71398656217</v>
      </c>
    </row>
    <row r="7" spans="1:14">
      <c r="A7">
        <v>6</v>
      </c>
      <c r="B7">
        <v>95</v>
      </c>
      <c r="C7" t="s">
        <v>5</v>
      </c>
      <c r="F7">
        <f>AVERAGE($B$321:$B$334)</f>
        <v>92.2857142857143</v>
      </c>
      <c r="G7">
        <f>STDEV($B$321:$B$334)</f>
        <v>17.7175643899518</v>
      </c>
      <c r="H7">
        <f>$F$5*$F$1</f>
        <v>1292</v>
      </c>
      <c r="I7">
        <f>$G$5*SQRT($F$1)</f>
        <v>66.2930556753061</v>
      </c>
      <c r="J7" t="s">
        <v>42</v>
      </c>
      <c r="K7">
        <f>NORMSINV(L7)</f>
        <v>0.2533471031358</v>
      </c>
      <c r="L7">
        <v>0.6</v>
      </c>
      <c r="M7">
        <f>I7*K7</f>
        <v>16.7951536133591</v>
      </c>
      <c r="N7">
        <f>H7+M7</f>
        <v>1308.79515361336</v>
      </c>
    </row>
    <row r="8" spans="1:3">
      <c r="A8">
        <v>7</v>
      </c>
      <c r="B8">
        <v>81</v>
      </c>
      <c r="C8" t="s">
        <v>5</v>
      </c>
    </row>
    <row r="9" spans="1:3">
      <c r="A9">
        <v>8</v>
      </c>
      <c r="B9">
        <v>97</v>
      </c>
      <c r="C9" t="s">
        <v>5</v>
      </c>
    </row>
    <row r="10" spans="1:14">
      <c r="A10">
        <v>9</v>
      </c>
      <c r="B10">
        <v>93</v>
      </c>
      <c r="C10" t="s">
        <v>5</v>
      </c>
      <c r="E10" t="s">
        <v>22</v>
      </c>
      <c r="F10"/>
      <c r="G10" t="s">
        <v>23</v>
      </c>
      <c r="H10" t="s">
        <v>3</v>
      </c>
      <c r="I10" t="s">
        <v>46</v>
      </c>
      <c r="J10" t="s">
        <v>42</v>
      </c>
      <c r="K10" t="s">
        <v>14</v>
      </c>
      <c r="L10" t="s">
        <v>15</v>
      </c>
      <c r="M10" t="s">
        <v>43</v>
      </c>
      <c r="N10" t="s">
        <v>44</v>
      </c>
    </row>
    <row r="11" spans="1:14">
      <c r="A11">
        <v>10</v>
      </c>
      <c r="B11">
        <v>109</v>
      </c>
      <c r="C11" t="s">
        <v>5</v>
      </c>
      <c r="E11" t="s">
        <v>47</v>
      </c>
      <c r="G11">
        <f>SQRT(AVERAGE($F$16:$F$368))</f>
        <v>19.8073787367142</v>
      </c>
      <c r="H11">
        <f>SUM($B$335:$B$348)</f>
        <v>1380.16836121</v>
      </c>
      <c r="I11">
        <f>$G$11*SQRT(14)</f>
        <v>74.1124249628556</v>
      </c>
      <c r="J11" t="s">
        <v>19</v>
      </c>
      <c r="K11">
        <f t="shared" ref="K11:K13" si="0">NORMSINV(L11)</f>
        <v>1.64485362695147</v>
      </c>
      <c r="L11">
        <v>0.95</v>
      </c>
      <c r="M11">
        <f t="shared" ref="M11:M13" si="1">I11*K11</f>
        <v>121.904091002322</v>
      </c>
      <c r="N11">
        <f t="shared" ref="N11:N13" si="2">H11+M11</f>
        <v>1502.07245221232</v>
      </c>
    </row>
    <row r="12" spans="1:14">
      <c r="A12">
        <v>11</v>
      </c>
      <c r="B12">
        <v>111</v>
      </c>
      <c r="C12" t="s">
        <v>5</v>
      </c>
      <c r="G12">
        <f>SQRT(AVERAGE($F$16:$F$368))</f>
        <v>19.8073787367142</v>
      </c>
      <c r="H12">
        <f>SUM($B$335:$B$348)</f>
        <v>1380.16836121</v>
      </c>
      <c r="I12">
        <f>$G$11*SQRT(14)</f>
        <v>74.1124249628556</v>
      </c>
      <c r="J12" t="s">
        <v>20</v>
      </c>
      <c r="K12">
        <f t="shared" si="0"/>
        <v>0.674489750196082</v>
      </c>
      <c r="L12">
        <v>0.75</v>
      </c>
      <c r="M12">
        <f t="shared" si="1"/>
        <v>49.9880709996223</v>
      </c>
      <c r="N12">
        <f t="shared" si="2"/>
        <v>1430.15643220962</v>
      </c>
    </row>
    <row r="13" spans="1:14">
      <c r="A13">
        <v>12</v>
      </c>
      <c r="B13">
        <v>64</v>
      </c>
      <c r="C13" t="s">
        <v>5</v>
      </c>
      <c r="G13">
        <f>SQRT(AVERAGE($F$16:$F$368))</f>
        <v>19.8073787367142</v>
      </c>
      <c r="H13">
        <f>SUM($B$335:$B$348)</f>
        <v>1380.16836121</v>
      </c>
      <c r="I13">
        <f>$G$11*SQRT(14)</f>
        <v>74.1124249628556</v>
      </c>
      <c r="J13" t="s">
        <v>42</v>
      </c>
      <c r="K13">
        <f t="shared" si="0"/>
        <v>0.2533471031358</v>
      </c>
      <c r="L13">
        <v>0.6</v>
      </c>
      <c r="M13">
        <f t="shared" si="1"/>
        <v>18.7761681707088</v>
      </c>
      <c r="N13">
        <f t="shared" si="2"/>
        <v>1398.94452938071</v>
      </c>
    </row>
    <row r="14" spans="1:3">
      <c r="A14">
        <v>13</v>
      </c>
      <c r="B14">
        <v>89</v>
      </c>
      <c r="C14" t="s">
        <v>5</v>
      </c>
    </row>
    <row r="15" spans="1:6">
      <c r="A15">
        <v>14</v>
      </c>
      <c r="B15">
        <v>114</v>
      </c>
      <c r="C15" t="s">
        <v>5</v>
      </c>
      <c r="E15" t="s">
        <v>26</v>
      </c>
      <c r="F15" t="s">
        <v>27</v>
      </c>
    </row>
    <row r="16" spans="1:6">
      <c r="A16">
        <v>15</v>
      </c>
      <c r="B16">
        <v>117</v>
      </c>
      <c r="C16" t="s">
        <v>5</v>
      </c>
      <c r="D16">
        <f>AVERAGE(B2:B15)</f>
        <v>93.0714285714286</v>
      </c>
      <c r="E16">
        <f>B16-D16</f>
        <v>23.9285714285714</v>
      </c>
      <c r="F16">
        <f>E16^2</f>
        <v>572.576530612245</v>
      </c>
    </row>
    <row r="17" spans="1:6">
      <c r="A17">
        <v>16</v>
      </c>
      <c r="B17">
        <v>111</v>
      </c>
      <c r="C17" t="s">
        <v>5</v>
      </c>
      <c r="D17">
        <f t="shared" ref="D17:D80" si="3">AVERAGE(B3:B16)</f>
        <v>94.5714285714286</v>
      </c>
      <c r="E17">
        <f t="shared" ref="E17:E80" si="4">B17-D17</f>
        <v>16.4285714285714</v>
      </c>
      <c r="F17">
        <f t="shared" ref="F17:F80" si="5">E17^2</f>
        <v>269.897959183674</v>
      </c>
    </row>
    <row r="18" spans="1:6">
      <c r="A18">
        <v>17</v>
      </c>
      <c r="B18">
        <v>125</v>
      </c>
      <c r="C18" t="s">
        <v>5</v>
      </c>
      <c r="D18">
        <f t="shared" si="3"/>
        <v>95.9285714285714</v>
      </c>
      <c r="E18">
        <f t="shared" si="4"/>
        <v>29.0714285714286</v>
      </c>
      <c r="F18">
        <f t="shared" si="5"/>
        <v>845.147959183673</v>
      </c>
    </row>
    <row r="19" spans="1:6">
      <c r="A19">
        <v>18</v>
      </c>
      <c r="B19">
        <v>67</v>
      </c>
      <c r="C19" t="s">
        <v>5</v>
      </c>
      <c r="D19">
        <f t="shared" si="3"/>
        <v>98.8571428571429</v>
      </c>
      <c r="E19">
        <f t="shared" si="4"/>
        <v>-31.8571428571429</v>
      </c>
      <c r="F19">
        <f t="shared" si="5"/>
        <v>1014.87755102041</v>
      </c>
    </row>
    <row r="20" spans="1:6">
      <c r="A20">
        <v>19</v>
      </c>
      <c r="B20">
        <v>52</v>
      </c>
      <c r="C20" t="s">
        <v>5</v>
      </c>
      <c r="D20">
        <f t="shared" si="3"/>
        <v>95.5714285714286</v>
      </c>
      <c r="E20">
        <f t="shared" si="4"/>
        <v>-43.5714285714286</v>
      </c>
      <c r="F20">
        <f t="shared" si="5"/>
        <v>1898.4693877551</v>
      </c>
    </row>
    <row r="21" spans="1:6">
      <c r="A21">
        <v>20</v>
      </c>
      <c r="B21">
        <v>105</v>
      </c>
      <c r="C21" t="s">
        <v>5</v>
      </c>
      <c r="D21">
        <f t="shared" si="3"/>
        <v>94.6428571428571</v>
      </c>
      <c r="E21">
        <f t="shared" si="4"/>
        <v>10.3571428571429</v>
      </c>
      <c r="F21">
        <f t="shared" si="5"/>
        <v>107.270408163265</v>
      </c>
    </row>
    <row r="22" spans="1:6">
      <c r="A22">
        <v>21</v>
      </c>
      <c r="B22">
        <v>70</v>
      </c>
      <c r="C22" t="s">
        <v>5</v>
      </c>
      <c r="D22">
        <f t="shared" si="3"/>
        <v>95.3571428571429</v>
      </c>
      <c r="E22">
        <f t="shared" si="4"/>
        <v>-25.3571428571429</v>
      </c>
      <c r="F22">
        <f t="shared" si="5"/>
        <v>642.984693877551</v>
      </c>
    </row>
    <row r="23" spans="1:6">
      <c r="A23">
        <v>22</v>
      </c>
      <c r="B23">
        <v>94</v>
      </c>
      <c r="C23" t="s">
        <v>5</v>
      </c>
      <c r="D23">
        <f t="shared" si="3"/>
        <v>94.5714285714286</v>
      </c>
      <c r="E23">
        <f t="shared" si="4"/>
        <v>-0.571428571428569</v>
      </c>
      <c r="F23">
        <f t="shared" si="5"/>
        <v>0.326530612244896</v>
      </c>
    </row>
    <row r="24" spans="1:6">
      <c r="A24">
        <v>23</v>
      </c>
      <c r="B24">
        <v>127</v>
      </c>
      <c r="C24" t="s">
        <v>5</v>
      </c>
      <c r="D24">
        <f t="shared" si="3"/>
        <v>94.3571428571429</v>
      </c>
      <c r="E24">
        <f t="shared" si="4"/>
        <v>32.6428571428571</v>
      </c>
      <c r="F24">
        <f t="shared" si="5"/>
        <v>1065.55612244898</v>
      </c>
    </row>
    <row r="25" spans="1:6">
      <c r="A25">
        <v>24</v>
      </c>
      <c r="B25">
        <v>69</v>
      </c>
      <c r="C25" t="s">
        <v>5</v>
      </c>
      <c r="D25">
        <f t="shared" si="3"/>
        <v>96.7857142857143</v>
      </c>
      <c r="E25">
        <f t="shared" si="4"/>
        <v>-27.7857142857143</v>
      </c>
      <c r="F25">
        <f t="shared" si="5"/>
        <v>772.045918367347</v>
      </c>
    </row>
    <row r="26" spans="1:6">
      <c r="A26">
        <v>25</v>
      </c>
      <c r="B26">
        <v>94</v>
      </c>
      <c r="C26" t="s">
        <v>5</v>
      </c>
      <c r="D26">
        <f t="shared" si="3"/>
        <v>93.9285714285714</v>
      </c>
      <c r="E26">
        <f t="shared" si="4"/>
        <v>0.0714285714285694</v>
      </c>
      <c r="F26">
        <f t="shared" si="5"/>
        <v>0.00510204081632624</v>
      </c>
    </row>
    <row r="27" spans="1:6">
      <c r="A27">
        <v>26</v>
      </c>
      <c r="B27">
        <v>93</v>
      </c>
      <c r="C27" t="s">
        <v>5</v>
      </c>
      <c r="D27">
        <f t="shared" si="3"/>
        <v>92.7142857142857</v>
      </c>
      <c r="E27">
        <f t="shared" si="4"/>
        <v>0.285714285714292</v>
      </c>
      <c r="F27">
        <f t="shared" si="5"/>
        <v>0.081632653061228</v>
      </c>
    </row>
    <row r="28" spans="1:6">
      <c r="A28">
        <v>27</v>
      </c>
      <c r="B28">
        <v>111</v>
      </c>
      <c r="C28" t="s">
        <v>5</v>
      </c>
      <c r="D28">
        <f t="shared" si="3"/>
        <v>94.7857142857143</v>
      </c>
      <c r="E28">
        <f t="shared" si="4"/>
        <v>16.2142857142857</v>
      </c>
      <c r="F28">
        <f t="shared" si="5"/>
        <v>262.90306122449</v>
      </c>
    </row>
    <row r="29" spans="1:6">
      <c r="A29">
        <v>28</v>
      </c>
      <c r="B29">
        <v>157</v>
      </c>
      <c r="C29" t="s">
        <v>5</v>
      </c>
      <c r="D29">
        <f t="shared" si="3"/>
        <v>96.3571428571429</v>
      </c>
      <c r="E29">
        <f t="shared" si="4"/>
        <v>60.6428571428571</v>
      </c>
      <c r="F29">
        <f t="shared" si="5"/>
        <v>3677.55612244898</v>
      </c>
    </row>
    <row r="30" spans="1:6">
      <c r="A30">
        <v>29</v>
      </c>
      <c r="B30">
        <v>84</v>
      </c>
      <c r="C30" t="s">
        <v>5</v>
      </c>
      <c r="D30">
        <f t="shared" si="3"/>
        <v>99.4285714285714</v>
      </c>
      <c r="E30">
        <f t="shared" si="4"/>
        <v>-15.4285714285714</v>
      </c>
      <c r="F30">
        <f t="shared" si="5"/>
        <v>238.040816326531</v>
      </c>
    </row>
    <row r="31" spans="1:6">
      <c r="A31">
        <v>30</v>
      </c>
      <c r="B31">
        <v>91</v>
      </c>
      <c r="C31" t="s">
        <v>5</v>
      </c>
      <c r="D31">
        <f t="shared" si="3"/>
        <v>97.0714285714286</v>
      </c>
      <c r="E31">
        <f t="shared" si="4"/>
        <v>-6.07142857142857</v>
      </c>
      <c r="F31">
        <f t="shared" si="5"/>
        <v>36.8622448979592</v>
      </c>
    </row>
    <row r="32" spans="1:6">
      <c r="A32">
        <v>31</v>
      </c>
      <c r="B32">
        <v>91</v>
      </c>
      <c r="C32" t="s">
        <v>5</v>
      </c>
      <c r="D32">
        <f t="shared" si="3"/>
        <v>95.6428571428571</v>
      </c>
      <c r="E32">
        <f t="shared" si="4"/>
        <v>-4.64285714285714</v>
      </c>
      <c r="F32">
        <f t="shared" si="5"/>
        <v>21.5561224489796</v>
      </c>
    </row>
    <row r="33" spans="1:6">
      <c r="A33">
        <v>32</v>
      </c>
      <c r="B33">
        <v>77</v>
      </c>
      <c r="C33" t="s">
        <v>5</v>
      </c>
      <c r="D33">
        <f t="shared" si="3"/>
        <v>93.2142857142857</v>
      </c>
      <c r="E33">
        <f t="shared" si="4"/>
        <v>-16.2142857142857</v>
      </c>
      <c r="F33">
        <f t="shared" si="5"/>
        <v>262.90306122449</v>
      </c>
    </row>
    <row r="34" spans="1:6">
      <c r="A34">
        <v>33</v>
      </c>
      <c r="B34">
        <v>109</v>
      </c>
      <c r="C34" t="s">
        <v>5</v>
      </c>
      <c r="D34">
        <f t="shared" si="3"/>
        <v>93.9285714285714</v>
      </c>
      <c r="E34">
        <f t="shared" si="4"/>
        <v>15.0714285714286</v>
      </c>
      <c r="F34">
        <f t="shared" si="5"/>
        <v>227.147959183673</v>
      </c>
    </row>
    <row r="35" spans="1:6">
      <c r="A35">
        <v>34</v>
      </c>
      <c r="B35">
        <v>79</v>
      </c>
      <c r="C35" t="s">
        <v>5</v>
      </c>
      <c r="D35">
        <f t="shared" si="3"/>
        <v>98</v>
      </c>
      <c r="E35">
        <f t="shared" si="4"/>
        <v>-19</v>
      </c>
      <c r="F35">
        <f t="shared" si="5"/>
        <v>361</v>
      </c>
    </row>
    <row r="36" spans="1:6">
      <c r="A36">
        <v>35</v>
      </c>
      <c r="B36">
        <v>121</v>
      </c>
      <c r="C36" t="s">
        <v>5</v>
      </c>
      <c r="D36">
        <f t="shared" si="3"/>
        <v>96.1428571428571</v>
      </c>
      <c r="E36">
        <f t="shared" si="4"/>
        <v>24.8571428571429</v>
      </c>
      <c r="F36">
        <f t="shared" si="5"/>
        <v>617.877551020408</v>
      </c>
    </row>
    <row r="37" spans="1:6">
      <c r="A37">
        <v>36</v>
      </c>
      <c r="B37">
        <v>97</v>
      </c>
      <c r="C37" t="s">
        <v>5</v>
      </c>
      <c r="D37">
        <f t="shared" si="3"/>
        <v>99.7857142857143</v>
      </c>
      <c r="E37">
        <f t="shared" si="4"/>
        <v>-2.78571428571429</v>
      </c>
      <c r="F37">
        <f t="shared" si="5"/>
        <v>7.76020408163269</v>
      </c>
    </row>
    <row r="38" spans="1:6">
      <c r="A38">
        <v>37</v>
      </c>
      <c r="B38">
        <v>99</v>
      </c>
      <c r="C38" t="s">
        <v>5</v>
      </c>
      <c r="D38">
        <f t="shared" si="3"/>
        <v>100</v>
      </c>
      <c r="E38">
        <f t="shared" si="4"/>
        <v>-1</v>
      </c>
      <c r="F38">
        <f t="shared" si="5"/>
        <v>1</v>
      </c>
    </row>
    <row r="39" spans="1:6">
      <c r="A39">
        <v>38</v>
      </c>
      <c r="B39">
        <v>90</v>
      </c>
      <c r="C39" t="s">
        <v>5</v>
      </c>
      <c r="D39">
        <f t="shared" si="3"/>
        <v>98</v>
      </c>
      <c r="E39">
        <f t="shared" si="4"/>
        <v>-8</v>
      </c>
      <c r="F39">
        <f t="shared" si="5"/>
        <v>64</v>
      </c>
    </row>
    <row r="40" spans="1:6">
      <c r="A40">
        <v>39</v>
      </c>
      <c r="B40">
        <v>98</v>
      </c>
      <c r="C40" t="s">
        <v>5</v>
      </c>
      <c r="D40">
        <f t="shared" si="3"/>
        <v>99.5</v>
      </c>
      <c r="E40">
        <f t="shared" si="4"/>
        <v>-1.5</v>
      </c>
      <c r="F40">
        <f t="shared" si="5"/>
        <v>2.25</v>
      </c>
    </row>
    <row r="41" spans="1:6">
      <c r="A41">
        <v>40</v>
      </c>
      <c r="B41">
        <v>73</v>
      </c>
      <c r="C41" t="s">
        <v>5</v>
      </c>
      <c r="D41">
        <f t="shared" si="3"/>
        <v>99.7857142857143</v>
      </c>
      <c r="E41">
        <f t="shared" si="4"/>
        <v>-26.7857142857143</v>
      </c>
      <c r="F41">
        <f t="shared" si="5"/>
        <v>717.474489795919</v>
      </c>
    </row>
    <row r="42" spans="1:6">
      <c r="A42">
        <v>41</v>
      </c>
      <c r="B42">
        <v>89</v>
      </c>
      <c r="C42" t="s">
        <v>5</v>
      </c>
      <c r="D42">
        <f t="shared" si="3"/>
        <v>98.3571428571429</v>
      </c>
      <c r="E42">
        <f t="shared" si="4"/>
        <v>-9.35714285714286</v>
      </c>
      <c r="F42">
        <f t="shared" si="5"/>
        <v>87.5561224489797</v>
      </c>
    </row>
    <row r="43" spans="1:6">
      <c r="A43">
        <v>42</v>
      </c>
      <c r="B43">
        <v>105</v>
      </c>
      <c r="C43" t="s">
        <v>5</v>
      </c>
      <c r="D43">
        <f t="shared" si="3"/>
        <v>96.7857142857143</v>
      </c>
      <c r="E43">
        <f t="shared" si="4"/>
        <v>8.21428571428571</v>
      </c>
      <c r="F43">
        <f t="shared" si="5"/>
        <v>67.4744897959183</v>
      </c>
    </row>
    <row r="44" spans="1:6">
      <c r="A44">
        <v>43</v>
      </c>
      <c r="B44">
        <v>78</v>
      </c>
      <c r="C44" t="s">
        <v>5</v>
      </c>
      <c r="D44">
        <f t="shared" si="3"/>
        <v>93.0714285714286</v>
      </c>
      <c r="E44">
        <f t="shared" si="4"/>
        <v>-15.0714285714286</v>
      </c>
      <c r="F44">
        <f t="shared" si="5"/>
        <v>227.147959183673</v>
      </c>
    </row>
    <row r="45" spans="1:6">
      <c r="A45">
        <v>44</v>
      </c>
      <c r="B45">
        <v>109</v>
      </c>
      <c r="C45" t="s">
        <v>5</v>
      </c>
      <c r="D45">
        <f t="shared" si="3"/>
        <v>92.6428571428571</v>
      </c>
      <c r="E45">
        <f t="shared" si="4"/>
        <v>16.3571428571429</v>
      </c>
      <c r="F45">
        <f t="shared" si="5"/>
        <v>267.55612244898</v>
      </c>
    </row>
    <row r="46" spans="1:6">
      <c r="A46">
        <v>45</v>
      </c>
      <c r="B46">
        <v>100</v>
      </c>
      <c r="C46" t="s">
        <v>5</v>
      </c>
      <c r="D46">
        <f t="shared" si="3"/>
        <v>93.9285714285714</v>
      </c>
      <c r="E46">
        <f t="shared" si="4"/>
        <v>6.07142857142857</v>
      </c>
      <c r="F46">
        <f t="shared" si="5"/>
        <v>36.8622448979592</v>
      </c>
    </row>
    <row r="47" spans="1:6">
      <c r="A47">
        <v>46</v>
      </c>
      <c r="B47">
        <v>107</v>
      </c>
      <c r="C47" t="s">
        <v>5</v>
      </c>
      <c r="D47">
        <f t="shared" si="3"/>
        <v>94.5714285714286</v>
      </c>
      <c r="E47">
        <f t="shared" si="4"/>
        <v>12.4285714285714</v>
      </c>
      <c r="F47">
        <f t="shared" si="5"/>
        <v>154.469387755102</v>
      </c>
    </row>
    <row r="48" spans="1:6">
      <c r="A48">
        <v>47</v>
      </c>
      <c r="B48">
        <v>123</v>
      </c>
      <c r="C48" t="s">
        <v>5</v>
      </c>
      <c r="D48">
        <f t="shared" si="3"/>
        <v>96.7142857142857</v>
      </c>
      <c r="E48">
        <f t="shared" si="4"/>
        <v>26.2857142857143</v>
      </c>
      <c r="F48">
        <f t="shared" si="5"/>
        <v>690.938775510204</v>
      </c>
    </row>
    <row r="49" spans="1:6">
      <c r="A49">
        <v>48</v>
      </c>
      <c r="B49">
        <v>101</v>
      </c>
      <c r="C49" t="s">
        <v>5</v>
      </c>
      <c r="D49">
        <f t="shared" si="3"/>
        <v>97.7142857142857</v>
      </c>
      <c r="E49">
        <f t="shared" si="4"/>
        <v>3.28571428571429</v>
      </c>
      <c r="F49">
        <f t="shared" si="5"/>
        <v>10.795918367347</v>
      </c>
    </row>
    <row r="50" spans="1:6">
      <c r="A50">
        <v>49</v>
      </c>
      <c r="B50">
        <v>129</v>
      </c>
      <c r="C50" t="s">
        <v>5</v>
      </c>
      <c r="D50">
        <f t="shared" si="3"/>
        <v>99.2857142857143</v>
      </c>
      <c r="E50">
        <f t="shared" si="4"/>
        <v>29.7142857142857</v>
      </c>
      <c r="F50">
        <f t="shared" si="5"/>
        <v>882.938775510204</v>
      </c>
    </row>
    <row r="51" spans="1:6">
      <c r="A51">
        <v>50</v>
      </c>
      <c r="B51">
        <v>93</v>
      </c>
      <c r="C51" t="s">
        <v>5</v>
      </c>
      <c r="D51">
        <f t="shared" si="3"/>
        <v>99.8571428571429</v>
      </c>
      <c r="E51">
        <f t="shared" si="4"/>
        <v>-6.85714285714286</v>
      </c>
      <c r="F51">
        <f t="shared" si="5"/>
        <v>47.0204081632654</v>
      </c>
    </row>
    <row r="52" spans="1:6">
      <c r="A52">
        <v>51</v>
      </c>
      <c r="B52">
        <v>90</v>
      </c>
      <c r="C52" t="s">
        <v>5</v>
      </c>
      <c r="D52">
        <f t="shared" si="3"/>
        <v>99.5714285714286</v>
      </c>
      <c r="E52">
        <f t="shared" si="4"/>
        <v>-9.57142857142857</v>
      </c>
      <c r="F52">
        <f t="shared" si="5"/>
        <v>91.6122448979591</v>
      </c>
    </row>
    <row r="53" spans="1:6">
      <c r="A53">
        <v>52</v>
      </c>
      <c r="B53">
        <v>79</v>
      </c>
      <c r="C53" t="s">
        <v>5</v>
      </c>
      <c r="D53">
        <f t="shared" si="3"/>
        <v>98.9285714285714</v>
      </c>
      <c r="E53">
        <f t="shared" si="4"/>
        <v>-19.9285714285714</v>
      </c>
      <c r="F53">
        <f t="shared" si="5"/>
        <v>397.147959183674</v>
      </c>
    </row>
    <row r="54" spans="1:6">
      <c r="A54">
        <v>53</v>
      </c>
      <c r="B54">
        <v>92</v>
      </c>
      <c r="C54" t="s">
        <v>5</v>
      </c>
      <c r="D54">
        <f t="shared" si="3"/>
        <v>98.1428571428571</v>
      </c>
      <c r="E54">
        <f t="shared" si="4"/>
        <v>-6.14285714285714</v>
      </c>
      <c r="F54">
        <f t="shared" si="5"/>
        <v>37.734693877551</v>
      </c>
    </row>
    <row r="55" spans="1:6">
      <c r="A55">
        <v>54</v>
      </c>
      <c r="B55">
        <v>107</v>
      </c>
      <c r="C55" t="s">
        <v>5</v>
      </c>
      <c r="D55">
        <f t="shared" si="3"/>
        <v>97.7142857142857</v>
      </c>
      <c r="E55">
        <f t="shared" si="4"/>
        <v>9.28571428571429</v>
      </c>
      <c r="F55">
        <f t="shared" si="5"/>
        <v>86.2244897959185</v>
      </c>
    </row>
    <row r="56" spans="1:6">
      <c r="A56">
        <v>55</v>
      </c>
      <c r="B56">
        <v>119</v>
      </c>
      <c r="C56" t="s">
        <v>5</v>
      </c>
      <c r="D56">
        <f t="shared" si="3"/>
        <v>100.142857142857</v>
      </c>
      <c r="E56">
        <f t="shared" si="4"/>
        <v>18.8571428571429</v>
      </c>
      <c r="F56">
        <f t="shared" si="5"/>
        <v>355.591836734694</v>
      </c>
    </row>
    <row r="57" spans="1:6">
      <c r="A57">
        <v>56</v>
      </c>
      <c r="B57">
        <v>68</v>
      </c>
      <c r="C57" t="s">
        <v>5</v>
      </c>
      <c r="D57">
        <f t="shared" si="3"/>
        <v>102.285714285714</v>
      </c>
      <c r="E57">
        <f t="shared" si="4"/>
        <v>-34.2857142857143</v>
      </c>
      <c r="F57">
        <f t="shared" si="5"/>
        <v>1175.51020408163</v>
      </c>
    </row>
    <row r="58" spans="1:6">
      <c r="A58">
        <v>57</v>
      </c>
      <c r="B58">
        <v>86</v>
      </c>
      <c r="C58" t="s">
        <v>5</v>
      </c>
      <c r="D58">
        <f t="shared" si="3"/>
        <v>99.6428571428571</v>
      </c>
      <c r="E58">
        <f t="shared" si="4"/>
        <v>-13.6428571428571</v>
      </c>
      <c r="F58">
        <f t="shared" si="5"/>
        <v>186.127551020408</v>
      </c>
    </row>
    <row r="59" spans="1:6">
      <c r="A59">
        <v>58</v>
      </c>
      <c r="B59">
        <v>80</v>
      </c>
      <c r="C59" t="s">
        <v>5</v>
      </c>
      <c r="D59">
        <f t="shared" si="3"/>
        <v>100.214285714286</v>
      </c>
      <c r="E59">
        <f t="shared" si="4"/>
        <v>-20.2142857142857</v>
      </c>
      <c r="F59">
        <f t="shared" si="5"/>
        <v>408.617346938775</v>
      </c>
    </row>
    <row r="60" spans="1:6">
      <c r="A60">
        <v>59</v>
      </c>
      <c r="B60">
        <v>94</v>
      </c>
      <c r="C60" t="s">
        <v>5</v>
      </c>
      <c r="D60">
        <f t="shared" si="3"/>
        <v>98.1428571428571</v>
      </c>
      <c r="E60">
        <f t="shared" si="4"/>
        <v>-4.14285714285714</v>
      </c>
      <c r="F60">
        <f t="shared" si="5"/>
        <v>17.1632653061224</v>
      </c>
    </row>
    <row r="61" spans="1:6">
      <c r="A61">
        <v>60</v>
      </c>
      <c r="B61">
        <v>90</v>
      </c>
      <c r="C61" t="s">
        <v>5</v>
      </c>
      <c r="D61">
        <f t="shared" si="3"/>
        <v>97.7142857142857</v>
      </c>
      <c r="E61">
        <f t="shared" si="4"/>
        <v>-7.71428571428571</v>
      </c>
      <c r="F61">
        <f t="shared" si="5"/>
        <v>59.5102040816326</v>
      </c>
    </row>
    <row r="62" spans="1:6">
      <c r="A62">
        <v>61</v>
      </c>
      <c r="B62">
        <v>93</v>
      </c>
      <c r="C62" t="s">
        <v>5</v>
      </c>
      <c r="D62">
        <f t="shared" si="3"/>
        <v>96.5</v>
      </c>
      <c r="E62">
        <f t="shared" si="4"/>
        <v>-3.5</v>
      </c>
      <c r="F62">
        <f t="shared" si="5"/>
        <v>12.25</v>
      </c>
    </row>
    <row r="63" spans="1:6">
      <c r="A63">
        <v>62</v>
      </c>
      <c r="B63">
        <v>104</v>
      </c>
      <c r="C63" t="s">
        <v>5</v>
      </c>
      <c r="D63">
        <f t="shared" si="3"/>
        <v>94.3571428571429</v>
      </c>
      <c r="E63">
        <f t="shared" si="4"/>
        <v>9.64285714285714</v>
      </c>
      <c r="F63">
        <f t="shared" si="5"/>
        <v>92.9846938775509</v>
      </c>
    </row>
    <row r="64" spans="1:6">
      <c r="A64">
        <v>63</v>
      </c>
      <c r="B64">
        <v>123</v>
      </c>
      <c r="C64" t="s">
        <v>5</v>
      </c>
      <c r="D64">
        <f t="shared" si="3"/>
        <v>94.5714285714286</v>
      </c>
      <c r="E64">
        <f t="shared" si="4"/>
        <v>28.4285714285714</v>
      </c>
      <c r="F64">
        <f t="shared" si="5"/>
        <v>808.183673469388</v>
      </c>
    </row>
    <row r="65" spans="1:6">
      <c r="A65">
        <v>64</v>
      </c>
      <c r="B65">
        <v>135</v>
      </c>
      <c r="C65" t="s">
        <v>5</v>
      </c>
      <c r="D65">
        <f t="shared" si="3"/>
        <v>94.1428571428571</v>
      </c>
      <c r="E65">
        <f t="shared" si="4"/>
        <v>40.8571428571429</v>
      </c>
      <c r="F65">
        <f t="shared" si="5"/>
        <v>1669.30612244898</v>
      </c>
    </row>
    <row r="66" spans="1:6">
      <c r="A66">
        <v>65</v>
      </c>
      <c r="B66">
        <v>121</v>
      </c>
      <c r="C66" t="s">
        <v>5</v>
      </c>
      <c r="D66">
        <f t="shared" si="3"/>
        <v>97.1428571428571</v>
      </c>
      <c r="E66">
        <f t="shared" si="4"/>
        <v>23.8571428571429</v>
      </c>
      <c r="F66">
        <f t="shared" si="5"/>
        <v>569.163265306123</v>
      </c>
    </row>
    <row r="67" spans="1:6">
      <c r="A67">
        <v>66</v>
      </c>
      <c r="B67">
        <v>100</v>
      </c>
      <c r="C67" t="s">
        <v>5</v>
      </c>
      <c r="D67">
        <f t="shared" si="3"/>
        <v>99.3571428571429</v>
      </c>
      <c r="E67">
        <f t="shared" si="4"/>
        <v>0.642857142857139</v>
      </c>
      <c r="F67">
        <f t="shared" si="5"/>
        <v>0.413265306122444</v>
      </c>
    </row>
    <row r="68" spans="1:6">
      <c r="A68">
        <v>67</v>
      </c>
      <c r="B68">
        <v>96</v>
      </c>
      <c r="C68" t="s">
        <v>5</v>
      </c>
      <c r="D68">
        <f t="shared" si="3"/>
        <v>100.857142857143</v>
      </c>
      <c r="E68">
        <f t="shared" si="4"/>
        <v>-4.85714285714286</v>
      </c>
      <c r="F68">
        <f t="shared" si="5"/>
        <v>23.5918367346939</v>
      </c>
    </row>
    <row r="69" spans="1:6">
      <c r="A69">
        <v>68</v>
      </c>
      <c r="B69">
        <v>84</v>
      </c>
      <c r="C69" t="s">
        <v>5</v>
      </c>
      <c r="D69">
        <f t="shared" si="3"/>
        <v>101.142857142857</v>
      </c>
      <c r="E69">
        <f t="shared" si="4"/>
        <v>-17.1428571428571</v>
      </c>
      <c r="F69">
        <f t="shared" si="5"/>
        <v>293.877551020408</v>
      </c>
    </row>
    <row r="70" spans="1:6">
      <c r="A70">
        <v>69</v>
      </c>
      <c r="B70">
        <v>107</v>
      </c>
      <c r="C70" t="s">
        <v>5</v>
      </c>
      <c r="D70">
        <f t="shared" si="3"/>
        <v>99.5</v>
      </c>
      <c r="E70">
        <f t="shared" si="4"/>
        <v>7.5</v>
      </c>
      <c r="F70">
        <f t="shared" si="5"/>
        <v>56.25</v>
      </c>
    </row>
    <row r="71" spans="1:6">
      <c r="A71">
        <v>70</v>
      </c>
      <c r="B71">
        <v>125</v>
      </c>
      <c r="C71" t="s">
        <v>5</v>
      </c>
      <c r="D71">
        <f t="shared" si="3"/>
        <v>98.6428571428571</v>
      </c>
      <c r="E71">
        <f t="shared" si="4"/>
        <v>26.3571428571429</v>
      </c>
      <c r="F71">
        <f t="shared" si="5"/>
        <v>694.698979591837</v>
      </c>
    </row>
    <row r="72" spans="1:6">
      <c r="A72">
        <v>71</v>
      </c>
      <c r="B72">
        <v>103</v>
      </c>
      <c r="C72" t="s">
        <v>5</v>
      </c>
      <c r="D72">
        <f t="shared" si="3"/>
        <v>102.714285714286</v>
      </c>
      <c r="E72">
        <f t="shared" si="4"/>
        <v>0.285714285714292</v>
      </c>
      <c r="F72">
        <f t="shared" si="5"/>
        <v>0.081632653061228</v>
      </c>
    </row>
    <row r="73" spans="1:6">
      <c r="A73">
        <v>72</v>
      </c>
      <c r="B73">
        <v>99</v>
      </c>
      <c r="C73" t="s">
        <v>5</v>
      </c>
      <c r="D73">
        <f t="shared" si="3"/>
        <v>103.928571428571</v>
      </c>
      <c r="E73">
        <f t="shared" si="4"/>
        <v>-4.92857142857143</v>
      </c>
      <c r="F73">
        <f t="shared" si="5"/>
        <v>24.2908163265306</v>
      </c>
    </row>
    <row r="74" spans="1:6">
      <c r="A74">
        <v>73</v>
      </c>
      <c r="B74">
        <v>69</v>
      </c>
      <c r="C74" t="s">
        <v>5</v>
      </c>
      <c r="D74">
        <f t="shared" si="3"/>
        <v>105.285714285714</v>
      </c>
      <c r="E74">
        <f t="shared" si="4"/>
        <v>-36.2857142857143</v>
      </c>
      <c r="F74">
        <f t="shared" si="5"/>
        <v>1316.65306122449</v>
      </c>
    </row>
    <row r="75" spans="1:6">
      <c r="A75">
        <v>74</v>
      </c>
      <c r="B75">
        <v>103</v>
      </c>
      <c r="C75" t="s">
        <v>5</v>
      </c>
      <c r="D75">
        <f t="shared" si="3"/>
        <v>103.5</v>
      </c>
      <c r="E75">
        <f t="shared" si="4"/>
        <v>-0.5</v>
      </c>
      <c r="F75">
        <f t="shared" si="5"/>
        <v>0.25</v>
      </c>
    </row>
    <row r="76" spans="1:6">
      <c r="A76">
        <v>75</v>
      </c>
      <c r="B76">
        <v>129</v>
      </c>
      <c r="C76" t="s">
        <v>5</v>
      </c>
      <c r="D76">
        <f t="shared" si="3"/>
        <v>104.428571428571</v>
      </c>
      <c r="E76">
        <f t="shared" si="4"/>
        <v>24.5714285714286</v>
      </c>
      <c r="F76">
        <f t="shared" si="5"/>
        <v>603.755102040816</v>
      </c>
    </row>
    <row r="77" spans="1:6">
      <c r="A77">
        <v>76</v>
      </c>
      <c r="B77">
        <v>100</v>
      </c>
      <c r="C77" t="s">
        <v>5</v>
      </c>
      <c r="D77">
        <f t="shared" si="3"/>
        <v>107</v>
      </c>
      <c r="E77">
        <f t="shared" si="4"/>
        <v>-7</v>
      </c>
      <c r="F77">
        <f t="shared" si="5"/>
        <v>49</v>
      </c>
    </row>
    <row r="78" spans="1:6">
      <c r="A78">
        <v>77</v>
      </c>
      <c r="B78">
        <v>163</v>
      </c>
      <c r="C78" t="s">
        <v>5</v>
      </c>
      <c r="D78">
        <f t="shared" si="3"/>
        <v>106.714285714286</v>
      </c>
      <c r="E78">
        <f t="shared" si="4"/>
        <v>56.2857142857143</v>
      </c>
      <c r="F78">
        <f t="shared" si="5"/>
        <v>3168.08163265306</v>
      </c>
    </row>
    <row r="79" spans="1:6">
      <c r="A79">
        <v>78</v>
      </c>
      <c r="B79">
        <v>72</v>
      </c>
      <c r="C79" t="s">
        <v>5</v>
      </c>
      <c r="D79">
        <f t="shared" si="3"/>
        <v>109.571428571429</v>
      </c>
      <c r="E79">
        <f t="shared" si="4"/>
        <v>-37.5714285714286</v>
      </c>
      <c r="F79">
        <f t="shared" si="5"/>
        <v>1411.61224489796</v>
      </c>
    </row>
    <row r="80" spans="1:6">
      <c r="A80">
        <v>79</v>
      </c>
      <c r="B80">
        <v>98</v>
      </c>
      <c r="C80" t="s">
        <v>5</v>
      </c>
      <c r="D80">
        <f t="shared" si="3"/>
        <v>105.071428571429</v>
      </c>
      <c r="E80">
        <f t="shared" si="4"/>
        <v>-7.07142857142857</v>
      </c>
      <c r="F80">
        <f t="shared" si="5"/>
        <v>50.0051020408163</v>
      </c>
    </row>
    <row r="81" spans="1:6">
      <c r="A81">
        <v>80</v>
      </c>
      <c r="B81">
        <v>129</v>
      </c>
      <c r="C81" t="s">
        <v>5</v>
      </c>
      <c r="D81">
        <f t="shared" ref="D81:D144" si="6">AVERAGE(B67:B80)</f>
        <v>103.428571428571</v>
      </c>
      <c r="E81">
        <f t="shared" ref="E81:E144" si="7">B81-D81</f>
        <v>25.5714285714286</v>
      </c>
      <c r="F81">
        <f t="shared" ref="F81:F144" si="8">E81^2</f>
        <v>653.897959183673</v>
      </c>
    </row>
    <row r="82" spans="1:6">
      <c r="A82">
        <v>81</v>
      </c>
      <c r="B82">
        <v>98</v>
      </c>
      <c r="C82" t="s">
        <v>5</v>
      </c>
      <c r="D82">
        <f t="shared" si="6"/>
        <v>105.5</v>
      </c>
      <c r="E82">
        <f t="shared" si="7"/>
        <v>-7.5</v>
      </c>
      <c r="F82">
        <f t="shared" si="8"/>
        <v>56.25</v>
      </c>
    </row>
    <row r="83" spans="1:6">
      <c r="A83">
        <v>82</v>
      </c>
      <c r="B83">
        <v>102</v>
      </c>
      <c r="C83" t="s">
        <v>5</v>
      </c>
      <c r="D83">
        <f t="shared" si="6"/>
        <v>105.642857142857</v>
      </c>
      <c r="E83">
        <f t="shared" si="7"/>
        <v>-3.64285714285714</v>
      </c>
      <c r="F83">
        <f t="shared" si="8"/>
        <v>13.2704081632653</v>
      </c>
    </row>
    <row r="84" spans="1:6">
      <c r="A84">
        <v>83</v>
      </c>
      <c r="B84">
        <v>102</v>
      </c>
      <c r="C84" t="s">
        <v>5</v>
      </c>
      <c r="D84">
        <f t="shared" si="6"/>
        <v>106.928571428571</v>
      </c>
      <c r="E84">
        <f t="shared" si="7"/>
        <v>-4.92857142857143</v>
      </c>
      <c r="F84">
        <f t="shared" si="8"/>
        <v>24.2908163265306</v>
      </c>
    </row>
    <row r="85" spans="1:6">
      <c r="A85">
        <v>84</v>
      </c>
      <c r="B85">
        <v>65</v>
      </c>
      <c r="C85" t="s">
        <v>5</v>
      </c>
      <c r="D85">
        <f t="shared" si="6"/>
        <v>106.571428571429</v>
      </c>
      <c r="E85">
        <f t="shared" si="7"/>
        <v>-41.5714285714286</v>
      </c>
      <c r="F85">
        <f t="shared" si="8"/>
        <v>1728.18367346939</v>
      </c>
    </row>
    <row r="86" spans="1:6">
      <c r="A86">
        <v>85</v>
      </c>
      <c r="B86">
        <v>124</v>
      </c>
      <c r="C86" t="s">
        <v>5</v>
      </c>
      <c r="D86">
        <f t="shared" si="6"/>
        <v>102.285714285714</v>
      </c>
      <c r="E86">
        <f t="shared" si="7"/>
        <v>21.7142857142857</v>
      </c>
      <c r="F86">
        <f t="shared" si="8"/>
        <v>471.510204081632</v>
      </c>
    </row>
    <row r="87" spans="1:6">
      <c r="A87">
        <v>86</v>
      </c>
      <c r="B87">
        <v>133</v>
      </c>
      <c r="C87" t="s">
        <v>5</v>
      </c>
      <c r="D87">
        <f t="shared" si="6"/>
        <v>103.785714285714</v>
      </c>
      <c r="E87">
        <f t="shared" si="7"/>
        <v>29.2142857142857</v>
      </c>
      <c r="F87">
        <f t="shared" si="8"/>
        <v>853.474489795918</v>
      </c>
    </row>
    <row r="88" spans="1:6">
      <c r="A88">
        <v>87</v>
      </c>
      <c r="B88">
        <v>109</v>
      </c>
      <c r="C88" t="s">
        <v>5</v>
      </c>
      <c r="D88">
        <f t="shared" si="6"/>
        <v>106.214285714286</v>
      </c>
      <c r="E88">
        <f t="shared" si="7"/>
        <v>2.78571428571429</v>
      </c>
      <c r="F88">
        <f t="shared" si="8"/>
        <v>7.76020408163269</v>
      </c>
    </row>
    <row r="89" spans="1:6">
      <c r="A89">
        <v>88</v>
      </c>
      <c r="B89">
        <v>93</v>
      </c>
      <c r="C89" t="s">
        <v>5</v>
      </c>
      <c r="D89">
        <f t="shared" si="6"/>
        <v>109.071428571429</v>
      </c>
      <c r="E89">
        <f t="shared" si="7"/>
        <v>-16.0714285714286</v>
      </c>
      <c r="F89">
        <f t="shared" si="8"/>
        <v>258.290816326531</v>
      </c>
    </row>
    <row r="90" spans="1:6">
      <c r="A90">
        <v>89</v>
      </c>
      <c r="B90">
        <v>73</v>
      </c>
      <c r="C90" t="s">
        <v>5</v>
      </c>
      <c r="D90">
        <f t="shared" si="6"/>
        <v>108.357142857143</v>
      </c>
      <c r="E90">
        <f t="shared" si="7"/>
        <v>-35.3571428571429</v>
      </c>
      <c r="F90">
        <f t="shared" si="8"/>
        <v>1250.12755102041</v>
      </c>
    </row>
    <row r="91" spans="1:6">
      <c r="A91">
        <v>90</v>
      </c>
      <c r="B91">
        <v>110</v>
      </c>
      <c r="C91" t="s">
        <v>5</v>
      </c>
      <c r="D91">
        <f t="shared" si="6"/>
        <v>104.357142857143</v>
      </c>
      <c r="E91">
        <f t="shared" si="7"/>
        <v>5.64285714285714</v>
      </c>
      <c r="F91">
        <f t="shared" si="8"/>
        <v>31.8418367346938</v>
      </c>
    </row>
    <row r="92" spans="1:6">
      <c r="A92">
        <v>91</v>
      </c>
      <c r="B92">
        <v>111</v>
      </c>
      <c r="C92" t="s">
        <v>5</v>
      </c>
      <c r="D92">
        <f t="shared" si="6"/>
        <v>105.071428571429</v>
      </c>
      <c r="E92">
        <f t="shared" si="7"/>
        <v>5.92857142857143</v>
      </c>
      <c r="F92">
        <f t="shared" si="8"/>
        <v>35.1479591836735</v>
      </c>
    </row>
    <row r="93" spans="1:6">
      <c r="A93">
        <v>92</v>
      </c>
      <c r="B93">
        <v>116</v>
      </c>
      <c r="C93" t="s">
        <v>5</v>
      </c>
      <c r="D93">
        <f t="shared" si="6"/>
        <v>101.357142857143</v>
      </c>
      <c r="E93">
        <f t="shared" si="7"/>
        <v>14.6428571428571</v>
      </c>
      <c r="F93">
        <f t="shared" si="8"/>
        <v>214.413265306122</v>
      </c>
    </row>
    <row r="94" spans="1:6">
      <c r="A94">
        <v>93</v>
      </c>
      <c r="B94">
        <v>53</v>
      </c>
      <c r="C94" t="s">
        <v>5</v>
      </c>
      <c r="D94">
        <f t="shared" si="6"/>
        <v>104.5</v>
      </c>
      <c r="E94">
        <f t="shared" si="7"/>
        <v>-51.5</v>
      </c>
      <c r="F94">
        <f t="shared" si="8"/>
        <v>2652.25</v>
      </c>
    </row>
    <row r="95" spans="1:6">
      <c r="A95">
        <v>94</v>
      </c>
      <c r="B95">
        <v>91</v>
      </c>
      <c r="C95" t="s">
        <v>5</v>
      </c>
      <c r="D95">
        <f t="shared" si="6"/>
        <v>101.285714285714</v>
      </c>
      <c r="E95">
        <f t="shared" si="7"/>
        <v>-10.2857142857143</v>
      </c>
      <c r="F95">
        <f t="shared" si="8"/>
        <v>105.795918367347</v>
      </c>
    </row>
    <row r="96" spans="1:6">
      <c r="A96">
        <v>95</v>
      </c>
      <c r="B96">
        <v>133</v>
      </c>
      <c r="C96" t="s">
        <v>5</v>
      </c>
      <c r="D96">
        <f t="shared" si="6"/>
        <v>98.5714285714286</v>
      </c>
      <c r="E96">
        <f t="shared" si="7"/>
        <v>34.4285714285714</v>
      </c>
      <c r="F96">
        <f t="shared" si="8"/>
        <v>1185.32653061225</v>
      </c>
    </row>
    <row r="97" spans="1:6">
      <c r="A97">
        <v>96</v>
      </c>
      <c r="B97">
        <v>86</v>
      </c>
      <c r="C97" t="s">
        <v>5</v>
      </c>
      <c r="D97">
        <f t="shared" si="6"/>
        <v>101.071428571429</v>
      </c>
      <c r="E97">
        <f t="shared" si="7"/>
        <v>-15.0714285714286</v>
      </c>
      <c r="F97">
        <f t="shared" si="8"/>
        <v>227.147959183673</v>
      </c>
    </row>
    <row r="98" spans="1:6">
      <c r="A98">
        <v>97</v>
      </c>
      <c r="B98">
        <v>107</v>
      </c>
      <c r="C98" t="s">
        <v>5</v>
      </c>
      <c r="D98">
        <f t="shared" si="6"/>
        <v>99.9285714285714</v>
      </c>
      <c r="E98">
        <f t="shared" si="7"/>
        <v>7.07142857142857</v>
      </c>
      <c r="F98">
        <f t="shared" si="8"/>
        <v>50.0051020408163</v>
      </c>
    </row>
    <row r="99" spans="1:6">
      <c r="A99">
        <v>98</v>
      </c>
      <c r="B99">
        <v>111</v>
      </c>
      <c r="C99" t="s">
        <v>5</v>
      </c>
      <c r="D99">
        <f t="shared" si="6"/>
        <v>100.285714285714</v>
      </c>
      <c r="E99">
        <f t="shared" si="7"/>
        <v>10.7142857142857</v>
      </c>
      <c r="F99">
        <f t="shared" si="8"/>
        <v>114.795918367347</v>
      </c>
    </row>
    <row r="100" spans="1:6">
      <c r="A100">
        <v>99</v>
      </c>
      <c r="B100">
        <v>77</v>
      </c>
      <c r="C100" t="s">
        <v>5</v>
      </c>
      <c r="D100">
        <f t="shared" si="6"/>
        <v>103.571428571429</v>
      </c>
      <c r="E100">
        <f t="shared" si="7"/>
        <v>-26.5714285714286</v>
      </c>
      <c r="F100">
        <f t="shared" si="8"/>
        <v>706.04081632653</v>
      </c>
    </row>
    <row r="101" spans="1:6">
      <c r="A101">
        <v>100</v>
      </c>
      <c r="B101">
        <v>136</v>
      </c>
      <c r="C101" t="s">
        <v>5</v>
      </c>
      <c r="D101">
        <f t="shared" si="6"/>
        <v>100.214285714286</v>
      </c>
      <c r="E101">
        <f t="shared" si="7"/>
        <v>35.7857142857143</v>
      </c>
      <c r="F101">
        <f t="shared" si="8"/>
        <v>1280.61734693878</v>
      </c>
    </row>
    <row r="102" spans="1:6">
      <c r="A102">
        <v>101</v>
      </c>
      <c r="B102">
        <v>79</v>
      </c>
      <c r="C102" t="s">
        <v>5</v>
      </c>
      <c r="D102">
        <f t="shared" si="6"/>
        <v>100.428571428571</v>
      </c>
      <c r="E102">
        <f t="shared" si="7"/>
        <v>-21.4285714285714</v>
      </c>
      <c r="F102">
        <f t="shared" si="8"/>
        <v>459.183673469388</v>
      </c>
    </row>
    <row r="103" spans="1:6">
      <c r="A103">
        <v>102</v>
      </c>
      <c r="B103">
        <v>86</v>
      </c>
      <c r="C103" t="s">
        <v>5</v>
      </c>
      <c r="D103">
        <f t="shared" si="6"/>
        <v>98.2857142857143</v>
      </c>
      <c r="E103">
        <f t="shared" si="7"/>
        <v>-12.2857142857143</v>
      </c>
      <c r="F103">
        <f t="shared" si="8"/>
        <v>150.938775510204</v>
      </c>
    </row>
    <row r="104" spans="1:6">
      <c r="A104">
        <v>103</v>
      </c>
      <c r="B104">
        <v>136</v>
      </c>
      <c r="C104" t="s">
        <v>5</v>
      </c>
      <c r="D104">
        <f t="shared" si="6"/>
        <v>97.7857142857143</v>
      </c>
      <c r="E104">
        <f t="shared" si="7"/>
        <v>38.2142857142857</v>
      </c>
      <c r="F104">
        <f t="shared" si="8"/>
        <v>1460.33163265306</v>
      </c>
    </row>
    <row r="105" spans="1:6">
      <c r="A105">
        <v>104</v>
      </c>
      <c r="B105">
        <v>82</v>
      </c>
      <c r="C105" t="s">
        <v>5</v>
      </c>
      <c r="D105">
        <f t="shared" si="6"/>
        <v>102.285714285714</v>
      </c>
      <c r="E105">
        <f t="shared" si="7"/>
        <v>-20.2857142857143</v>
      </c>
      <c r="F105">
        <f t="shared" si="8"/>
        <v>411.510204081633</v>
      </c>
    </row>
    <row r="106" spans="1:6">
      <c r="A106">
        <v>105</v>
      </c>
      <c r="B106">
        <v>127</v>
      </c>
      <c r="C106" t="s">
        <v>5</v>
      </c>
      <c r="D106">
        <f t="shared" si="6"/>
        <v>100.285714285714</v>
      </c>
      <c r="E106">
        <f t="shared" si="7"/>
        <v>26.7142857142857</v>
      </c>
      <c r="F106">
        <f t="shared" si="8"/>
        <v>713.653061224489</v>
      </c>
    </row>
    <row r="107" spans="1:6">
      <c r="A107">
        <v>106</v>
      </c>
      <c r="B107">
        <v>124</v>
      </c>
      <c r="C107" t="s">
        <v>5</v>
      </c>
      <c r="D107">
        <f t="shared" si="6"/>
        <v>101.428571428571</v>
      </c>
      <c r="E107">
        <f t="shared" si="7"/>
        <v>22.5714285714286</v>
      </c>
      <c r="F107">
        <f t="shared" si="8"/>
        <v>509.469387755102</v>
      </c>
    </row>
    <row r="108" spans="1:6">
      <c r="A108">
        <v>107</v>
      </c>
      <c r="B108">
        <v>139</v>
      </c>
      <c r="C108" t="s">
        <v>5</v>
      </c>
      <c r="D108">
        <f t="shared" si="6"/>
        <v>102</v>
      </c>
      <c r="E108">
        <f t="shared" si="7"/>
        <v>37</v>
      </c>
      <c r="F108">
        <f t="shared" si="8"/>
        <v>1369</v>
      </c>
    </row>
    <row r="109" spans="1:6">
      <c r="A109">
        <v>108</v>
      </c>
      <c r="B109">
        <v>96</v>
      </c>
      <c r="C109" t="s">
        <v>5</v>
      </c>
      <c r="D109">
        <f t="shared" si="6"/>
        <v>108.142857142857</v>
      </c>
      <c r="E109">
        <f t="shared" si="7"/>
        <v>-12.1428571428571</v>
      </c>
      <c r="F109">
        <f t="shared" si="8"/>
        <v>147.448979591837</v>
      </c>
    </row>
    <row r="110" spans="1:6">
      <c r="A110">
        <v>109</v>
      </c>
      <c r="B110">
        <v>90</v>
      </c>
      <c r="C110" t="s">
        <v>5</v>
      </c>
      <c r="D110">
        <f t="shared" si="6"/>
        <v>108.5</v>
      </c>
      <c r="E110">
        <f t="shared" si="7"/>
        <v>-18.5</v>
      </c>
      <c r="F110">
        <f t="shared" si="8"/>
        <v>342.25</v>
      </c>
    </row>
    <row r="111" spans="1:6">
      <c r="A111">
        <v>110</v>
      </c>
      <c r="B111">
        <v>98</v>
      </c>
      <c r="C111" t="s">
        <v>5</v>
      </c>
      <c r="D111">
        <f t="shared" si="6"/>
        <v>105.428571428571</v>
      </c>
      <c r="E111">
        <f t="shared" si="7"/>
        <v>-7.42857142857143</v>
      </c>
      <c r="F111">
        <f t="shared" si="8"/>
        <v>55.1836734693878</v>
      </c>
    </row>
    <row r="112" spans="1:6">
      <c r="A112">
        <v>111</v>
      </c>
      <c r="B112">
        <v>97</v>
      </c>
      <c r="C112" t="s">
        <v>5</v>
      </c>
      <c r="D112">
        <f t="shared" si="6"/>
        <v>106.285714285714</v>
      </c>
      <c r="E112">
        <f t="shared" si="7"/>
        <v>-9.28571428571429</v>
      </c>
      <c r="F112">
        <f t="shared" si="8"/>
        <v>86.2244897959185</v>
      </c>
    </row>
    <row r="113" spans="1:6">
      <c r="A113">
        <v>112</v>
      </c>
      <c r="B113">
        <v>85</v>
      </c>
      <c r="C113" t="s">
        <v>5</v>
      </c>
      <c r="D113">
        <f t="shared" si="6"/>
        <v>105.571428571429</v>
      </c>
      <c r="E113">
        <f t="shared" si="7"/>
        <v>-20.5714285714286</v>
      </c>
      <c r="F113">
        <f t="shared" si="8"/>
        <v>423.183673469388</v>
      </c>
    </row>
    <row r="114" spans="1:6">
      <c r="A114">
        <v>113</v>
      </c>
      <c r="B114">
        <v>103</v>
      </c>
      <c r="C114" t="s">
        <v>5</v>
      </c>
      <c r="D114">
        <f t="shared" si="6"/>
        <v>103.714285714286</v>
      </c>
      <c r="E114">
        <f t="shared" si="7"/>
        <v>-0.714285714285708</v>
      </c>
      <c r="F114">
        <f t="shared" si="8"/>
        <v>0.510204081632644</v>
      </c>
    </row>
    <row r="115" spans="1:6">
      <c r="A115">
        <v>114</v>
      </c>
      <c r="B115">
        <v>128</v>
      </c>
      <c r="C115" t="s">
        <v>5</v>
      </c>
      <c r="D115">
        <f t="shared" si="6"/>
        <v>105.571428571429</v>
      </c>
      <c r="E115">
        <f t="shared" si="7"/>
        <v>22.4285714285714</v>
      </c>
      <c r="F115">
        <f t="shared" si="8"/>
        <v>503.040816326531</v>
      </c>
    </row>
    <row r="116" spans="1:6">
      <c r="A116">
        <v>115</v>
      </c>
      <c r="B116">
        <v>59</v>
      </c>
      <c r="C116" t="s">
        <v>5</v>
      </c>
      <c r="D116">
        <f t="shared" si="6"/>
        <v>105</v>
      </c>
      <c r="E116">
        <f t="shared" si="7"/>
        <v>-46</v>
      </c>
      <c r="F116">
        <f t="shared" si="8"/>
        <v>2116</v>
      </c>
    </row>
    <row r="117" spans="1:6">
      <c r="A117">
        <v>116</v>
      </c>
      <c r="B117">
        <v>112</v>
      </c>
      <c r="C117" t="s">
        <v>5</v>
      </c>
      <c r="D117">
        <f t="shared" si="6"/>
        <v>103.571428571429</v>
      </c>
      <c r="E117">
        <f t="shared" si="7"/>
        <v>8.42857142857143</v>
      </c>
      <c r="F117">
        <f t="shared" si="8"/>
        <v>71.0408163265306</v>
      </c>
    </row>
    <row r="118" spans="1:6">
      <c r="A118">
        <v>117</v>
      </c>
      <c r="B118">
        <v>122</v>
      </c>
      <c r="C118" t="s">
        <v>5</v>
      </c>
      <c r="D118">
        <f t="shared" si="6"/>
        <v>105.428571428571</v>
      </c>
      <c r="E118">
        <f t="shared" si="7"/>
        <v>16.5714285714286</v>
      </c>
      <c r="F118">
        <f t="shared" si="8"/>
        <v>274.612244897959</v>
      </c>
    </row>
    <row r="119" spans="1:6">
      <c r="A119">
        <v>118</v>
      </c>
      <c r="B119">
        <v>95</v>
      </c>
      <c r="C119" t="s">
        <v>5</v>
      </c>
      <c r="D119">
        <f t="shared" si="6"/>
        <v>104.428571428571</v>
      </c>
      <c r="E119">
        <f t="shared" si="7"/>
        <v>-9.42857142857143</v>
      </c>
      <c r="F119">
        <f t="shared" si="8"/>
        <v>88.8979591836735</v>
      </c>
    </row>
    <row r="120" spans="1:6">
      <c r="A120">
        <v>119</v>
      </c>
      <c r="B120">
        <v>94</v>
      </c>
      <c r="C120" t="s">
        <v>5</v>
      </c>
      <c r="D120">
        <f t="shared" si="6"/>
        <v>105.357142857143</v>
      </c>
      <c r="E120">
        <f t="shared" si="7"/>
        <v>-11.3571428571429</v>
      </c>
      <c r="F120">
        <f t="shared" si="8"/>
        <v>128.984693877551</v>
      </c>
    </row>
    <row r="121" spans="1:6">
      <c r="A121">
        <v>120</v>
      </c>
      <c r="B121">
        <v>116</v>
      </c>
      <c r="C121" t="s">
        <v>5</v>
      </c>
      <c r="D121">
        <f t="shared" si="6"/>
        <v>103</v>
      </c>
      <c r="E121">
        <f t="shared" si="7"/>
        <v>13</v>
      </c>
      <c r="F121">
        <f t="shared" si="8"/>
        <v>169</v>
      </c>
    </row>
    <row r="122" spans="1:6">
      <c r="A122">
        <v>121</v>
      </c>
      <c r="B122">
        <v>95</v>
      </c>
      <c r="C122" t="s">
        <v>5</v>
      </c>
      <c r="D122">
        <f t="shared" si="6"/>
        <v>102.428571428571</v>
      </c>
      <c r="E122">
        <f t="shared" si="7"/>
        <v>-7.42857142857143</v>
      </c>
      <c r="F122">
        <f t="shared" si="8"/>
        <v>55.1836734693878</v>
      </c>
    </row>
    <row r="123" spans="1:6">
      <c r="A123">
        <v>122</v>
      </c>
      <c r="B123">
        <v>108</v>
      </c>
      <c r="C123" t="s">
        <v>5</v>
      </c>
      <c r="D123">
        <f t="shared" si="6"/>
        <v>99.2857142857143</v>
      </c>
      <c r="E123">
        <f t="shared" si="7"/>
        <v>8.71428571428571</v>
      </c>
      <c r="F123">
        <f t="shared" si="8"/>
        <v>75.938775510204</v>
      </c>
    </row>
    <row r="124" spans="1:6">
      <c r="A124">
        <v>123</v>
      </c>
      <c r="B124">
        <v>82</v>
      </c>
      <c r="C124" t="s">
        <v>5</v>
      </c>
      <c r="D124">
        <f t="shared" si="6"/>
        <v>100.142857142857</v>
      </c>
      <c r="E124">
        <f t="shared" si="7"/>
        <v>-18.1428571428571</v>
      </c>
      <c r="F124">
        <f t="shared" si="8"/>
        <v>329.163265306122</v>
      </c>
    </row>
    <row r="125" spans="1:6">
      <c r="A125">
        <v>124</v>
      </c>
      <c r="B125">
        <v>78</v>
      </c>
      <c r="C125" t="s">
        <v>5</v>
      </c>
      <c r="D125">
        <f t="shared" si="6"/>
        <v>99.5714285714286</v>
      </c>
      <c r="E125">
        <f t="shared" si="7"/>
        <v>-21.5714285714286</v>
      </c>
      <c r="F125">
        <f t="shared" si="8"/>
        <v>465.326530612245</v>
      </c>
    </row>
    <row r="126" spans="1:6">
      <c r="A126">
        <v>125</v>
      </c>
      <c r="B126">
        <v>136</v>
      </c>
      <c r="C126" t="s">
        <v>5</v>
      </c>
      <c r="D126">
        <f t="shared" si="6"/>
        <v>98.1428571428571</v>
      </c>
      <c r="E126">
        <f t="shared" si="7"/>
        <v>37.8571428571429</v>
      </c>
      <c r="F126">
        <f t="shared" si="8"/>
        <v>1433.16326530612</v>
      </c>
    </row>
    <row r="127" spans="1:6">
      <c r="A127">
        <v>126</v>
      </c>
      <c r="B127">
        <v>86</v>
      </c>
      <c r="C127" t="s">
        <v>5</v>
      </c>
      <c r="D127">
        <f t="shared" si="6"/>
        <v>100.928571428571</v>
      </c>
      <c r="E127">
        <f t="shared" si="7"/>
        <v>-14.9285714285714</v>
      </c>
      <c r="F127">
        <f t="shared" si="8"/>
        <v>222.862244897959</v>
      </c>
    </row>
    <row r="128" spans="1:6">
      <c r="A128">
        <v>127</v>
      </c>
      <c r="B128">
        <v>47</v>
      </c>
      <c r="C128" t="s">
        <v>5</v>
      </c>
      <c r="D128">
        <f t="shared" si="6"/>
        <v>101</v>
      </c>
      <c r="E128">
        <f t="shared" si="7"/>
        <v>-54</v>
      </c>
      <c r="F128">
        <f t="shared" si="8"/>
        <v>2916</v>
      </c>
    </row>
    <row r="129" spans="1:6">
      <c r="A129">
        <v>128</v>
      </c>
      <c r="B129">
        <v>106</v>
      </c>
      <c r="C129" t="s">
        <v>5</v>
      </c>
      <c r="D129">
        <f t="shared" si="6"/>
        <v>97</v>
      </c>
      <c r="E129">
        <f t="shared" si="7"/>
        <v>9</v>
      </c>
      <c r="F129">
        <f t="shared" si="8"/>
        <v>81</v>
      </c>
    </row>
    <row r="130" spans="1:6">
      <c r="A130">
        <v>129</v>
      </c>
      <c r="B130">
        <v>105</v>
      </c>
      <c r="C130" t="s">
        <v>5</v>
      </c>
      <c r="D130">
        <f t="shared" si="6"/>
        <v>95.4285714285714</v>
      </c>
      <c r="E130">
        <f t="shared" si="7"/>
        <v>9.57142857142857</v>
      </c>
      <c r="F130">
        <f t="shared" si="8"/>
        <v>91.6122448979591</v>
      </c>
    </row>
    <row r="131" spans="1:6">
      <c r="A131">
        <v>130</v>
      </c>
      <c r="B131">
        <v>121</v>
      </c>
      <c r="C131" t="s">
        <v>5</v>
      </c>
      <c r="D131">
        <f t="shared" si="6"/>
        <v>98.7142857142857</v>
      </c>
      <c r="E131">
        <f t="shared" si="7"/>
        <v>22.2857142857143</v>
      </c>
      <c r="F131">
        <f t="shared" si="8"/>
        <v>496.65306122449</v>
      </c>
    </row>
    <row r="132" spans="1:6">
      <c r="A132">
        <v>131</v>
      </c>
      <c r="B132">
        <v>166</v>
      </c>
      <c r="C132" t="s">
        <v>5</v>
      </c>
      <c r="D132">
        <f t="shared" si="6"/>
        <v>99.3571428571429</v>
      </c>
      <c r="E132">
        <f t="shared" si="7"/>
        <v>66.6428571428571</v>
      </c>
      <c r="F132">
        <f t="shared" si="8"/>
        <v>4441.27040816326</v>
      </c>
    </row>
    <row r="133" spans="1:6">
      <c r="A133">
        <v>132</v>
      </c>
      <c r="B133">
        <v>123</v>
      </c>
      <c r="C133" t="s">
        <v>5</v>
      </c>
      <c r="D133">
        <f t="shared" si="6"/>
        <v>102.5</v>
      </c>
      <c r="E133">
        <f t="shared" si="7"/>
        <v>20.5</v>
      </c>
      <c r="F133">
        <f t="shared" si="8"/>
        <v>420.25</v>
      </c>
    </row>
    <row r="134" spans="1:6">
      <c r="A134">
        <v>133</v>
      </c>
      <c r="B134">
        <v>105</v>
      </c>
      <c r="C134" t="s">
        <v>5</v>
      </c>
      <c r="D134">
        <f t="shared" si="6"/>
        <v>104.5</v>
      </c>
      <c r="E134">
        <f t="shared" si="7"/>
        <v>0.5</v>
      </c>
      <c r="F134">
        <f t="shared" si="8"/>
        <v>0.25</v>
      </c>
    </row>
    <row r="135" spans="1:6">
      <c r="A135">
        <v>134</v>
      </c>
      <c r="B135">
        <v>111</v>
      </c>
      <c r="C135" t="s">
        <v>5</v>
      </c>
      <c r="D135">
        <f t="shared" si="6"/>
        <v>105.285714285714</v>
      </c>
      <c r="E135">
        <f t="shared" si="7"/>
        <v>5.71428571428571</v>
      </c>
      <c r="F135">
        <f t="shared" si="8"/>
        <v>32.6530612244897</v>
      </c>
    </row>
    <row r="136" spans="1:6">
      <c r="A136">
        <v>135</v>
      </c>
      <c r="B136">
        <v>97</v>
      </c>
      <c r="C136" t="s">
        <v>5</v>
      </c>
      <c r="D136">
        <f t="shared" si="6"/>
        <v>104.928571428571</v>
      </c>
      <c r="E136">
        <f t="shared" si="7"/>
        <v>-7.92857142857143</v>
      </c>
      <c r="F136">
        <f t="shared" si="8"/>
        <v>62.8622448979592</v>
      </c>
    </row>
    <row r="137" spans="1:6">
      <c r="A137">
        <v>136</v>
      </c>
      <c r="B137">
        <v>47</v>
      </c>
      <c r="C137" t="s">
        <v>5</v>
      </c>
      <c r="D137">
        <f t="shared" si="6"/>
        <v>105.071428571429</v>
      </c>
      <c r="E137">
        <f t="shared" si="7"/>
        <v>-58.0714285714286</v>
      </c>
      <c r="F137">
        <f t="shared" si="8"/>
        <v>3372.29081632653</v>
      </c>
    </row>
    <row r="138" spans="1:6">
      <c r="A138">
        <v>137</v>
      </c>
      <c r="B138">
        <v>103</v>
      </c>
      <c r="C138" t="s">
        <v>5</v>
      </c>
      <c r="D138">
        <f t="shared" si="6"/>
        <v>100.714285714286</v>
      </c>
      <c r="E138">
        <f t="shared" si="7"/>
        <v>2.28571428571429</v>
      </c>
      <c r="F138">
        <f t="shared" si="8"/>
        <v>5.2244897959184</v>
      </c>
    </row>
    <row r="139" spans="1:6">
      <c r="A139">
        <v>138</v>
      </c>
      <c r="B139">
        <v>114</v>
      </c>
      <c r="C139" t="s">
        <v>5</v>
      </c>
      <c r="D139">
        <f t="shared" si="6"/>
        <v>102.214285714286</v>
      </c>
      <c r="E139">
        <f t="shared" si="7"/>
        <v>11.7857142857143</v>
      </c>
      <c r="F139">
        <f t="shared" si="8"/>
        <v>138.90306122449</v>
      </c>
    </row>
    <row r="140" spans="1:6">
      <c r="A140">
        <v>139</v>
      </c>
      <c r="B140">
        <v>90</v>
      </c>
      <c r="C140" t="s">
        <v>5</v>
      </c>
      <c r="D140">
        <f t="shared" si="6"/>
        <v>104.785714285714</v>
      </c>
      <c r="E140">
        <f t="shared" si="7"/>
        <v>-14.7857142857143</v>
      </c>
      <c r="F140">
        <f t="shared" si="8"/>
        <v>218.617346938776</v>
      </c>
    </row>
    <row r="141" spans="1:6">
      <c r="A141">
        <v>140</v>
      </c>
      <c r="B141">
        <v>95</v>
      </c>
      <c r="C141" t="s">
        <v>5</v>
      </c>
      <c r="D141">
        <f t="shared" si="6"/>
        <v>101.5</v>
      </c>
      <c r="E141">
        <f t="shared" si="7"/>
        <v>-6.5</v>
      </c>
      <c r="F141">
        <f t="shared" si="8"/>
        <v>42.25</v>
      </c>
    </row>
    <row r="142" spans="1:6">
      <c r="A142">
        <v>141</v>
      </c>
      <c r="B142">
        <v>114</v>
      </c>
      <c r="C142" t="s">
        <v>5</v>
      </c>
      <c r="D142">
        <f t="shared" si="6"/>
        <v>102.142857142857</v>
      </c>
      <c r="E142">
        <f t="shared" si="7"/>
        <v>11.8571428571429</v>
      </c>
      <c r="F142">
        <f t="shared" si="8"/>
        <v>140.591836734694</v>
      </c>
    </row>
    <row r="143" spans="1:6">
      <c r="A143">
        <v>142</v>
      </c>
      <c r="B143">
        <v>137</v>
      </c>
      <c r="C143" t="s">
        <v>5</v>
      </c>
      <c r="D143">
        <f t="shared" si="6"/>
        <v>106.928571428571</v>
      </c>
      <c r="E143">
        <f t="shared" si="7"/>
        <v>30.0714285714286</v>
      </c>
      <c r="F143">
        <f t="shared" si="8"/>
        <v>904.29081632653</v>
      </c>
    </row>
    <row r="144" spans="1:6">
      <c r="A144">
        <v>143</v>
      </c>
      <c r="B144">
        <v>86</v>
      </c>
      <c r="C144" t="s">
        <v>5</v>
      </c>
      <c r="D144">
        <f t="shared" si="6"/>
        <v>109.142857142857</v>
      </c>
      <c r="E144">
        <f t="shared" si="7"/>
        <v>-23.1428571428571</v>
      </c>
      <c r="F144">
        <f t="shared" si="8"/>
        <v>535.591836734694</v>
      </c>
    </row>
    <row r="145" spans="1:6">
      <c r="A145">
        <v>144</v>
      </c>
      <c r="B145">
        <v>99</v>
      </c>
      <c r="C145" t="s">
        <v>5</v>
      </c>
      <c r="D145">
        <f t="shared" ref="D145:D208" si="9">AVERAGE(B131:B144)</f>
        <v>107.785714285714</v>
      </c>
      <c r="E145">
        <f t="shared" ref="E145:E208" si="10">B145-D145</f>
        <v>-8.78571428571429</v>
      </c>
      <c r="F145">
        <f t="shared" ref="F145:F208" si="11">E145^2</f>
        <v>77.1887755102042</v>
      </c>
    </row>
    <row r="146" spans="1:6">
      <c r="A146">
        <v>145</v>
      </c>
      <c r="B146">
        <v>101</v>
      </c>
      <c r="C146" t="s">
        <v>5</v>
      </c>
      <c r="D146">
        <f t="shared" si="9"/>
        <v>106.214285714286</v>
      </c>
      <c r="E146">
        <f t="shared" si="10"/>
        <v>-5.21428571428571</v>
      </c>
      <c r="F146">
        <f t="shared" si="11"/>
        <v>27.188775510204</v>
      </c>
    </row>
    <row r="147" spans="1:6">
      <c r="A147">
        <v>146</v>
      </c>
      <c r="B147">
        <v>88</v>
      </c>
      <c r="C147" t="s">
        <v>5</v>
      </c>
      <c r="D147">
        <f t="shared" si="9"/>
        <v>101.571428571429</v>
      </c>
      <c r="E147">
        <f t="shared" si="10"/>
        <v>-13.5714285714286</v>
      </c>
      <c r="F147">
        <f t="shared" si="11"/>
        <v>184.183673469388</v>
      </c>
    </row>
    <row r="148" spans="1:6">
      <c r="A148">
        <v>147</v>
      </c>
      <c r="B148">
        <v>114</v>
      </c>
      <c r="C148" t="s">
        <v>5</v>
      </c>
      <c r="D148">
        <f t="shared" si="9"/>
        <v>99.0714285714286</v>
      </c>
      <c r="E148">
        <f t="shared" si="10"/>
        <v>14.9285714285714</v>
      </c>
      <c r="F148">
        <f t="shared" si="11"/>
        <v>222.862244897959</v>
      </c>
    </row>
    <row r="149" spans="1:6">
      <c r="A149">
        <v>148</v>
      </c>
      <c r="B149">
        <v>107</v>
      </c>
      <c r="C149" t="s">
        <v>5</v>
      </c>
      <c r="D149">
        <f t="shared" si="9"/>
        <v>99.7142857142857</v>
      </c>
      <c r="E149">
        <f t="shared" si="10"/>
        <v>7.28571428571429</v>
      </c>
      <c r="F149">
        <f t="shared" si="11"/>
        <v>53.0816326530613</v>
      </c>
    </row>
    <row r="150" spans="1:6">
      <c r="A150">
        <v>149</v>
      </c>
      <c r="B150">
        <v>92</v>
      </c>
      <c r="C150" t="s">
        <v>5</v>
      </c>
      <c r="D150">
        <f t="shared" si="9"/>
        <v>99.4285714285714</v>
      </c>
      <c r="E150">
        <f t="shared" si="10"/>
        <v>-7.42857142857143</v>
      </c>
      <c r="F150">
        <f t="shared" si="11"/>
        <v>55.1836734693878</v>
      </c>
    </row>
    <row r="151" spans="1:6">
      <c r="A151">
        <v>150</v>
      </c>
      <c r="B151">
        <v>77</v>
      </c>
      <c r="C151" t="s">
        <v>5</v>
      </c>
      <c r="D151">
        <f t="shared" si="9"/>
        <v>99.0714285714286</v>
      </c>
      <c r="E151">
        <f t="shared" si="10"/>
        <v>-22.0714285714286</v>
      </c>
      <c r="F151">
        <f t="shared" si="11"/>
        <v>487.147959183673</v>
      </c>
    </row>
    <row r="152" spans="1:6">
      <c r="A152">
        <v>151</v>
      </c>
      <c r="B152">
        <v>141</v>
      </c>
      <c r="C152" t="s">
        <v>5</v>
      </c>
      <c r="D152">
        <f t="shared" si="9"/>
        <v>101.214285714286</v>
      </c>
      <c r="E152">
        <f t="shared" si="10"/>
        <v>39.7857142857143</v>
      </c>
      <c r="F152">
        <f t="shared" si="11"/>
        <v>1582.90306122449</v>
      </c>
    </row>
    <row r="153" spans="1:6">
      <c r="A153">
        <v>152</v>
      </c>
      <c r="B153">
        <v>106</v>
      </c>
      <c r="C153" t="s">
        <v>5</v>
      </c>
      <c r="D153">
        <f t="shared" si="9"/>
        <v>103.928571428571</v>
      </c>
      <c r="E153">
        <f t="shared" si="10"/>
        <v>2.07142857142857</v>
      </c>
      <c r="F153">
        <f t="shared" si="11"/>
        <v>4.2908163265306</v>
      </c>
    </row>
    <row r="154" spans="1:6">
      <c r="A154">
        <v>153</v>
      </c>
      <c r="B154">
        <v>98</v>
      </c>
      <c r="C154" t="s">
        <v>5</v>
      </c>
      <c r="D154">
        <f t="shared" si="9"/>
        <v>103.357142857143</v>
      </c>
      <c r="E154">
        <f t="shared" si="10"/>
        <v>-5.35714285714286</v>
      </c>
      <c r="F154">
        <f t="shared" si="11"/>
        <v>28.6989795918368</v>
      </c>
    </row>
    <row r="155" spans="1:6">
      <c r="A155">
        <v>154</v>
      </c>
      <c r="B155">
        <v>135</v>
      </c>
      <c r="C155" t="s">
        <v>5</v>
      </c>
      <c r="D155">
        <f t="shared" si="9"/>
        <v>103.928571428571</v>
      </c>
      <c r="E155">
        <f t="shared" si="10"/>
        <v>31.0714285714286</v>
      </c>
      <c r="F155">
        <f t="shared" si="11"/>
        <v>965.433673469388</v>
      </c>
    </row>
    <row r="156" spans="1:6">
      <c r="A156">
        <v>155</v>
      </c>
      <c r="B156">
        <v>81</v>
      </c>
      <c r="C156" t="s">
        <v>5</v>
      </c>
      <c r="D156">
        <f t="shared" si="9"/>
        <v>106.785714285714</v>
      </c>
      <c r="E156">
        <f t="shared" si="10"/>
        <v>-25.7857142857143</v>
      </c>
      <c r="F156">
        <f t="shared" si="11"/>
        <v>664.90306122449</v>
      </c>
    </row>
    <row r="157" spans="1:6">
      <c r="A157">
        <v>156</v>
      </c>
      <c r="B157">
        <v>90</v>
      </c>
      <c r="C157" t="s">
        <v>5</v>
      </c>
      <c r="D157">
        <f t="shared" si="9"/>
        <v>104.428571428571</v>
      </c>
      <c r="E157">
        <f t="shared" si="10"/>
        <v>-14.4285714285714</v>
      </c>
      <c r="F157">
        <f t="shared" si="11"/>
        <v>208.183673469388</v>
      </c>
    </row>
    <row r="158" spans="1:6">
      <c r="A158">
        <v>157</v>
      </c>
      <c r="B158">
        <v>111</v>
      </c>
      <c r="C158" t="s">
        <v>5</v>
      </c>
      <c r="D158">
        <f t="shared" si="9"/>
        <v>101.071428571429</v>
      </c>
      <c r="E158">
        <f t="shared" si="10"/>
        <v>9.92857142857143</v>
      </c>
      <c r="F158">
        <f t="shared" si="11"/>
        <v>98.5765306122449</v>
      </c>
    </row>
    <row r="159" spans="1:6">
      <c r="A159">
        <v>158</v>
      </c>
      <c r="B159">
        <v>98</v>
      </c>
      <c r="C159" t="s">
        <v>5</v>
      </c>
      <c r="D159">
        <f t="shared" si="9"/>
        <v>102.857142857143</v>
      </c>
      <c r="E159">
        <f t="shared" si="10"/>
        <v>-4.85714285714286</v>
      </c>
      <c r="F159">
        <f t="shared" si="11"/>
        <v>23.5918367346939</v>
      </c>
    </row>
    <row r="160" spans="1:6">
      <c r="A160">
        <v>159</v>
      </c>
      <c r="B160">
        <v>121</v>
      </c>
      <c r="C160" t="s">
        <v>5</v>
      </c>
      <c r="D160">
        <f t="shared" si="9"/>
        <v>102.785714285714</v>
      </c>
      <c r="E160">
        <f t="shared" si="10"/>
        <v>18.2142857142857</v>
      </c>
      <c r="F160">
        <f t="shared" si="11"/>
        <v>331.760204081632</v>
      </c>
    </row>
    <row r="161" spans="1:6">
      <c r="A161">
        <v>160</v>
      </c>
      <c r="B161">
        <v>93</v>
      </c>
      <c r="C161" t="s">
        <v>5</v>
      </c>
      <c r="D161">
        <f t="shared" si="9"/>
        <v>104.214285714286</v>
      </c>
      <c r="E161">
        <f t="shared" si="10"/>
        <v>-11.2142857142857</v>
      </c>
      <c r="F161">
        <f t="shared" si="11"/>
        <v>125.760204081633</v>
      </c>
    </row>
    <row r="162" spans="1:6">
      <c r="A162">
        <v>161</v>
      </c>
      <c r="B162">
        <v>118</v>
      </c>
      <c r="C162" t="s">
        <v>5</v>
      </c>
      <c r="D162">
        <f t="shared" si="9"/>
        <v>104.571428571429</v>
      </c>
      <c r="E162">
        <f t="shared" si="10"/>
        <v>13.4285714285714</v>
      </c>
      <c r="F162">
        <f t="shared" si="11"/>
        <v>180.326530612245</v>
      </c>
    </row>
    <row r="163" spans="1:6">
      <c r="A163">
        <v>162</v>
      </c>
      <c r="B163">
        <v>66</v>
      </c>
      <c r="C163" t="s">
        <v>5</v>
      </c>
      <c r="D163">
        <f t="shared" si="9"/>
        <v>104.857142857143</v>
      </c>
      <c r="E163">
        <f t="shared" si="10"/>
        <v>-38.8571428571429</v>
      </c>
      <c r="F163">
        <f t="shared" si="11"/>
        <v>1509.87755102041</v>
      </c>
    </row>
    <row r="164" spans="1:6">
      <c r="A164">
        <v>163</v>
      </c>
      <c r="B164">
        <v>98</v>
      </c>
      <c r="C164" t="s">
        <v>5</v>
      </c>
      <c r="D164">
        <f t="shared" si="9"/>
        <v>101.928571428571</v>
      </c>
      <c r="E164">
        <f t="shared" si="10"/>
        <v>-3.92857142857143</v>
      </c>
      <c r="F164">
        <f t="shared" si="11"/>
        <v>15.4336734693878</v>
      </c>
    </row>
    <row r="165" spans="1:6">
      <c r="A165">
        <v>164</v>
      </c>
      <c r="B165">
        <v>104</v>
      </c>
      <c r="C165" t="s">
        <v>5</v>
      </c>
      <c r="D165">
        <f t="shared" si="9"/>
        <v>102.357142857143</v>
      </c>
      <c r="E165">
        <f t="shared" si="10"/>
        <v>1.64285714285714</v>
      </c>
      <c r="F165">
        <f t="shared" si="11"/>
        <v>2.69897959183672</v>
      </c>
    </row>
    <row r="166" spans="1:6">
      <c r="A166">
        <v>165</v>
      </c>
      <c r="B166">
        <v>100</v>
      </c>
      <c r="C166" t="s">
        <v>5</v>
      </c>
      <c r="D166">
        <f t="shared" si="9"/>
        <v>104.285714285714</v>
      </c>
      <c r="E166">
        <f t="shared" si="10"/>
        <v>-4.28571428571429</v>
      </c>
      <c r="F166">
        <f t="shared" si="11"/>
        <v>18.3673469387756</v>
      </c>
    </row>
    <row r="167" spans="1:6">
      <c r="A167">
        <v>166</v>
      </c>
      <c r="B167">
        <v>79</v>
      </c>
      <c r="C167" t="s">
        <v>5</v>
      </c>
      <c r="D167">
        <f t="shared" si="9"/>
        <v>101.357142857143</v>
      </c>
      <c r="E167">
        <f t="shared" si="10"/>
        <v>-22.3571428571429</v>
      </c>
      <c r="F167">
        <f t="shared" si="11"/>
        <v>499.841836734694</v>
      </c>
    </row>
    <row r="168" spans="1:6">
      <c r="A168">
        <v>167</v>
      </c>
      <c r="B168">
        <v>92</v>
      </c>
      <c r="C168" t="s">
        <v>5</v>
      </c>
      <c r="D168">
        <f t="shared" si="9"/>
        <v>99.4285714285714</v>
      </c>
      <c r="E168">
        <f t="shared" si="10"/>
        <v>-7.42857142857143</v>
      </c>
      <c r="F168">
        <f t="shared" si="11"/>
        <v>55.1836734693878</v>
      </c>
    </row>
    <row r="169" spans="1:6">
      <c r="A169">
        <v>168</v>
      </c>
      <c r="B169">
        <v>77</v>
      </c>
      <c r="C169" t="s">
        <v>5</v>
      </c>
      <c r="D169">
        <f t="shared" si="9"/>
        <v>99</v>
      </c>
      <c r="E169">
        <f t="shared" si="10"/>
        <v>-22</v>
      </c>
      <c r="F169">
        <f t="shared" si="11"/>
        <v>484</v>
      </c>
    </row>
    <row r="170" spans="1:6">
      <c r="A170">
        <v>169</v>
      </c>
      <c r="B170">
        <v>113</v>
      </c>
      <c r="C170" t="s">
        <v>5</v>
      </c>
      <c r="D170">
        <f t="shared" si="9"/>
        <v>94.8571428571429</v>
      </c>
      <c r="E170">
        <f t="shared" si="10"/>
        <v>18.1428571428571</v>
      </c>
      <c r="F170">
        <f t="shared" si="11"/>
        <v>329.163265306122</v>
      </c>
    </row>
    <row r="171" spans="1:6">
      <c r="A171">
        <v>170</v>
      </c>
      <c r="B171">
        <v>104</v>
      </c>
      <c r="C171" t="s">
        <v>5</v>
      </c>
      <c r="D171">
        <f t="shared" si="9"/>
        <v>97.1428571428571</v>
      </c>
      <c r="E171">
        <f t="shared" si="10"/>
        <v>6.85714285714286</v>
      </c>
      <c r="F171">
        <f t="shared" si="11"/>
        <v>47.0204081632654</v>
      </c>
    </row>
    <row r="172" spans="1:6">
      <c r="A172">
        <v>171</v>
      </c>
      <c r="B172">
        <v>58</v>
      </c>
      <c r="C172" t="s">
        <v>5</v>
      </c>
      <c r="D172">
        <f t="shared" si="9"/>
        <v>98.1428571428571</v>
      </c>
      <c r="E172">
        <f t="shared" si="10"/>
        <v>-40.1428571428571</v>
      </c>
      <c r="F172">
        <f t="shared" si="11"/>
        <v>1611.44897959184</v>
      </c>
    </row>
    <row r="173" spans="1:6">
      <c r="A173">
        <v>172</v>
      </c>
      <c r="B173">
        <v>112</v>
      </c>
      <c r="C173" t="s">
        <v>5</v>
      </c>
      <c r="D173">
        <f t="shared" si="9"/>
        <v>94.3571428571429</v>
      </c>
      <c r="E173">
        <f t="shared" si="10"/>
        <v>17.6428571428571</v>
      </c>
      <c r="F173">
        <f t="shared" si="11"/>
        <v>311.270408163265</v>
      </c>
    </row>
    <row r="174" spans="1:6">
      <c r="A174">
        <v>173</v>
      </c>
      <c r="B174">
        <v>93</v>
      </c>
      <c r="C174" t="s">
        <v>5</v>
      </c>
      <c r="D174">
        <f t="shared" si="9"/>
        <v>95.3571428571429</v>
      </c>
      <c r="E174">
        <f t="shared" si="10"/>
        <v>-2.35714285714286</v>
      </c>
      <c r="F174">
        <f t="shared" si="11"/>
        <v>5.55612244897961</v>
      </c>
    </row>
    <row r="175" spans="1:6">
      <c r="A175">
        <v>174</v>
      </c>
      <c r="B175">
        <v>105</v>
      </c>
      <c r="C175" t="s">
        <v>5</v>
      </c>
      <c r="D175">
        <f t="shared" si="9"/>
        <v>93.3571428571429</v>
      </c>
      <c r="E175">
        <f t="shared" si="10"/>
        <v>11.6428571428571</v>
      </c>
      <c r="F175">
        <f t="shared" si="11"/>
        <v>135.556122448979</v>
      </c>
    </row>
    <row r="176" spans="1:6">
      <c r="A176">
        <v>175</v>
      </c>
      <c r="B176">
        <v>82</v>
      </c>
      <c r="C176" t="s">
        <v>5</v>
      </c>
      <c r="D176">
        <f t="shared" si="9"/>
        <v>94.2142857142857</v>
      </c>
      <c r="E176">
        <f t="shared" si="10"/>
        <v>-12.2142857142857</v>
      </c>
      <c r="F176">
        <f t="shared" si="11"/>
        <v>149.188775510204</v>
      </c>
    </row>
    <row r="177" spans="1:6">
      <c r="A177">
        <v>176</v>
      </c>
      <c r="B177">
        <v>86</v>
      </c>
      <c r="C177" t="s">
        <v>5</v>
      </c>
      <c r="D177">
        <f t="shared" si="9"/>
        <v>91.6428571428571</v>
      </c>
      <c r="E177">
        <f t="shared" si="10"/>
        <v>-5.64285714285714</v>
      </c>
      <c r="F177">
        <f t="shared" si="11"/>
        <v>31.8418367346938</v>
      </c>
    </row>
    <row r="178" spans="1:6">
      <c r="A178">
        <v>177</v>
      </c>
      <c r="B178">
        <v>121</v>
      </c>
      <c r="C178" t="s">
        <v>5</v>
      </c>
      <c r="D178">
        <f t="shared" si="9"/>
        <v>93.0714285714286</v>
      </c>
      <c r="E178">
        <f t="shared" si="10"/>
        <v>27.9285714285714</v>
      </c>
      <c r="F178">
        <f t="shared" si="11"/>
        <v>780.005102040816</v>
      </c>
    </row>
    <row r="179" spans="1:6">
      <c r="A179">
        <v>178</v>
      </c>
      <c r="B179">
        <v>104</v>
      </c>
      <c r="C179" t="s">
        <v>5</v>
      </c>
      <c r="D179">
        <f t="shared" si="9"/>
        <v>94.7142857142857</v>
      </c>
      <c r="E179">
        <f t="shared" si="10"/>
        <v>9.28571428571429</v>
      </c>
      <c r="F179">
        <f t="shared" si="11"/>
        <v>86.2244897959185</v>
      </c>
    </row>
    <row r="180" spans="1:6">
      <c r="A180">
        <v>179</v>
      </c>
      <c r="B180">
        <v>97</v>
      </c>
      <c r="C180" t="s">
        <v>5</v>
      </c>
      <c r="D180">
        <f t="shared" si="9"/>
        <v>94.7142857142857</v>
      </c>
      <c r="E180">
        <f t="shared" si="10"/>
        <v>2.28571428571429</v>
      </c>
      <c r="F180">
        <f t="shared" si="11"/>
        <v>5.2244897959184</v>
      </c>
    </row>
    <row r="181" spans="1:6">
      <c r="A181">
        <v>180</v>
      </c>
      <c r="B181">
        <v>109</v>
      </c>
      <c r="C181" t="s">
        <v>5</v>
      </c>
      <c r="D181">
        <f t="shared" si="9"/>
        <v>94.5</v>
      </c>
      <c r="E181">
        <f t="shared" si="10"/>
        <v>14.5</v>
      </c>
      <c r="F181">
        <f t="shared" si="11"/>
        <v>210.25</v>
      </c>
    </row>
    <row r="182" spans="1:6">
      <c r="A182">
        <v>181</v>
      </c>
      <c r="B182">
        <v>108</v>
      </c>
      <c r="C182" t="s">
        <v>5</v>
      </c>
      <c r="D182">
        <f t="shared" si="9"/>
        <v>96.6428571428571</v>
      </c>
      <c r="E182">
        <f t="shared" si="10"/>
        <v>11.3571428571429</v>
      </c>
      <c r="F182">
        <f t="shared" si="11"/>
        <v>128.984693877551</v>
      </c>
    </row>
    <row r="183" spans="1:6">
      <c r="A183">
        <v>182</v>
      </c>
      <c r="B183">
        <v>68</v>
      </c>
      <c r="C183" t="s">
        <v>5</v>
      </c>
      <c r="D183">
        <f t="shared" si="9"/>
        <v>97.7857142857143</v>
      </c>
      <c r="E183">
        <f t="shared" si="10"/>
        <v>-29.7857142857143</v>
      </c>
      <c r="F183">
        <f t="shared" si="11"/>
        <v>887.188775510204</v>
      </c>
    </row>
    <row r="184" spans="1:6">
      <c r="A184">
        <v>183</v>
      </c>
      <c r="B184">
        <v>100</v>
      </c>
      <c r="C184" t="s">
        <v>5</v>
      </c>
      <c r="D184">
        <f t="shared" si="9"/>
        <v>97.1428571428571</v>
      </c>
      <c r="E184">
        <f t="shared" si="10"/>
        <v>2.85714285714286</v>
      </c>
      <c r="F184">
        <f t="shared" si="11"/>
        <v>8.16326530612247</v>
      </c>
    </row>
    <row r="185" spans="1:6">
      <c r="A185">
        <v>184</v>
      </c>
      <c r="B185">
        <v>106</v>
      </c>
      <c r="C185" t="s">
        <v>5</v>
      </c>
      <c r="D185">
        <f t="shared" si="9"/>
        <v>96.2142857142857</v>
      </c>
      <c r="E185">
        <f t="shared" si="10"/>
        <v>9.78571428571429</v>
      </c>
      <c r="F185">
        <f t="shared" si="11"/>
        <v>95.7602040816328</v>
      </c>
    </row>
    <row r="186" spans="1:6">
      <c r="A186">
        <v>185</v>
      </c>
      <c r="B186">
        <v>69</v>
      </c>
      <c r="C186" t="s">
        <v>5</v>
      </c>
      <c r="D186">
        <f t="shared" si="9"/>
        <v>96.3571428571429</v>
      </c>
      <c r="E186">
        <f t="shared" si="10"/>
        <v>-27.3571428571429</v>
      </c>
      <c r="F186">
        <f t="shared" si="11"/>
        <v>748.413265306123</v>
      </c>
    </row>
    <row r="187" spans="1:6">
      <c r="A187">
        <v>186</v>
      </c>
      <c r="B187">
        <v>99</v>
      </c>
      <c r="C187" t="s">
        <v>5</v>
      </c>
      <c r="D187">
        <f t="shared" si="9"/>
        <v>97.1428571428571</v>
      </c>
      <c r="E187">
        <f t="shared" si="10"/>
        <v>1.85714285714286</v>
      </c>
      <c r="F187">
        <f t="shared" si="11"/>
        <v>3.44897959183675</v>
      </c>
    </row>
    <row r="188" spans="1:6">
      <c r="A188">
        <v>187</v>
      </c>
      <c r="B188">
        <v>144</v>
      </c>
      <c r="C188" t="s">
        <v>5</v>
      </c>
      <c r="D188">
        <f t="shared" si="9"/>
        <v>96.2142857142857</v>
      </c>
      <c r="E188">
        <f t="shared" si="10"/>
        <v>47.7857142857143</v>
      </c>
      <c r="F188">
        <f t="shared" si="11"/>
        <v>2283.47448979592</v>
      </c>
    </row>
    <row r="189" spans="1:6">
      <c r="A189">
        <v>188</v>
      </c>
      <c r="B189">
        <v>95</v>
      </c>
      <c r="C189" t="s">
        <v>5</v>
      </c>
      <c r="D189">
        <f t="shared" si="9"/>
        <v>99.8571428571429</v>
      </c>
      <c r="E189">
        <f t="shared" si="10"/>
        <v>-4.85714285714286</v>
      </c>
      <c r="F189">
        <f t="shared" si="11"/>
        <v>23.5918367346939</v>
      </c>
    </row>
    <row r="190" spans="1:6">
      <c r="A190">
        <v>189</v>
      </c>
      <c r="B190">
        <v>89</v>
      </c>
      <c r="C190" t="s">
        <v>5</v>
      </c>
      <c r="D190">
        <f t="shared" si="9"/>
        <v>99.1428571428571</v>
      </c>
      <c r="E190">
        <f t="shared" si="10"/>
        <v>-10.1428571428571</v>
      </c>
      <c r="F190">
        <f t="shared" si="11"/>
        <v>102.877551020408</v>
      </c>
    </row>
    <row r="191" spans="1:6">
      <c r="A191">
        <v>190</v>
      </c>
      <c r="B191">
        <v>92</v>
      </c>
      <c r="C191" t="s">
        <v>5</v>
      </c>
      <c r="D191">
        <f t="shared" si="9"/>
        <v>99.6428571428571</v>
      </c>
      <c r="E191">
        <f t="shared" si="10"/>
        <v>-7.64285714285714</v>
      </c>
      <c r="F191">
        <f t="shared" si="11"/>
        <v>58.4132653061224</v>
      </c>
    </row>
    <row r="192" spans="1:6">
      <c r="A192">
        <v>191</v>
      </c>
      <c r="B192">
        <v>121</v>
      </c>
      <c r="C192" t="s">
        <v>5</v>
      </c>
      <c r="D192">
        <f t="shared" si="9"/>
        <v>100.071428571429</v>
      </c>
      <c r="E192">
        <f t="shared" si="10"/>
        <v>20.9285714285714</v>
      </c>
      <c r="F192">
        <f t="shared" si="11"/>
        <v>438.005102040816</v>
      </c>
    </row>
    <row r="193" spans="1:6">
      <c r="A193">
        <v>192</v>
      </c>
      <c r="B193">
        <v>90</v>
      </c>
      <c r="C193" t="s">
        <v>5</v>
      </c>
      <c r="D193">
        <f t="shared" si="9"/>
        <v>100.071428571429</v>
      </c>
      <c r="E193">
        <f t="shared" si="10"/>
        <v>-10.0714285714286</v>
      </c>
      <c r="F193">
        <f t="shared" si="11"/>
        <v>101.433673469388</v>
      </c>
    </row>
    <row r="194" spans="1:6">
      <c r="A194">
        <v>193</v>
      </c>
      <c r="B194">
        <v>85</v>
      </c>
      <c r="C194" t="s">
        <v>5</v>
      </c>
      <c r="D194">
        <f t="shared" si="9"/>
        <v>99.0714285714286</v>
      </c>
      <c r="E194">
        <f t="shared" si="10"/>
        <v>-14.0714285714286</v>
      </c>
      <c r="F194">
        <f t="shared" si="11"/>
        <v>198.005102040816</v>
      </c>
    </row>
    <row r="195" spans="1:6">
      <c r="A195">
        <v>194</v>
      </c>
      <c r="B195">
        <v>119</v>
      </c>
      <c r="C195" t="s">
        <v>5</v>
      </c>
      <c r="D195">
        <f t="shared" si="9"/>
        <v>98.2142857142857</v>
      </c>
      <c r="E195">
        <f t="shared" si="10"/>
        <v>20.7857142857143</v>
      </c>
      <c r="F195">
        <f t="shared" si="11"/>
        <v>432.045918367347</v>
      </c>
    </row>
    <row r="196" spans="1:6">
      <c r="A196">
        <v>195</v>
      </c>
      <c r="B196">
        <v>123</v>
      </c>
      <c r="C196" t="s">
        <v>5</v>
      </c>
      <c r="D196">
        <f t="shared" si="9"/>
        <v>98.9285714285714</v>
      </c>
      <c r="E196">
        <f t="shared" si="10"/>
        <v>24.0714285714286</v>
      </c>
      <c r="F196">
        <f t="shared" si="11"/>
        <v>579.433673469388</v>
      </c>
    </row>
    <row r="197" spans="1:6">
      <c r="A197">
        <v>196</v>
      </c>
      <c r="B197">
        <v>95</v>
      </c>
      <c r="C197" t="s">
        <v>5</v>
      </c>
      <c r="D197">
        <f t="shared" si="9"/>
        <v>100</v>
      </c>
      <c r="E197">
        <f t="shared" si="10"/>
        <v>-5</v>
      </c>
      <c r="F197">
        <f t="shared" si="11"/>
        <v>25</v>
      </c>
    </row>
    <row r="198" spans="1:6">
      <c r="A198">
        <v>197</v>
      </c>
      <c r="B198">
        <v>106</v>
      </c>
      <c r="C198" t="s">
        <v>5</v>
      </c>
      <c r="D198">
        <f t="shared" si="9"/>
        <v>101.928571428571</v>
      </c>
      <c r="E198">
        <f t="shared" si="10"/>
        <v>4.07142857142857</v>
      </c>
      <c r="F198">
        <f t="shared" si="11"/>
        <v>16.5765306122449</v>
      </c>
    </row>
    <row r="199" spans="1:6">
      <c r="A199">
        <v>198</v>
      </c>
      <c r="B199">
        <v>112</v>
      </c>
      <c r="C199" t="s">
        <v>5</v>
      </c>
      <c r="D199">
        <f t="shared" si="9"/>
        <v>102.357142857143</v>
      </c>
      <c r="E199">
        <f t="shared" si="10"/>
        <v>9.64285714285714</v>
      </c>
      <c r="F199">
        <f t="shared" si="11"/>
        <v>92.9846938775509</v>
      </c>
    </row>
    <row r="200" spans="1:6">
      <c r="A200">
        <v>199</v>
      </c>
      <c r="B200">
        <v>161</v>
      </c>
      <c r="C200" t="s">
        <v>5</v>
      </c>
      <c r="D200">
        <f t="shared" si="9"/>
        <v>102.785714285714</v>
      </c>
      <c r="E200">
        <f t="shared" si="10"/>
        <v>58.2142857142857</v>
      </c>
      <c r="F200">
        <f t="shared" si="11"/>
        <v>3388.90306122449</v>
      </c>
    </row>
    <row r="201" spans="1:6">
      <c r="A201">
        <v>200</v>
      </c>
      <c r="B201">
        <v>110</v>
      </c>
      <c r="C201" t="s">
        <v>5</v>
      </c>
      <c r="D201">
        <f t="shared" si="9"/>
        <v>109.357142857143</v>
      </c>
      <c r="E201">
        <f t="shared" si="10"/>
        <v>0.642857142857139</v>
      </c>
      <c r="F201">
        <f t="shared" si="11"/>
        <v>0.413265306122444</v>
      </c>
    </row>
    <row r="202" spans="1:6">
      <c r="A202">
        <v>201</v>
      </c>
      <c r="B202">
        <v>107</v>
      </c>
      <c r="C202" t="s">
        <v>5</v>
      </c>
      <c r="D202">
        <f t="shared" si="9"/>
        <v>110.142857142857</v>
      </c>
      <c r="E202">
        <f t="shared" si="10"/>
        <v>-3.14285714285714</v>
      </c>
      <c r="F202">
        <f t="shared" si="11"/>
        <v>9.87755102040814</v>
      </c>
    </row>
    <row r="203" spans="1:6">
      <c r="A203">
        <v>202</v>
      </c>
      <c r="B203">
        <v>74</v>
      </c>
      <c r="C203" t="s">
        <v>5</v>
      </c>
      <c r="D203">
        <f t="shared" si="9"/>
        <v>107.5</v>
      </c>
      <c r="E203">
        <f t="shared" si="10"/>
        <v>-33.5</v>
      </c>
      <c r="F203">
        <f t="shared" si="11"/>
        <v>1122.25</v>
      </c>
    </row>
    <row r="204" spans="1:6">
      <c r="A204">
        <v>203</v>
      </c>
      <c r="B204">
        <v>101</v>
      </c>
      <c r="C204" t="s">
        <v>5</v>
      </c>
      <c r="D204">
        <f t="shared" si="9"/>
        <v>106</v>
      </c>
      <c r="E204">
        <f t="shared" si="10"/>
        <v>-5</v>
      </c>
      <c r="F204">
        <f t="shared" si="11"/>
        <v>25</v>
      </c>
    </row>
    <row r="205" spans="1:6">
      <c r="A205">
        <v>204</v>
      </c>
      <c r="B205">
        <v>108</v>
      </c>
      <c r="C205" t="s">
        <v>5</v>
      </c>
      <c r="D205">
        <f t="shared" si="9"/>
        <v>106.857142857143</v>
      </c>
      <c r="E205">
        <f t="shared" si="10"/>
        <v>1.14285714285714</v>
      </c>
      <c r="F205">
        <f t="shared" si="11"/>
        <v>1.30612244897958</v>
      </c>
    </row>
    <row r="206" spans="1:6">
      <c r="A206">
        <v>205</v>
      </c>
      <c r="B206">
        <v>125</v>
      </c>
      <c r="C206" t="s">
        <v>5</v>
      </c>
      <c r="D206">
        <f t="shared" si="9"/>
        <v>108</v>
      </c>
      <c r="E206">
        <f t="shared" si="10"/>
        <v>17</v>
      </c>
      <c r="F206">
        <f t="shared" si="11"/>
        <v>289</v>
      </c>
    </row>
    <row r="207" spans="1:6">
      <c r="A207">
        <v>206</v>
      </c>
      <c r="B207">
        <v>106</v>
      </c>
      <c r="C207" t="s">
        <v>5</v>
      </c>
      <c r="D207">
        <f t="shared" si="9"/>
        <v>108.285714285714</v>
      </c>
      <c r="E207">
        <f t="shared" si="10"/>
        <v>-2.28571428571429</v>
      </c>
      <c r="F207">
        <f t="shared" si="11"/>
        <v>5.2244897959184</v>
      </c>
    </row>
    <row r="208" spans="1:6">
      <c r="A208">
        <v>207</v>
      </c>
      <c r="B208">
        <v>86</v>
      </c>
      <c r="C208" t="s">
        <v>5</v>
      </c>
      <c r="D208">
        <f t="shared" si="9"/>
        <v>109.428571428571</v>
      </c>
      <c r="E208">
        <f t="shared" si="10"/>
        <v>-23.4285714285714</v>
      </c>
      <c r="F208">
        <f t="shared" si="11"/>
        <v>548.897959183674</v>
      </c>
    </row>
    <row r="209" spans="1:6">
      <c r="A209">
        <v>208</v>
      </c>
      <c r="B209">
        <v>60</v>
      </c>
      <c r="C209" t="s">
        <v>5</v>
      </c>
      <c r="D209">
        <f t="shared" ref="D209:D272" si="12">AVERAGE(B195:B208)</f>
        <v>109.5</v>
      </c>
      <c r="E209">
        <f t="shared" ref="E209:E272" si="13">B209-D209</f>
        <v>-49.5</v>
      </c>
      <c r="F209">
        <f t="shared" ref="F209:F272" si="14">E209^2</f>
        <v>2450.25</v>
      </c>
    </row>
    <row r="210" spans="1:6">
      <c r="A210">
        <v>209</v>
      </c>
      <c r="B210">
        <v>116</v>
      </c>
      <c r="C210" t="s">
        <v>5</v>
      </c>
      <c r="D210">
        <f t="shared" si="12"/>
        <v>105.285714285714</v>
      </c>
      <c r="E210">
        <f t="shared" si="13"/>
        <v>10.7142857142857</v>
      </c>
      <c r="F210">
        <f t="shared" si="14"/>
        <v>114.795918367347</v>
      </c>
    </row>
    <row r="211" spans="1:6">
      <c r="A211">
        <v>210</v>
      </c>
      <c r="B211">
        <v>92</v>
      </c>
      <c r="C211" t="s">
        <v>5</v>
      </c>
      <c r="D211">
        <f t="shared" si="12"/>
        <v>104.785714285714</v>
      </c>
      <c r="E211">
        <f t="shared" si="13"/>
        <v>-12.7857142857143</v>
      </c>
      <c r="F211">
        <f t="shared" si="14"/>
        <v>163.474489795919</v>
      </c>
    </row>
    <row r="212" spans="1:6">
      <c r="A212">
        <v>211</v>
      </c>
      <c r="B212">
        <v>105</v>
      </c>
      <c r="C212" t="s">
        <v>5</v>
      </c>
      <c r="D212">
        <f t="shared" si="12"/>
        <v>104.571428571429</v>
      </c>
      <c r="E212">
        <f t="shared" si="13"/>
        <v>0.428571428571431</v>
      </c>
      <c r="F212">
        <f t="shared" si="14"/>
        <v>0.183673469387757</v>
      </c>
    </row>
    <row r="213" spans="1:6">
      <c r="A213">
        <v>212</v>
      </c>
      <c r="B213">
        <v>129</v>
      </c>
      <c r="C213" t="s">
        <v>5</v>
      </c>
      <c r="D213">
        <f t="shared" si="12"/>
        <v>104.5</v>
      </c>
      <c r="E213">
        <f t="shared" si="13"/>
        <v>24.5</v>
      </c>
      <c r="F213">
        <f t="shared" si="14"/>
        <v>600.25</v>
      </c>
    </row>
    <row r="214" spans="1:6">
      <c r="A214">
        <v>213</v>
      </c>
      <c r="B214">
        <v>98</v>
      </c>
      <c r="C214" t="s">
        <v>5</v>
      </c>
      <c r="D214">
        <f t="shared" si="12"/>
        <v>105.714285714286</v>
      </c>
      <c r="E214">
        <f t="shared" si="13"/>
        <v>-7.71428571428571</v>
      </c>
      <c r="F214">
        <f t="shared" si="14"/>
        <v>59.5102040816326</v>
      </c>
    </row>
    <row r="215" spans="1:6">
      <c r="A215">
        <v>214</v>
      </c>
      <c r="B215">
        <v>128</v>
      </c>
      <c r="C215" t="s">
        <v>5</v>
      </c>
      <c r="D215">
        <f t="shared" si="12"/>
        <v>101.214285714286</v>
      </c>
      <c r="E215">
        <f t="shared" si="13"/>
        <v>26.7857142857143</v>
      </c>
      <c r="F215">
        <f t="shared" si="14"/>
        <v>717.474489795919</v>
      </c>
    </row>
    <row r="216" spans="1:6">
      <c r="A216">
        <v>215</v>
      </c>
      <c r="B216">
        <v>123</v>
      </c>
      <c r="C216" t="s">
        <v>5</v>
      </c>
      <c r="D216">
        <f t="shared" si="12"/>
        <v>102.5</v>
      </c>
      <c r="E216">
        <f t="shared" si="13"/>
        <v>20.5</v>
      </c>
      <c r="F216">
        <f t="shared" si="14"/>
        <v>420.25</v>
      </c>
    </row>
    <row r="217" spans="1:6">
      <c r="A217">
        <v>216</v>
      </c>
      <c r="B217">
        <v>134</v>
      </c>
      <c r="C217" t="s">
        <v>5</v>
      </c>
      <c r="D217">
        <f t="shared" si="12"/>
        <v>103.642857142857</v>
      </c>
      <c r="E217">
        <f t="shared" si="13"/>
        <v>30.3571428571429</v>
      </c>
      <c r="F217">
        <f t="shared" si="14"/>
        <v>921.55612244898</v>
      </c>
    </row>
    <row r="218" spans="1:6">
      <c r="A218">
        <v>217</v>
      </c>
      <c r="B218">
        <v>103</v>
      </c>
      <c r="C218" t="s">
        <v>5</v>
      </c>
      <c r="D218">
        <f t="shared" si="12"/>
        <v>107.928571428571</v>
      </c>
      <c r="E218">
        <f t="shared" si="13"/>
        <v>-4.92857142857143</v>
      </c>
      <c r="F218">
        <f t="shared" si="14"/>
        <v>24.2908163265306</v>
      </c>
    </row>
    <row r="219" spans="1:6">
      <c r="A219">
        <v>218</v>
      </c>
      <c r="B219">
        <v>93</v>
      </c>
      <c r="C219" t="s">
        <v>5</v>
      </c>
      <c r="D219">
        <f t="shared" si="12"/>
        <v>108.071428571429</v>
      </c>
      <c r="E219">
        <f t="shared" si="13"/>
        <v>-15.0714285714286</v>
      </c>
      <c r="F219">
        <f t="shared" si="14"/>
        <v>227.147959183673</v>
      </c>
    </row>
    <row r="220" spans="1:6">
      <c r="A220">
        <v>219</v>
      </c>
      <c r="B220">
        <v>96</v>
      </c>
      <c r="C220" t="s">
        <v>5</v>
      </c>
      <c r="D220">
        <f t="shared" si="12"/>
        <v>107</v>
      </c>
      <c r="E220">
        <f t="shared" si="13"/>
        <v>-11</v>
      </c>
      <c r="F220">
        <f t="shared" si="14"/>
        <v>121</v>
      </c>
    </row>
    <row r="221" spans="1:6">
      <c r="A221">
        <v>220</v>
      </c>
      <c r="B221">
        <v>116</v>
      </c>
      <c r="C221" t="s">
        <v>5</v>
      </c>
      <c r="D221">
        <f t="shared" si="12"/>
        <v>104.928571428571</v>
      </c>
      <c r="E221">
        <f t="shared" si="13"/>
        <v>11.0714285714286</v>
      </c>
      <c r="F221">
        <f t="shared" si="14"/>
        <v>122.576530612245</v>
      </c>
    </row>
    <row r="222" spans="1:6">
      <c r="A222">
        <v>221</v>
      </c>
      <c r="B222">
        <v>84</v>
      </c>
      <c r="C222" t="s">
        <v>5</v>
      </c>
      <c r="D222">
        <f t="shared" si="12"/>
        <v>105.642857142857</v>
      </c>
      <c r="E222">
        <f t="shared" si="13"/>
        <v>-21.6428571428571</v>
      </c>
      <c r="F222">
        <f t="shared" si="14"/>
        <v>468.413265306122</v>
      </c>
    </row>
    <row r="223" spans="1:6">
      <c r="A223">
        <v>222</v>
      </c>
      <c r="B223">
        <v>80</v>
      </c>
      <c r="C223" t="s">
        <v>5</v>
      </c>
      <c r="D223">
        <f t="shared" si="12"/>
        <v>105.5</v>
      </c>
      <c r="E223">
        <f t="shared" si="13"/>
        <v>-25.5</v>
      </c>
      <c r="F223">
        <f t="shared" si="14"/>
        <v>650.25</v>
      </c>
    </row>
    <row r="224" spans="1:6">
      <c r="A224">
        <v>223</v>
      </c>
      <c r="B224">
        <v>104</v>
      </c>
      <c r="C224" t="s">
        <v>5</v>
      </c>
      <c r="D224">
        <f t="shared" si="12"/>
        <v>106.928571428571</v>
      </c>
      <c r="E224">
        <f t="shared" si="13"/>
        <v>-2.92857142857143</v>
      </c>
      <c r="F224">
        <f t="shared" si="14"/>
        <v>8.57653061224491</v>
      </c>
    </row>
    <row r="225" spans="1:6">
      <c r="A225">
        <v>224</v>
      </c>
      <c r="B225">
        <v>73</v>
      </c>
      <c r="C225" t="s">
        <v>5</v>
      </c>
      <c r="D225">
        <f t="shared" si="12"/>
        <v>106.071428571429</v>
      </c>
      <c r="E225">
        <f t="shared" si="13"/>
        <v>-33.0714285714286</v>
      </c>
      <c r="F225">
        <f t="shared" si="14"/>
        <v>1093.7193877551</v>
      </c>
    </row>
    <row r="226" spans="1:6">
      <c r="A226">
        <v>225</v>
      </c>
      <c r="B226">
        <v>107</v>
      </c>
      <c r="C226" t="s">
        <v>5</v>
      </c>
      <c r="D226">
        <f t="shared" si="12"/>
        <v>104.714285714286</v>
      </c>
      <c r="E226">
        <f t="shared" si="13"/>
        <v>2.28571428571429</v>
      </c>
      <c r="F226">
        <f t="shared" si="14"/>
        <v>5.2244897959184</v>
      </c>
    </row>
    <row r="227" spans="1:6">
      <c r="A227">
        <v>226</v>
      </c>
      <c r="B227">
        <v>112</v>
      </c>
      <c r="C227" t="s">
        <v>5</v>
      </c>
      <c r="D227">
        <f t="shared" si="12"/>
        <v>104.857142857143</v>
      </c>
      <c r="E227">
        <f t="shared" si="13"/>
        <v>7.14285714285714</v>
      </c>
      <c r="F227">
        <f t="shared" si="14"/>
        <v>51.0204081632652</v>
      </c>
    </row>
    <row r="228" spans="1:6">
      <c r="A228">
        <v>227</v>
      </c>
      <c r="B228">
        <v>62</v>
      </c>
      <c r="C228" t="s">
        <v>5</v>
      </c>
      <c r="D228">
        <f t="shared" si="12"/>
        <v>103.642857142857</v>
      </c>
      <c r="E228">
        <f t="shared" si="13"/>
        <v>-41.6428571428571</v>
      </c>
      <c r="F228">
        <f t="shared" si="14"/>
        <v>1734.12755102041</v>
      </c>
    </row>
    <row r="229" spans="1:6">
      <c r="A229">
        <v>228</v>
      </c>
      <c r="B229">
        <v>78</v>
      </c>
      <c r="C229" t="s">
        <v>5</v>
      </c>
      <c r="D229">
        <f t="shared" si="12"/>
        <v>101.071428571429</v>
      </c>
      <c r="E229">
        <f t="shared" si="13"/>
        <v>-23.0714285714286</v>
      </c>
      <c r="F229">
        <f t="shared" si="14"/>
        <v>532.29081632653</v>
      </c>
    </row>
    <row r="230" spans="1:6">
      <c r="A230">
        <v>229</v>
      </c>
      <c r="B230">
        <v>91</v>
      </c>
      <c r="C230" t="s">
        <v>5</v>
      </c>
      <c r="D230">
        <f t="shared" si="12"/>
        <v>97.5</v>
      </c>
      <c r="E230">
        <f t="shared" si="13"/>
        <v>-6.5</v>
      </c>
      <c r="F230">
        <f t="shared" si="14"/>
        <v>42.25</v>
      </c>
    </row>
    <row r="231" spans="1:6">
      <c r="A231">
        <v>230</v>
      </c>
      <c r="B231">
        <v>120</v>
      </c>
      <c r="C231" t="s">
        <v>5</v>
      </c>
      <c r="D231">
        <f t="shared" si="12"/>
        <v>95.2142857142857</v>
      </c>
      <c r="E231">
        <f t="shared" si="13"/>
        <v>24.7857142857143</v>
      </c>
      <c r="F231">
        <f t="shared" si="14"/>
        <v>614.331632653062</v>
      </c>
    </row>
    <row r="232" spans="1:6">
      <c r="A232">
        <v>231</v>
      </c>
      <c r="B232">
        <v>96</v>
      </c>
      <c r="C232" t="s">
        <v>5</v>
      </c>
      <c r="D232">
        <f t="shared" si="12"/>
        <v>94.2142857142857</v>
      </c>
      <c r="E232">
        <f t="shared" si="13"/>
        <v>1.78571428571429</v>
      </c>
      <c r="F232">
        <f t="shared" si="14"/>
        <v>3.1887755102041</v>
      </c>
    </row>
    <row r="233" spans="1:6">
      <c r="A233">
        <v>232</v>
      </c>
      <c r="B233">
        <v>105</v>
      </c>
      <c r="C233" t="s">
        <v>5</v>
      </c>
      <c r="D233">
        <f t="shared" si="12"/>
        <v>93.7142857142857</v>
      </c>
      <c r="E233">
        <f t="shared" si="13"/>
        <v>11.2857142857143</v>
      </c>
      <c r="F233">
        <f t="shared" si="14"/>
        <v>127.367346938776</v>
      </c>
    </row>
    <row r="234" spans="1:6">
      <c r="A234">
        <v>233</v>
      </c>
      <c r="B234">
        <v>92</v>
      </c>
      <c r="C234" t="s">
        <v>5</v>
      </c>
      <c r="D234">
        <f t="shared" si="12"/>
        <v>94.5714285714286</v>
      </c>
      <c r="E234">
        <f t="shared" si="13"/>
        <v>-2.57142857142857</v>
      </c>
      <c r="F234">
        <f t="shared" si="14"/>
        <v>6.61224489795917</v>
      </c>
    </row>
    <row r="235" spans="1:6">
      <c r="A235">
        <v>234</v>
      </c>
      <c r="B235">
        <v>131</v>
      </c>
      <c r="C235" t="s">
        <v>5</v>
      </c>
      <c r="D235">
        <f t="shared" si="12"/>
        <v>94.2857142857143</v>
      </c>
      <c r="E235">
        <f t="shared" si="13"/>
        <v>36.7142857142857</v>
      </c>
      <c r="F235">
        <f t="shared" si="14"/>
        <v>1347.9387755102</v>
      </c>
    </row>
    <row r="236" spans="1:6">
      <c r="A236">
        <v>235</v>
      </c>
      <c r="B236">
        <v>120</v>
      </c>
      <c r="C236" t="s">
        <v>5</v>
      </c>
      <c r="D236">
        <f t="shared" si="12"/>
        <v>95.3571428571429</v>
      </c>
      <c r="E236">
        <f t="shared" si="13"/>
        <v>24.6428571428571</v>
      </c>
      <c r="F236">
        <f t="shared" si="14"/>
        <v>607.270408163265</v>
      </c>
    </row>
    <row r="237" spans="1:6">
      <c r="A237">
        <v>236</v>
      </c>
      <c r="B237">
        <v>120</v>
      </c>
      <c r="C237" t="s">
        <v>5</v>
      </c>
      <c r="D237">
        <f t="shared" si="12"/>
        <v>97.9285714285714</v>
      </c>
      <c r="E237">
        <f t="shared" si="13"/>
        <v>22.0714285714286</v>
      </c>
      <c r="F237">
        <f t="shared" si="14"/>
        <v>487.147959183673</v>
      </c>
    </row>
    <row r="238" spans="1:6">
      <c r="A238">
        <v>237</v>
      </c>
      <c r="B238">
        <v>94</v>
      </c>
      <c r="C238" t="s">
        <v>5</v>
      </c>
      <c r="D238">
        <f t="shared" si="12"/>
        <v>100.785714285714</v>
      </c>
      <c r="E238">
        <f t="shared" si="13"/>
        <v>-6.78571428571429</v>
      </c>
      <c r="F238">
        <f t="shared" si="14"/>
        <v>46.045918367347</v>
      </c>
    </row>
    <row r="239" spans="1:6">
      <c r="A239">
        <v>238</v>
      </c>
      <c r="B239">
        <v>101</v>
      </c>
      <c r="C239" t="s">
        <v>5</v>
      </c>
      <c r="D239">
        <f t="shared" si="12"/>
        <v>100.071428571429</v>
      </c>
      <c r="E239">
        <f t="shared" si="13"/>
        <v>0.928571428571431</v>
      </c>
      <c r="F239">
        <f t="shared" si="14"/>
        <v>0.862244897959187</v>
      </c>
    </row>
    <row r="240" spans="1:6">
      <c r="A240">
        <v>239</v>
      </c>
      <c r="B240">
        <v>134</v>
      </c>
      <c r="C240" t="s">
        <v>5</v>
      </c>
      <c r="D240">
        <f t="shared" si="12"/>
        <v>102.071428571429</v>
      </c>
      <c r="E240">
        <f t="shared" si="13"/>
        <v>31.9285714285714</v>
      </c>
      <c r="F240">
        <f t="shared" si="14"/>
        <v>1019.43367346939</v>
      </c>
    </row>
    <row r="241" spans="1:6">
      <c r="A241">
        <v>240</v>
      </c>
      <c r="B241">
        <v>88</v>
      </c>
      <c r="C241" t="s">
        <v>5</v>
      </c>
      <c r="D241">
        <f t="shared" si="12"/>
        <v>104</v>
      </c>
      <c r="E241">
        <f t="shared" si="13"/>
        <v>-16</v>
      </c>
      <c r="F241">
        <f t="shared" si="14"/>
        <v>256</v>
      </c>
    </row>
    <row r="242" spans="1:6">
      <c r="A242">
        <v>241</v>
      </c>
      <c r="B242">
        <v>142</v>
      </c>
      <c r="C242" t="s">
        <v>5</v>
      </c>
      <c r="D242">
        <f t="shared" si="12"/>
        <v>102.285714285714</v>
      </c>
      <c r="E242">
        <f t="shared" si="13"/>
        <v>39.7142857142857</v>
      </c>
      <c r="F242">
        <f t="shared" si="14"/>
        <v>1577.22448979592</v>
      </c>
    </row>
    <row r="243" spans="1:6">
      <c r="A243">
        <v>242</v>
      </c>
      <c r="B243">
        <v>123</v>
      </c>
      <c r="C243" t="s">
        <v>5</v>
      </c>
      <c r="D243">
        <f t="shared" si="12"/>
        <v>108</v>
      </c>
      <c r="E243">
        <f t="shared" si="13"/>
        <v>15</v>
      </c>
      <c r="F243">
        <f t="shared" si="14"/>
        <v>225</v>
      </c>
    </row>
    <row r="244" spans="1:6">
      <c r="A244">
        <v>243</v>
      </c>
      <c r="B244">
        <v>118</v>
      </c>
      <c r="C244" t="s">
        <v>5</v>
      </c>
      <c r="D244">
        <f t="shared" si="12"/>
        <v>111.214285714286</v>
      </c>
      <c r="E244">
        <f t="shared" si="13"/>
        <v>6.78571428571429</v>
      </c>
      <c r="F244">
        <f t="shared" si="14"/>
        <v>46.045918367347</v>
      </c>
    </row>
    <row r="245" spans="1:6">
      <c r="A245">
        <v>244</v>
      </c>
      <c r="B245">
        <v>121</v>
      </c>
      <c r="C245" t="s">
        <v>5</v>
      </c>
      <c r="D245">
        <f t="shared" si="12"/>
        <v>113.142857142857</v>
      </c>
      <c r="E245">
        <f t="shared" si="13"/>
        <v>7.85714285714286</v>
      </c>
      <c r="F245">
        <f t="shared" si="14"/>
        <v>61.7346938775511</v>
      </c>
    </row>
    <row r="246" spans="1:6">
      <c r="A246">
        <v>245</v>
      </c>
      <c r="B246">
        <v>119</v>
      </c>
      <c r="C246" t="s">
        <v>5</v>
      </c>
      <c r="D246">
        <f t="shared" si="12"/>
        <v>113.214285714286</v>
      </c>
      <c r="E246">
        <f t="shared" si="13"/>
        <v>5.78571428571429</v>
      </c>
      <c r="F246">
        <f t="shared" si="14"/>
        <v>33.4744897959184</v>
      </c>
    </row>
    <row r="247" spans="1:6">
      <c r="A247">
        <v>246</v>
      </c>
      <c r="B247">
        <v>121</v>
      </c>
      <c r="C247" t="s">
        <v>5</v>
      </c>
      <c r="D247">
        <f t="shared" si="12"/>
        <v>114.857142857143</v>
      </c>
      <c r="E247">
        <f t="shared" si="13"/>
        <v>6.14285714285714</v>
      </c>
      <c r="F247">
        <f t="shared" si="14"/>
        <v>37.734693877551</v>
      </c>
    </row>
    <row r="248" spans="1:6">
      <c r="A248">
        <v>247</v>
      </c>
      <c r="B248">
        <v>104</v>
      </c>
      <c r="C248" t="s">
        <v>5</v>
      </c>
      <c r="D248">
        <f t="shared" si="12"/>
        <v>116</v>
      </c>
      <c r="E248">
        <f t="shared" si="13"/>
        <v>-12</v>
      </c>
      <c r="F248">
        <f t="shared" si="14"/>
        <v>144</v>
      </c>
    </row>
    <row r="249" spans="1:6">
      <c r="A249">
        <v>248</v>
      </c>
      <c r="B249">
        <v>115</v>
      </c>
      <c r="C249" t="s">
        <v>5</v>
      </c>
      <c r="D249">
        <f t="shared" si="12"/>
        <v>116.857142857143</v>
      </c>
      <c r="E249">
        <f t="shared" si="13"/>
        <v>-1.85714285714286</v>
      </c>
      <c r="F249">
        <f t="shared" si="14"/>
        <v>3.44897959183675</v>
      </c>
    </row>
    <row r="250" spans="1:6">
      <c r="A250">
        <v>249</v>
      </c>
      <c r="B250">
        <v>111</v>
      </c>
      <c r="C250" t="s">
        <v>5</v>
      </c>
      <c r="D250">
        <f t="shared" si="12"/>
        <v>115.714285714286</v>
      </c>
      <c r="E250">
        <f t="shared" si="13"/>
        <v>-4.71428571428571</v>
      </c>
      <c r="F250">
        <f t="shared" si="14"/>
        <v>22.2244897959183</v>
      </c>
    </row>
    <row r="251" spans="1:6">
      <c r="A251">
        <v>250</v>
      </c>
      <c r="B251">
        <v>115</v>
      </c>
      <c r="C251" t="s">
        <v>5</v>
      </c>
      <c r="D251">
        <f t="shared" si="12"/>
        <v>115.071428571429</v>
      </c>
      <c r="E251">
        <f t="shared" si="13"/>
        <v>-0.0714285714285694</v>
      </c>
      <c r="F251">
        <f t="shared" si="14"/>
        <v>0.00510204081632624</v>
      </c>
    </row>
    <row r="252" spans="1:6">
      <c r="A252">
        <v>251</v>
      </c>
      <c r="B252">
        <v>119</v>
      </c>
      <c r="C252" t="s">
        <v>5</v>
      </c>
      <c r="D252">
        <f t="shared" si="12"/>
        <v>114.714285714286</v>
      </c>
      <c r="E252">
        <f t="shared" si="13"/>
        <v>4.28571428571429</v>
      </c>
      <c r="F252">
        <f t="shared" si="14"/>
        <v>18.3673469387756</v>
      </c>
    </row>
    <row r="253" spans="1:6">
      <c r="A253">
        <v>252</v>
      </c>
      <c r="B253">
        <v>119</v>
      </c>
      <c r="C253" t="s">
        <v>5</v>
      </c>
      <c r="D253">
        <f t="shared" si="12"/>
        <v>116.5</v>
      </c>
      <c r="E253">
        <f t="shared" si="13"/>
        <v>2.5</v>
      </c>
      <c r="F253">
        <f t="shared" si="14"/>
        <v>6.25</v>
      </c>
    </row>
    <row r="254" spans="1:6">
      <c r="A254">
        <v>253</v>
      </c>
      <c r="B254">
        <v>119</v>
      </c>
      <c r="C254" t="s">
        <v>5</v>
      </c>
      <c r="D254">
        <f t="shared" si="12"/>
        <v>117.785714285714</v>
      </c>
      <c r="E254">
        <f t="shared" si="13"/>
        <v>1.21428571428571</v>
      </c>
      <c r="F254">
        <f t="shared" si="14"/>
        <v>1.47448979591835</v>
      </c>
    </row>
    <row r="255" spans="1:6">
      <c r="A255">
        <v>254</v>
      </c>
      <c r="B255">
        <v>99</v>
      </c>
      <c r="C255" t="s">
        <v>5</v>
      </c>
      <c r="D255">
        <f t="shared" si="12"/>
        <v>116.714285714286</v>
      </c>
      <c r="E255">
        <f t="shared" si="13"/>
        <v>-17.7142857142857</v>
      </c>
      <c r="F255">
        <f t="shared" si="14"/>
        <v>313.795918367347</v>
      </c>
    </row>
    <row r="256" spans="1:6">
      <c r="A256">
        <v>255</v>
      </c>
      <c r="B256">
        <v>105</v>
      </c>
      <c r="C256" t="s">
        <v>5</v>
      </c>
      <c r="D256">
        <f t="shared" si="12"/>
        <v>117.5</v>
      </c>
      <c r="E256">
        <f t="shared" si="13"/>
        <v>-12.5</v>
      </c>
      <c r="F256">
        <f t="shared" si="14"/>
        <v>156.25</v>
      </c>
    </row>
    <row r="257" spans="1:6">
      <c r="A257">
        <v>256</v>
      </c>
      <c r="B257">
        <v>125</v>
      </c>
      <c r="C257" t="s">
        <v>5</v>
      </c>
      <c r="D257">
        <f t="shared" si="12"/>
        <v>114.857142857143</v>
      </c>
      <c r="E257">
        <f t="shared" si="13"/>
        <v>10.1428571428571</v>
      </c>
      <c r="F257">
        <f t="shared" si="14"/>
        <v>102.877551020408</v>
      </c>
    </row>
    <row r="258" spans="1:6">
      <c r="A258">
        <v>257</v>
      </c>
      <c r="B258">
        <v>100</v>
      </c>
      <c r="C258" t="s">
        <v>5</v>
      </c>
      <c r="D258">
        <f t="shared" si="12"/>
        <v>115</v>
      </c>
      <c r="E258">
        <f t="shared" si="13"/>
        <v>-15</v>
      </c>
      <c r="F258">
        <f t="shared" si="14"/>
        <v>225</v>
      </c>
    </row>
    <row r="259" spans="1:6">
      <c r="A259">
        <v>258</v>
      </c>
      <c r="B259">
        <v>91</v>
      </c>
      <c r="C259" t="s">
        <v>5</v>
      </c>
      <c r="D259">
        <f t="shared" si="12"/>
        <v>113.714285714286</v>
      </c>
      <c r="E259">
        <f t="shared" si="13"/>
        <v>-22.7142857142857</v>
      </c>
      <c r="F259">
        <f t="shared" si="14"/>
        <v>515.938775510204</v>
      </c>
    </row>
    <row r="260" spans="1:6">
      <c r="A260">
        <v>259</v>
      </c>
      <c r="B260">
        <v>85</v>
      </c>
      <c r="C260" t="s">
        <v>5</v>
      </c>
      <c r="D260">
        <f t="shared" si="12"/>
        <v>111.571428571429</v>
      </c>
      <c r="E260">
        <f t="shared" si="13"/>
        <v>-26.5714285714286</v>
      </c>
      <c r="F260">
        <f t="shared" si="14"/>
        <v>706.04081632653</v>
      </c>
    </row>
    <row r="261" spans="1:6">
      <c r="A261">
        <v>260</v>
      </c>
      <c r="B261">
        <v>98</v>
      </c>
      <c r="C261" t="s">
        <v>5</v>
      </c>
      <c r="D261">
        <f t="shared" si="12"/>
        <v>109.142857142857</v>
      </c>
      <c r="E261">
        <f t="shared" si="13"/>
        <v>-11.1428571428571</v>
      </c>
      <c r="F261">
        <f t="shared" si="14"/>
        <v>124.163265306122</v>
      </c>
    </row>
    <row r="262" spans="1:6">
      <c r="A262">
        <v>261</v>
      </c>
      <c r="B262">
        <v>91</v>
      </c>
      <c r="C262" t="s">
        <v>5</v>
      </c>
      <c r="D262">
        <f t="shared" si="12"/>
        <v>107.5</v>
      </c>
      <c r="E262">
        <f t="shared" si="13"/>
        <v>-16.5</v>
      </c>
      <c r="F262">
        <f t="shared" si="14"/>
        <v>272.25</v>
      </c>
    </row>
    <row r="263" spans="1:6">
      <c r="A263">
        <v>262</v>
      </c>
      <c r="B263">
        <v>109</v>
      </c>
      <c r="C263" t="s">
        <v>5</v>
      </c>
      <c r="D263">
        <f t="shared" si="12"/>
        <v>106.571428571429</v>
      </c>
      <c r="E263">
        <f t="shared" si="13"/>
        <v>2.42857142857143</v>
      </c>
      <c r="F263">
        <f t="shared" si="14"/>
        <v>5.89795918367348</v>
      </c>
    </row>
    <row r="264" spans="1:6">
      <c r="A264">
        <v>263</v>
      </c>
      <c r="B264">
        <v>100</v>
      </c>
      <c r="C264" t="s">
        <v>5</v>
      </c>
      <c r="D264">
        <f t="shared" si="12"/>
        <v>106.142857142857</v>
      </c>
      <c r="E264">
        <f t="shared" si="13"/>
        <v>-6.14285714285714</v>
      </c>
      <c r="F264">
        <f t="shared" si="14"/>
        <v>37.734693877551</v>
      </c>
    </row>
    <row r="265" spans="1:6">
      <c r="A265">
        <v>264</v>
      </c>
      <c r="B265">
        <v>93</v>
      </c>
      <c r="C265" t="s">
        <v>5</v>
      </c>
      <c r="D265">
        <f t="shared" si="12"/>
        <v>105.357142857143</v>
      </c>
      <c r="E265">
        <f t="shared" si="13"/>
        <v>-12.3571428571429</v>
      </c>
      <c r="F265">
        <f t="shared" si="14"/>
        <v>152.698979591837</v>
      </c>
    </row>
    <row r="266" spans="1:6">
      <c r="A266">
        <v>265</v>
      </c>
      <c r="B266">
        <v>110</v>
      </c>
      <c r="C266" t="s">
        <v>5</v>
      </c>
      <c r="D266">
        <f t="shared" si="12"/>
        <v>103.785714285714</v>
      </c>
      <c r="E266">
        <f t="shared" si="13"/>
        <v>6.21428571428571</v>
      </c>
      <c r="F266">
        <f t="shared" si="14"/>
        <v>38.6173469387754</v>
      </c>
    </row>
    <row r="267" spans="1:6">
      <c r="A267">
        <v>266</v>
      </c>
      <c r="B267">
        <v>126</v>
      </c>
      <c r="C267" t="s">
        <v>5</v>
      </c>
      <c r="D267">
        <f t="shared" si="12"/>
        <v>103.142857142857</v>
      </c>
      <c r="E267">
        <f t="shared" si="13"/>
        <v>22.8571428571429</v>
      </c>
      <c r="F267">
        <f t="shared" si="14"/>
        <v>522.448979591837</v>
      </c>
    </row>
    <row r="268" spans="1:6">
      <c r="A268">
        <v>267</v>
      </c>
      <c r="B268">
        <v>119</v>
      </c>
      <c r="C268" t="s">
        <v>5</v>
      </c>
      <c r="D268">
        <f t="shared" si="12"/>
        <v>103.642857142857</v>
      </c>
      <c r="E268">
        <f t="shared" si="13"/>
        <v>15.3571428571429</v>
      </c>
      <c r="F268">
        <f t="shared" si="14"/>
        <v>235.841836734694</v>
      </c>
    </row>
    <row r="269" spans="1:6">
      <c r="A269">
        <v>268</v>
      </c>
      <c r="B269">
        <v>98</v>
      </c>
      <c r="C269" t="s">
        <v>5</v>
      </c>
      <c r="D269">
        <f t="shared" si="12"/>
        <v>103.642857142857</v>
      </c>
      <c r="E269">
        <f t="shared" si="13"/>
        <v>-5.64285714285714</v>
      </c>
      <c r="F269">
        <f t="shared" si="14"/>
        <v>31.8418367346938</v>
      </c>
    </row>
    <row r="270" spans="1:6">
      <c r="A270">
        <v>269</v>
      </c>
      <c r="B270">
        <v>73</v>
      </c>
      <c r="C270" t="s">
        <v>5</v>
      </c>
      <c r="D270">
        <f t="shared" si="12"/>
        <v>103.571428571429</v>
      </c>
      <c r="E270">
        <f t="shared" si="13"/>
        <v>-30.5714285714286</v>
      </c>
      <c r="F270">
        <f t="shared" si="14"/>
        <v>934.612244897959</v>
      </c>
    </row>
    <row r="271" spans="1:6">
      <c r="A271">
        <v>270</v>
      </c>
      <c r="B271">
        <v>67</v>
      </c>
      <c r="C271" t="s">
        <v>5</v>
      </c>
      <c r="D271">
        <f t="shared" si="12"/>
        <v>101.285714285714</v>
      </c>
      <c r="E271">
        <f t="shared" si="13"/>
        <v>-34.2857142857143</v>
      </c>
      <c r="F271">
        <f t="shared" si="14"/>
        <v>1175.51020408163</v>
      </c>
    </row>
    <row r="272" spans="1:6">
      <c r="A272">
        <v>271</v>
      </c>
      <c r="B272">
        <v>112</v>
      </c>
      <c r="C272" t="s">
        <v>5</v>
      </c>
      <c r="D272">
        <f t="shared" si="12"/>
        <v>97.1428571428571</v>
      </c>
      <c r="E272">
        <f t="shared" si="13"/>
        <v>14.8571428571429</v>
      </c>
      <c r="F272">
        <f t="shared" si="14"/>
        <v>220.734693877551</v>
      </c>
    </row>
    <row r="273" spans="1:6">
      <c r="A273">
        <v>272</v>
      </c>
      <c r="B273">
        <v>77</v>
      </c>
      <c r="C273" t="s">
        <v>5</v>
      </c>
      <c r="D273">
        <f t="shared" ref="D273:D336" si="15">AVERAGE(B259:B272)</f>
        <v>98</v>
      </c>
      <c r="E273">
        <f t="shared" ref="E273:E336" si="16">B273-D273</f>
        <v>-21</v>
      </c>
      <c r="F273">
        <f t="shared" ref="F273:F336" si="17">E273^2</f>
        <v>441</v>
      </c>
    </row>
    <row r="274" spans="1:6">
      <c r="A274">
        <v>273</v>
      </c>
      <c r="B274">
        <v>81</v>
      </c>
      <c r="C274" t="s">
        <v>5</v>
      </c>
      <c r="D274">
        <f t="shared" si="15"/>
        <v>97</v>
      </c>
      <c r="E274">
        <f t="shared" si="16"/>
        <v>-16</v>
      </c>
      <c r="F274">
        <f t="shared" si="17"/>
        <v>256</v>
      </c>
    </row>
    <row r="275" spans="1:6">
      <c r="A275">
        <v>274</v>
      </c>
      <c r="B275">
        <v>93</v>
      </c>
      <c r="C275" t="s">
        <v>5</v>
      </c>
      <c r="D275">
        <f t="shared" si="15"/>
        <v>96.7142857142857</v>
      </c>
      <c r="E275">
        <f t="shared" si="16"/>
        <v>-3.71428571428571</v>
      </c>
      <c r="F275">
        <f t="shared" si="17"/>
        <v>13.7959183673469</v>
      </c>
    </row>
    <row r="276" spans="1:6">
      <c r="A276">
        <v>275</v>
      </c>
      <c r="B276">
        <v>86</v>
      </c>
      <c r="C276" t="s">
        <v>5</v>
      </c>
      <c r="D276">
        <f t="shared" si="15"/>
        <v>96.3571428571429</v>
      </c>
      <c r="E276">
        <f t="shared" si="16"/>
        <v>-10.3571428571429</v>
      </c>
      <c r="F276">
        <f t="shared" si="17"/>
        <v>107.270408163265</v>
      </c>
    </row>
    <row r="277" spans="1:6">
      <c r="A277">
        <v>276</v>
      </c>
      <c r="B277">
        <v>87</v>
      </c>
      <c r="C277" t="s">
        <v>5</v>
      </c>
      <c r="D277">
        <f t="shared" si="15"/>
        <v>96</v>
      </c>
      <c r="E277">
        <f t="shared" si="16"/>
        <v>-9</v>
      </c>
      <c r="F277">
        <f t="shared" si="17"/>
        <v>81</v>
      </c>
    </row>
    <row r="278" spans="1:6">
      <c r="A278">
        <v>277</v>
      </c>
      <c r="B278">
        <v>124</v>
      </c>
      <c r="C278" t="s">
        <v>5</v>
      </c>
      <c r="D278">
        <f t="shared" si="15"/>
        <v>94.4285714285714</v>
      </c>
      <c r="E278">
        <f t="shared" si="16"/>
        <v>29.5714285714286</v>
      </c>
      <c r="F278">
        <f t="shared" si="17"/>
        <v>874.469387755102</v>
      </c>
    </row>
    <row r="279" spans="1:6">
      <c r="A279">
        <v>278</v>
      </c>
      <c r="B279">
        <v>120</v>
      </c>
      <c r="C279" t="s">
        <v>5</v>
      </c>
      <c r="D279">
        <f t="shared" si="15"/>
        <v>96.1428571428571</v>
      </c>
      <c r="E279">
        <f t="shared" si="16"/>
        <v>23.8571428571429</v>
      </c>
      <c r="F279">
        <f t="shared" si="17"/>
        <v>569.163265306123</v>
      </c>
    </row>
    <row r="280" spans="1:6">
      <c r="A280">
        <v>279</v>
      </c>
      <c r="B280">
        <v>92</v>
      </c>
      <c r="C280" t="s">
        <v>5</v>
      </c>
      <c r="D280">
        <f t="shared" si="15"/>
        <v>98.0714285714286</v>
      </c>
      <c r="E280">
        <f t="shared" si="16"/>
        <v>-6.07142857142857</v>
      </c>
      <c r="F280">
        <f t="shared" si="17"/>
        <v>36.8622448979592</v>
      </c>
    </row>
    <row r="281" spans="1:6">
      <c r="A281">
        <v>280</v>
      </c>
      <c r="B281">
        <v>71</v>
      </c>
      <c r="C281" t="s">
        <v>5</v>
      </c>
      <c r="D281">
        <f t="shared" si="15"/>
        <v>96.7857142857143</v>
      </c>
      <c r="E281">
        <f t="shared" si="16"/>
        <v>-25.7857142857143</v>
      </c>
      <c r="F281">
        <f t="shared" si="17"/>
        <v>664.90306122449</v>
      </c>
    </row>
    <row r="282" spans="1:6">
      <c r="A282">
        <v>281</v>
      </c>
      <c r="B282">
        <v>141</v>
      </c>
      <c r="C282" t="s">
        <v>5</v>
      </c>
      <c r="D282">
        <f t="shared" si="15"/>
        <v>92.8571428571429</v>
      </c>
      <c r="E282">
        <f t="shared" si="16"/>
        <v>48.1428571428571</v>
      </c>
      <c r="F282">
        <f t="shared" si="17"/>
        <v>2317.73469387755</v>
      </c>
    </row>
    <row r="283" spans="1:6">
      <c r="A283">
        <v>282</v>
      </c>
      <c r="B283">
        <v>100</v>
      </c>
      <c r="C283" t="s">
        <v>5</v>
      </c>
      <c r="D283">
        <f t="shared" si="15"/>
        <v>94.4285714285714</v>
      </c>
      <c r="E283">
        <f t="shared" si="16"/>
        <v>5.57142857142857</v>
      </c>
      <c r="F283">
        <f t="shared" si="17"/>
        <v>31.0408163265306</v>
      </c>
    </row>
    <row r="284" spans="1:6">
      <c r="A284">
        <v>283</v>
      </c>
      <c r="B284">
        <v>68</v>
      </c>
      <c r="C284" t="s">
        <v>5</v>
      </c>
      <c r="D284">
        <f t="shared" si="15"/>
        <v>94.5714285714286</v>
      </c>
      <c r="E284">
        <f t="shared" si="16"/>
        <v>-26.5714285714286</v>
      </c>
      <c r="F284">
        <f t="shared" si="17"/>
        <v>706.04081632653</v>
      </c>
    </row>
    <row r="285" spans="1:6">
      <c r="A285">
        <v>284</v>
      </c>
      <c r="B285">
        <v>63</v>
      </c>
      <c r="C285" t="s">
        <v>5</v>
      </c>
      <c r="D285">
        <f t="shared" si="15"/>
        <v>94.2142857142857</v>
      </c>
      <c r="E285">
        <f t="shared" si="16"/>
        <v>-31.2142857142857</v>
      </c>
      <c r="F285">
        <f t="shared" si="17"/>
        <v>974.331632653061</v>
      </c>
    </row>
    <row r="286" spans="1:6">
      <c r="A286">
        <v>285</v>
      </c>
      <c r="B286">
        <v>92</v>
      </c>
      <c r="C286" t="s">
        <v>5</v>
      </c>
      <c r="D286">
        <f t="shared" si="15"/>
        <v>93.9285714285714</v>
      </c>
      <c r="E286">
        <f t="shared" si="16"/>
        <v>-1.92857142857143</v>
      </c>
      <c r="F286">
        <f t="shared" si="17"/>
        <v>3.71938775510205</v>
      </c>
    </row>
    <row r="287" spans="1:6">
      <c r="A287">
        <v>286</v>
      </c>
      <c r="B287">
        <v>90</v>
      </c>
      <c r="C287" t="s">
        <v>5</v>
      </c>
      <c r="D287">
        <f t="shared" si="15"/>
        <v>92.5</v>
      </c>
      <c r="E287">
        <f t="shared" si="16"/>
        <v>-2.5</v>
      </c>
      <c r="F287">
        <f t="shared" si="17"/>
        <v>6.25</v>
      </c>
    </row>
    <row r="288" spans="1:6">
      <c r="A288">
        <v>287</v>
      </c>
      <c r="B288">
        <v>79</v>
      </c>
      <c r="C288" t="s">
        <v>5</v>
      </c>
      <c r="D288">
        <f t="shared" si="15"/>
        <v>93.4285714285714</v>
      </c>
      <c r="E288">
        <f t="shared" si="16"/>
        <v>-14.4285714285714</v>
      </c>
      <c r="F288">
        <f t="shared" si="17"/>
        <v>208.183673469388</v>
      </c>
    </row>
    <row r="289" spans="1:6">
      <c r="A289">
        <v>288</v>
      </c>
      <c r="B289">
        <v>116</v>
      </c>
      <c r="C289" t="s">
        <v>5</v>
      </c>
      <c r="D289">
        <f t="shared" si="15"/>
        <v>93.2857142857143</v>
      </c>
      <c r="E289">
        <f t="shared" si="16"/>
        <v>22.7142857142857</v>
      </c>
      <c r="F289">
        <f t="shared" si="17"/>
        <v>515.938775510204</v>
      </c>
    </row>
    <row r="290" spans="1:6">
      <c r="A290">
        <v>289</v>
      </c>
      <c r="B290">
        <v>96</v>
      </c>
      <c r="C290" t="s">
        <v>5</v>
      </c>
      <c r="D290">
        <f t="shared" si="15"/>
        <v>94.9285714285714</v>
      </c>
      <c r="E290">
        <f t="shared" si="16"/>
        <v>1.07142857142857</v>
      </c>
      <c r="F290">
        <f t="shared" si="17"/>
        <v>1.14795918367347</v>
      </c>
    </row>
    <row r="291" spans="1:6">
      <c r="A291">
        <v>290</v>
      </c>
      <c r="B291">
        <v>102</v>
      </c>
      <c r="C291" t="s">
        <v>5</v>
      </c>
      <c r="D291">
        <f t="shared" si="15"/>
        <v>95.6428571428571</v>
      </c>
      <c r="E291">
        <f t="shared" si="16"/>
        <v>6.35714285714286</v>
      </c>
      <c r="F291">
        <f t="shared" si="17"/>
        <v>40.4132653061225</v>
      </c>
    </row>
    <row r="292" spans="1:6">
      <c r="A292">
        <v>291</v>
      </c>
      <c r="B292">
        <v>62</v>
      </c>
      <c r="C292" t="s">
        <v>5</v>
      </c>
      <c r="D292">
        <f t="shared" si="15"/>
        <v>96.7142857142857</v>
      </c>
      <c r="E292">
        <f t="shared" si="16"/>
        <v>-34.7142857142857</v>
      </c>
      <c r="F292">
        <f t="shared" si="17"/>
        <v>1205.08163265306</v>
      </c>
    </row>
    <row r="293" spans="1:6">
      <c r="A293">
        <v>292</v>
      </c>
      <c r="B293">
        <v>128</v>
      </c>
      <c r="C293" t="s">
        <v>5</v>
      </c>
      <c r="D293">
        <f t="shared" si="15"/>
        <v>92.2857142857143</v>
      </c>
      <c r="E293">
        <f t="shared" si="16"/>
        <v>35.7142857142857</v>
      </c>
      <c r="F293">
        <f t="shared" si="17"/>
        <v>1275.51020408163</v>
      </c>
    </row>
    <row r="294" spans="1:6">
      <c r="A294">
        <v>293</v>
      </c>
      <c r="B294">
        <v>63</v>
      </c>
      <c r="C294" t="s">
        <v>5</v>
      </c>
      <c r="D294">
        <f t="shared" si="15"/>
        <v>92.8571428571429</v>
      </c>
      <c r="E294">
        <f t="shared" si="16"/>
        <v>-29.8571428571429</v>
      </c>
      <c r="F294">
        <f t="shared" si="17"/>
        <v>891.448979591837</v>
      </c>
    </row>
    <row r="295" spans="1:6">
      <c r="A295">
        <v>294</v>
      </c>
      <c r="B295">
        <v>97</v>
      </c>
      <c r="C295" t="s">
        <v>5</v>
      </c>
      <c r="D295">
        <f t="shared" si="15"/>
        <v>90.7857142857143</v>
      </c>
      <c r="E295">
        <f t="shared" si="16"/>
        <v>6.21428571428571</v>
      </c>
      <c r="F295">
        <f t="shared" si="17"/>
        <v>38.6173469387754</v>
      </c>
    </row>
    <row r="296" spans="1:6">
      <c r="A296">
        <v>295</v>
      </c>
      <c r="B296">
        <v>73</v>
      </c>
      <c r="C296" t="s">
        <v>5</v>
      </c>
      <c r="D296">
        <f t="shared" si="15"/>
        <v>92.6428571428571</v>
      </c>
      <c r="E296">
        <f t="shared" si="16"/>
        <v>-19.6428571428571</v>
      </c>
      <c r="F296">
        <f t="shared" si="17"/>
        <v>385.841836734694</v>
      </c>
    </row>
    <row r="297" spans="1:6">
      <c r="A297">
        <v>296</v>
      </c>
      <c r="B297">
        <v>95</v>
      </c>
      <c r="C297" t="s">
        <v>5</v>
      </c>
      <c r="D297">
        <f t="shared" si="15"/>
        <v>87.7857142857143</v>
      </c>
      <c r="E297">
        <f t="shared" si="16"/>
        <v>7.21428571428571</v>
      </c>
      <c r="F297">
        <f t="shared" si="17"/>
        <v>52.0459183673469</v>
      </c>
    </row>
    <row r="298" spans="1:6">
      <c r="A298">
        <v>297</v>
      </c>
      <c r="B298">
        <v>106</v>
      </c>
      <c r="C298" t="s">
        <v>5</v>
      </c>
      <c r="D298">
        <f t="shared" si="15"/>
        <v>87.4285714285714</v>
      </c>
      <c r="E298">
        <f t="shared" si="16"/>
        <v>18.5714285714286</v>
      </c>
      <c r="F298">
        <f t="shared" si="17"/>
        <v>344.897959183673</v>
      </c>
    </row>
    <row r="299" spans="1:6">
      <c r="A299">
        <v>298</v>
      </c>
      <c r="B299">
        <v>113</v>
      </c>
      <c r="C299" t="s">
        <v>5</v>
      </c>
      <c r="D299">
        <f t="shared" si="15"/>
        <v>90.1428571428571</v>
      </c>
      <c r="E299">
        <f t="shared" si="16"/>
        <v>22.8571428571429</v>
      </c>
      <c r="F299">
        <f t="shared" si="17"/>
        <v>522.448979591837</v>
      </c>
    </row>
    <row r="300" spans="1:6">
      <c r="A300">
        <v>299</v>
      </c>
      <c r="B300">
        <v>126</v>
      </c>
      <c r="C300" t="s">
        <v>5</v>
      </c>
      <c r="D300">
        <f t="shared" si="15"/>
        <v>93.7142857142857</v>
      </c>
      <c r="E300">
        <f t="shared" si="16"/>
        <v>32.2857142857143</v>
      </c>
      <c r="F300">
        <f t="shared" si="17"/>
        <v>1042.36734693878</v>
      </c>
    </row>
    <row r="301" spans="1:6">
      <c r="A301">
        <v>300</v>
      </c>
      <c r="B301">
        <v>119</v>
      </c>
      <c r="C301" t="s">
        <v>5</v>
      </c>
      <c r="D301">
        <f t="shared" si="15"/>
        <v>96.1428571428571</v>
      </c>
      <c r="E301">
        <f t="shared" si="16"/>
        <v>22.8571428571429</v>
      </c>
      <c r="F301">
        <f t="shared" si="17"/>
        <v>522.448979591837</v>
      </c>
    </row>
    <row r="302" spans="1:6">
      <c r="A302">
        <v>301</v>
      </c>
      <c r="B302">
        <v>124</v>
      </c>
      <c r="C302" t="s">
        <v>5</v>
      </c>
      <c r="D302">
        <f t="shared" si="15"/>
        <v>98.2142857142857</v>
      </c>
      <c r="E302">
        <f t="shared" si="16"/>
        <v>25.7857142857143</v>
      </c>
      <c r="F302">
        <f t="shared" si="17"/>
        <v>664.90306122449</v>
      </c>
    </row>
    <row r="303" spans="1:6">
      <c r="A303">
        <v>302</v>
      </c>
      <c r="B303">
        <v>100</v>
      </c>
      <c r="C303" t="s">
        <v>5</v>
      </c>
      <c r="D303">
        <f t="shared" si="15"/>
        <v>101.428571428571</v>
      </c>
      <c r="E303">
        <f t="shared" si="16"/>
        <v>-1.42857142857143</v>
      </c>
      <c r="F303">
        <f t="shared" si="17"/>
        <v>2.04081632653062</v>
      </c>
    </row>
    <row r="304" spans="1:6">
      <c r="A304">
        <v>303</v>
      </c>
      <c r="B304">
        <v>91</v>
      </c>
      <c r="C304" t="s">
        <v>5</v>
      </c>
      <c r="D304">
        <f t="shared" si="15"/>
        <v>100.285714285714</v>
      </c>
      <c r="E304">
        <f t="shared" si="16"/>
        <v>-9.28571428571429</v>
      </c>
      <c r="F304">
        <f t="shared" si="17"/>
        <v>86.2244897959185</v>
      </c>
    </row>
    <row r="305" spans="1:6">
      <c r="A305">
        <v>304</v>
      </c>
      <c r="B305">
        <v>112</v>
      </c>
      <c r="C305" t="s">
        <v>5</v>
      </c>
      <c r="D305">
        <f t="shared" si="15"/>
        <v>99.9285714285714</v>
      </c>
      <c r="E305">
        <f t="shared" si="16"/>
        <v>12.0714285714286</v>
      </c>
      <c r="F305">
        <f t="shared" si="17"/>
        <v>145.719387755102</v>
      </c>
    </row>
    <row r="306" spans="1:6">
      <c r="A306">
        <v>305</v>
      </c>
      <c r="B306">
        <v>89</v>
      </c>
      <c r="C306" t="s">
        <v>5</v>
      </c>
      <c r="D306">
        <f t="shared" si="15"/>
        <v>100.642857142857</v>
      </c>
      <c r="E306">
        <f t="shared" si="16"/>
        <v>-11.6428571428571</v>
      </c>
      <c r="F306">
        <f t="shared" si="17"/>
        <v>135.556122448979</v>
      </c>
    </row>
    <row r="307" spans="1:6">
      <c r="A307">
        <v>306</v>
      </c>
      <c r="B307">
        <v>91</v>
      </c>
      <c r="C307" t="s">
        <v>5</v>
      </c>
      <c r="D307">
        <f t="shared" si="15"/>
        <v>102.571428571429</v>
      </c>
      <c r="E307">
        <f t="shared" si="16"/>
        <v>-11.5714285714286</v>
      </c>
      <c r="F307">
        <f t="shared" si="17"/>
        <v>133.897959183673</v>
      </c>
    </row>
    <row r="308" spans="1:6">
      <c r="A308">
        <v>307</v>
      </c>
      <c r="B308">
        <v>119</v>
      </c>
      <c r="C308" t="s">
        <v>5</v>
      </c>
      <c r="D308">
        <f t="shared" si="15"/>
        <v>99.9285714285714</v>
      </c>
      <c r="E308">
        <f t="shared" si="16"/>
        <v>19.0714285714286</v>
      </c>
      <c r="F308">
        <f t="shared" si="17"/>
        <v>363.719387755102</v>
      </c>
    </row>
    <row r="309" spans="1:6">
      <c r="A309">
        <v>308</v>
      </c>
      <c r="B309">
        <v>123</v>
      </c>
      <c r="C309" t="s">
        <v>5</v>
      </c>
      <c r="D309">
        <f t="shared" si="15"/>
        <v>103.928571428571</v>
      </c>
      <c r="E309">
        <f t="shared" si="16"/>
        <v>19.0714285714286</v>
      </c>
      <c r="F309">
        <f t="shared" si="17"/>
        <v>363.719387755102</v>
      </c>
    </row>
    <row r="310" spans="1:6">
      <c r="A310">
        <v>309</v>
      </c>
      <c r="B310">
        <v>106</v>
      </c>
      <c r="C310" t="s">
        <v>5</v>
      </c>
      <c r="D310">
        <f t="shared" si="15"/>
        <v>105.785714285714</v>
      </c>
      <c r="E310">
        <f t="shared" si="16"/>
        <v>0.214285714285708</v>
      </c>
      <c r="F310">
        <f t="shared" si="17"/>
        <v>0.0459183673469362</v>
      </c>
    </row>
    <row r="311" spans="1:6">
      <c r="A311">
        <v>310</v>
      </c>
      <c r="B311">
        <v>103</v>
      </c>
      <c r="C311" t="s">
        <v>5</v>
      </c>
      <c r="D311">
        <f t="shared" si="15"/>
        <v>108.142857142857</v>
      </c>
      <c r="E311">
        <f t="shared" si="16"/>
        <v>-5.14285714285714</v>
      </c>
      <c r="F311">
        <f t="shared" si="17"/>
        <v>26.4489795918367</v>
      </c>
    </row>
    <row r="312" spans="1:6">
      <c r="A312">
        <v>311</v>
      </c>
      <c r="B312">
        <v>109</v>
      </c>
      <c r="C312" t="s">
        <v>5</v>
      </c>
      <c r="D312">
        <f t="shared" si="15"/>
        <v>108.714285714286</v>
      </c>
      <c r="E312">
        <f t="shared" si="16"/>
        <v>0.285714285714292</v>
      </c>
      <c r="F312">
        <f t="shared" si="17"/>
        <v>0.081632653061228</v>
      </c>
    </row>
    <row r="313" spans="1:6">
      <c r="A313">
        <v>312</v>
      </c>
      <c r="B313">
        <v>130</v>
      </c>
      <c r="C313" t="s">
        <v>5</v>
      </c>
      <c r="D313">
        <f t="shared" si="15"/>
        <v>108.928571428571</v>
      </c>
      <c r="E313">
        <f t="shared" si="16"/>
        <v>21.0714285714286</v>
      </c>
      <c r="F313">
        <f t="shared" si="17"/>
        <v>444.005102040816</v>
      </c>
    </row>
    <row r="314" spans="1:6">
      <c r="A314">
        <v>313</v>
      </c>
      <c r="B314">
        <v>125</v>
      </c>
      <c r="C314" t="s">
        <v>5</v>
      </c>
      <c r="D314">
        <f t="shared" si="15"/>
        <v>110.142857142857</v>
      </c>
      <c r="E314">
        <f t="shared" si="16"/>
        <v>14.8571428571429</v>
      </c>
      <c r="F314">
        <f t="shared" si="17"/>
        <v>220.734693877551</v>
      </c>
    </row>
    <row r="315" spans="1:6">
      <c r="A315">
        <v>314</v>
      </c>
      <c r="B315">
        <v>100</v>
      </c>
      <c r="C315" t="s">
        <v>5</v>
      </c>
      <c r="D315">
        <f t="shared" si="15"/>
        <v>110.071428571429</v>
      </c>
      <c r="E315">
        <f t="shared" si="16"/>
        <v>-10.0714285714286</v>
      </c>
      <c r="F315">
        <f t="shared" si="17"/>
        <v>101.433673469388</v>
      </c>
    </row>
    <row r="316" spans="1:6">
      <c r="A316">
        <v>315</v>
      </c>
      <c r="B316">
        <v>74</v>
      </c>
      <c r="C316" t="s">
        <v>5</v>
      </c>
      <c r="D316">
        <f t="shared" si="15"/>
        <v>108.714285714286</v>
      </c>
      <c r="E316">
        <f t="shared" si="16"/>
        <v>-34.7142857142857</v>
      </c>
      <c r="F316">
        <f t="shared" si="17"/>
        <v>1205.08163265306</v>
      </c>
    </row>
    <row r="317" spans="1:6">
      <c r="A317">
        <v>316</v>
      </c>
      <c r="B317">
        <v>74</v>
      </c>
      <c r="C317" t="s">
        <v>5</v>
      </c>
      <c r="D317">
        <f t="shared" si="15"/>
        <v>105.142857142857</v>
      </c>
      <c r="E317">
        <f t="shared" si="16"/>
        <v>-31.1428571428571</v>
      </c>
      <c r="F317">
        <f t="shared" si="17"/>
        <v>969.877551020408</v>
      </c>
    </row>
    <row r="318" spans="1:6">
      <c r="A318">
        <v>317</v>
      </c>
      <c r="B318">
        <v>98</v>
      </c>
      <c r="C318" t="s">
        <v>5</v>
      </c>
      <c r="D318">
        <f t="shared" si="15"/>
        <v>103.285714285714</v>
      </c>
      <c r="E318">
        <f t="shared" si="16"/>
        <v>-5.28571428571429</v>
      </c>
      <c r="F318">
        <f t="shared" si="17"/>
        <v>27.9387755102041</v>
      </c>
    </row>
    <row r="319" spans="1:6">
      <c r="A319">
        <v>318</v>
      </c>
      <c r="B319">
        <v>95</v>
      </c>
      <c r="C319" t="s">
        <v>5</v>
      </c>
      <c r="D319">
        <f t="shared" si="15"/>
        <v>103.785714285714</v>
      </c>
      <c r="E319">
        <f t="shared" si="16"/>
        <v>-8.78571428571429</v>
      </c>
      <c r="F319">
        <f t="shared" si="17"/>
        <v>77.1887755102042</v>
      </c>
    </row>
    <row r="320" spans="1:6">
      <c r="A320">
        <v>319</v>
      </c>
      <c r="B320">
        <v>84</v>
      </c>
      <c r="C320" t="s">
        <v>5</v>
      </c>
      <c r="D320">
        <f t="shared" si="15"/>
        <v>102.571428571429</v>
      </c>
      <c r="E320">
        <f t="shared" si="16"/>
        <v>-18.5714285714286</v>
      </c>
      <c r="F320">
        <f t="shared" si="17"/>
        <v>344.897959183673</v>
      </c>
    </row>
    <row r="321" spans="1:6">
      <c r="A321">
        <v>320</v>
      </c>
      <c r="B321">
        <v>74</v>
      </c>
      <c r="C321" t="s">
        <v>5</v>
      </c>
      <c r="D321">
        <f t="shared" si="15"/>
        <v>102.214285714286</v>
      </c>
      <c r="E321">
        <f t="shared" si="16"/>
        <v>-28.2142857142857</v>
      </c>
      <c r="F321">
        <f t="shared" si="17"/>
        <v>796.045918367347</v>
      </c>
    </row>
    <row r="322" spans="1:6">
      <c r="A322">
        <v>321</v>
      </c>
      <c r="B322">
        <v>99</v>
      </c>
      <c r="C322" t="s">
        <v>5</v>
      </c>
      <c r="D322">
        <f t="shared" si="15"/>
        <v>101</v>
      </c>
      <c r="E322">
        <f t="shared" si="16"/>
        <v>-2</v>
      </c>
      <c r="F322">
        <f t="shared" si="17"/>
        <v>4</v>
      </c>
    </row>
    <row r="323" spans="1:6">
      <c r="A323">
        <v>322</v>
      </c>
      <c r="B323">
        <v>67</v>
      </c>
      <c r="C323" t="s">
        <v>5</v>
      </c>
      <c r="D323">
        <f t="shared" si="15"/>
        <v>99.5714285714286</v>
      </c>
      <c r="E323">
        <f t="shared" si="16"/>
        <v>-32.5714285714286</v>
      </c>
      <c r="F323">
        <f t="shared" si="17"/>
        <v>1060.89795918367</v>
      </c>
    </row>
    <row r="324" spans="1:6">
      <c r="A324">
        <v>323</v>
      </c>
      <c r="B324">
        <v>92</v>
      </c>
      <c r="C324" t="s">
        <v>5</v>
      </c>
      <c r="D324">
        <f t="shared" si="15"/>
        <v>95.5714285714286</v>
      </c>
      <c r="E324">
        <f t="shared" si="16"/>
        <v>-3.57142857142857</v>
      </c>
      <c r="F324">
        <f t="shared" si="17"/>
        <v>12.7551020408163</v>
      </c>
    </row>
    <row r="325" spans="1:6">
      <c r="A325">
        <v>324</v>
      </c>
      <c r="B325">
        <v>112</v>
      </c>
      <c r="C325" t="s">
        <v>5</v>
      </c>
      <c r="D325">
        <f t="shared" si="15"/>
        <v>94.5714285714286</v>
      </c>
      <c r="E325">
        <f t="shared" si="16"/>
        <v>17.4285714285714</v>
      </c>
      <c r="F325">
        <f t="shared" si="17"/>
        <v>303.755102040816</v>
      </c>
    </row>
    <row r="326" spans="1:6">
      <c r="A326">
        <v>325</v>
      </c>
      <c r="B326">
        <v>84</v>
      </c>
      <c r="C326" t="s">
        <v>5</v>
      </c>
      <c r="D326">
        <f t="shared" si="15"/>
        <v>95.2142857142857</v>
      </c>
      <c r="E326">
        <f t="shared" si="16"/>
        <v>-11.2142857142857</v>
      </c>
      <c r="F326">
        <f t="shared" si="17"/>
        <v>125.760204081633</v>
      </c>
    </row>
    <row r="327" spans="1:6">
      <c r="A327">
        <v>326</v>
      </c>
      <c r="B327">
        <v>131</v>
      </c>
      <c r="C327" t="s">
        <v>5</v>
      </c>
      <c r="D327">
        <f t="shared" si="15"/>
        <v>93.4285714285714</v>
      </c>
      <c r="E327">
        <f t="shared" si="16"/>
        <v>37.5714285714286</v>
      </c>
      <c r="F327">
        <f t="shared" si="17"/>
        <v>1411.61224489796</v>
      </c>
    </row>
    <row r="328" spans="1:6">
      <c r="A328">
        <v>327</v>
      </c>
      <c r="B328">
        <v>119</v>
      </c>
      <c r="C328" t="s">
        <v>5</v>
      </c>
      <c r="D328">
        <f t="shared" si="15"/>
        <v>93.5</v>
      </c>
      <c r="E328">
        <f t="shared" si="16"/>
        <v>25.5</v>
      </c>
      <c r="F328">
        <f t="shared" si="17"/>
        <v>650.25</v>
      </c>
    </row>
    <row r="329" spans="1:6">
      <c r="A329">
        <v>328</v>
      </c>
      <c r="B329">
        <v>84</v>
      </c>
      <c r="C329" t="s">
        <v>5</v>
      </c>
      <c r="D329">
        <f t="shared" si="15"/>
        <v>93.0714285714286</v>
      </c>
      <c r="E329">
        <f t="shared" si="16"/>
        <v>-9.07142857142857</v>
      </c>
      <c r="F329">
        <f t="shared" si="17"/>
        <v>82.2908163265306</v>
      </c>
    </row>
    <row r="330" spans="1:6">
      <c r="A330">
        <v>329</v>
      </c>
      <c r="B330">
        <v>88</v>
      </c>
      <c r="C330" t="s">
        <v>5</v>
      </c>
      <c r="D330">
        <f t="shared" si="15"/>
        <v>91.9285714285714</v>
      </c>
      <c r="E330">
        <f t="shared" si="16"/>
        <v>-3.92857142857143</v>
      </c>
      <c r="F330">
        <f t="shared" si="17"/>
        <v>15.4336734693878</v>
      </c>
    </row>
    <row r="331" spans="1:6">
      <c r="A331">
        <v>330</v>
      </c>
      <c r="B331">
        <v>77</v>
      </c>
      <c r="C331" t="s">
        <v>5</v>
      </c>
      <c r="D331">
        <f t="shared" si="15"/>
        <v>92.9285714285714</v>
      </c>
      <c r="E331">
        <f t="shared" si="16"/>
        <v>-15.9285714285714</v>
      </c>
      <c r="F331">
        <f t="shared" si="17"/>
        <v>253.719387755102</v>
      </c>
    </row>
    <row r="332" spans="1:6">
      <c r="A332">
        <v>331</v>
      </c>
      <c r="B332">
        <v>88</v>
      </c>
      <c r="C332" t="s">
        <v>5</v>
      </c>
      <c r="D332">
        <f t="shared" si="15"/>
        <v>93.1428571428571</v>
      </c>
      <c r="E332">
        <f t="shared" si="16"/>
        <v>-5.14285714285714</v>
      </c>
      <c r="F332">
        <f t="shared" si="17"/>
        <v>26.4489795918367</v>
      </c>
    </row>
    <row r="333" spans="1:6">
      <c r="A333">
        <v>332</v>
      </c>
      <c r="B333">
        <v>85</v>
      </c>
      <c r="C333" t="s">
        <v>5</v>
      </c>
      <c r="D333">
        <f t="shared" si="15"/>
        <v>92.4285714285714</v>
      </c>
      <c r="E333">
        <f t="shared" si="16"/>
        <v>-7.42857142857143</v>
      </c>
      <c r="F333">
        <f t="shared" si="17"/>
        <v>55.1836734693878</v>
      </c>
    </row>
    <row r="334" spans="1:6">
      <c r="A334">
        <v>333</v>
      </c>
      <c r="B334">
        <v>92</v>
      </c>
      <c r="C334" t="s">
        <v>5</v>
      </c>
      <c r="D334">
        <f t="shared" si="15"/>
        <v>91.7142857142857</v>
      </c>
      <c r="E334">
        <f t="shared" si="16"/>
        <v>0.285714285714292</v>
      </c>
      <c r="F334">
        <f t="shared" si="17"/>
        <v>0.081632653061228</v>
      </c>
    </row>
    <row r="335" spans="1:6">
      <c r="A335">
        <v>334</v>
      </c>
      <c r="B335">
        <v>95.36363636</v>
      </c>
      <c r="C335" t="s">
        <v>32</v>
      </c>
      <c r="D335">
        <f t="shared" si="15"/>
        <v>92.2857142857143</v>
      </c>
      <c r="E335">
        <f t="shared" si="16"/>
        <v>3.07792207428571</v>
      </c>
      <c r="F335">
        <f t="shared" si="17"/>
        <v>9.47360429537524</v>
      </c>
    </row>
    <row r="336" spans="1:6">
      <c r="A336">
        <v>335</v>
      </c>
      <c r="B336">
        <v>94.84848485</v>
      </c>
      <c r="C336" t="s">
        <v>32</v>
      </c>
      <c r="D336">
        <f t="shared" si="15"/>
        <v>93.8116883114286</v>
      </c>
      <c r="E336">
        <f t="shared" si="16"/>
        <v>1.03679653857142</v>
      </c>
      <c r="F336">
        <f t="shared" si="17"/>
        <v>1.07494706239368</v>
      </c>
    </row>
    <row r="337" spans="1:6">
      <c r="A337">
        <v>336</v>
      </c>
      <c r="B337">
        <v>95.72727273</v>
      </c>
      <c r="C337" t="s">
        <v>32</v>
      </c>
      <c r="D337">
        <f t="shared" ref="D337:D368" si="18">AVERAGE(B323:B336)</f>
        <v>93.515151515</v>
      </c>
      <c r="E337">
        <f t="shared" ref="E337:E368" si="19">B337-D337</f>
        <v>2.212121215</v>
      </c>
      <c r="F337">
        <f t="shared" ref="F337:F368" si="20">E337^2</f>
        <v>4.89348026985306</v>
      </c>
    </row>
    <row r="338" spans="1:6">
      <c r="A338">
        <v>337</v>
      </c>
      <c r="B338">
        <v>96.12121212</v>
      </c>
      <c r="C338" t="s">
        <v>32</v>
      </c>
      <c r="D338">
        <f t="shared" si="18"/>
        <v>95.5670995671429</v>
      </c>
      <c r="E338">
        <f t="shared" si="19"/>
        <v>0.55411255285712</v>
      </c>
      <c r="F338">
        <f t="shared" si="20"/>
        <v>0.307040721233835</v>
      </c>
    </row>
    <row r="339" spans="1:6">
      <c r="A339">
        <v>338</v>
      </c>
      <c r="B339">
        <v>95.6969697</v>
      </c>
      <c r="C339" t="s">
        <v>32</v>
      </c>
      <c r="D339">
        <f t="shared" si="18"/>
        <v>95.8614718614286</v>
      </c>
      <c r="E339">
        <f t="shared" si="19"/>
        <v>-0.164502161428601</v>
      </c>
      <c r="F339">
        <f t="shared" si="20"/>
        <v>0.0270609611146815</v>
      </c>
    </row>
    <row r="340" spans="1:6">
      <c r="A340">
        <v>339</v>
      </c>
      <c r="B340">
        <v>96.45454545</v>
      </c>
      <c r="C340" t="s">
        <v>32</v>
      </c>
      <c r="D340">
        <f t="shared" si="18"/>
        <v>94.6969696971429</v>
      </c>
      <c r="E340">
        <f t="shared" si="19"/>
        <v>1.75757575285712</v>
      </c>
      <c r="F340">
        <f t="shared" si="20"/>
        <v>3.08907252703128</v>
      </c>
    </row>
    <row r="341" spans="1:6">
      <c r="A341">
        <v>340</v>
      </c>
      <c r="B341">
        <v>100.6495933</v>
      </c>
      <c r="C341" t="s">
        <v>32</v>
      </c>
      <c r="D341">
        <f t="shared" si="18"/>
        <v>95.5865800864286</v>
      </c>
      <c r="E341">
        <f t="shared" si="19"/>
        <v>5.06301321357145</v>
      </c>
      <c r="F341">
        <f t="shared" si="20"/>
        <v>25.6341028007991</v>
      </c>
    </row>
    <row r="342" spans="1:6">
      <c r="A342">
        <v>341</v>
      </c>
      <c r="B342">
        <v>100.6633089</v>
      </c>
      <c r="C342" t="s">
        <v>32</v>
      </c>
      <c r="D342">
        <f t="shared" si="18"/>
        <v>93.4186938935714</v>
      </c>
      <c r="E342">
        <f t="shared" si="19"/>
        <v>7.24461500642856</v>
      </c>
      <c r="F342">
        <f t="shared" si="20"/>
        <v>52.4844465913699</v>
      </c>
    </row>
    <row r="343" spans="1:6">
      <c r="A343">
        <v>342</v>
      </c>
      <c r="B343">
        <v>100.6888644</v>
      </c>
      <c r="C343" t="s">
        <v>32</v>
      </c>
      <c r="D343">
        <f t="shared" si="18"/>
        <v>92.1089302435714</v>
      </c>
      <c r="E343">
        <f t="shared" si="19"/>
        <v>8.57993415642858</v>
      </c>
      <c r="F343">
        <f t="shared" si="20"/>
        <v>73.6152701286498</v>
      </c>
    </row>
    <row r="344" spans="1:6">
      <c r="A344">
        <v>343</v>
      </c>
      <c r="B344">
        <v>100.7380941</v>
      </c>
      <c r="C344" t="s">
        <v>32</v>
      </c>
      <c r="D344">
        <f t="shared" si="18"/>
        <v>93.3009919864286</v>
      </c>
      <c r="E344">
        <f t="shared" si="19"/>
        <v>7.43710211357143</v>
      </c>
      <c r="F344">
        <f t="shared" si="20"/>
        <v>55.3104878476886</v>
      </c>
    </row>
    <row r="345" spans="1:6">
      <c r="A345">
        <v>344</v>
      </c>
      <c r="B345">
        <v>100.7019233</v>
      </c>
      <c r="C345" t="s">
        <v>32</v>
      </c>
      <c r="D345">
        <f t="shared" si="18"/>
        <v>94.2108558507143</v>
      </c>
      <c r="E345">
        <f t="shared" si="19"/>
        <v>6.49106744928572</v>
      </c>
      <c r="F345">
        <f t="shared" si="20"/>
        <v>42.1339566311767</v>
      </c>
    </row>
    <row r="346" spans="1:6">
      <c r="A346">
        <v>345</v>
      </c>
      <c r="B346">
        <v>100.8072387</v>
      </c>
      <c r="C346" t="s">
        <v>32</v>
      </c>
      <c r="D346">
        <f t="shared" si="18"/>
        <v>95.9038503721429</v>
      </c>
      <c r="E346">
        <f t="shared" si="19"/>
        <v>4.90338832785714</v>
      </c>
      <c r="F346">
        <f t="shared" si="20"/>
        <v>24.0432170937657</v>
      </c>
    </row>
    <row r="347" spans="1:6">
      <c r="A347">
        <v>346</v>
      </c>
      <c r="B347">
        <v>100.8243692</v>
      </c>
      <c r="C347" t="s">
        <v>32</v>
      </c>
      <c r="D347">
        <f t="shared" si="18"/>
        <v>96.8186531364286</v>
      </c>
      <c r="E347">
        <f t="shared" si="19"/>
        <v>4.00571606357144</v>
      </c>
      <c r="F347">
        <f t="shared" si="20"/>
        <v>16.0457611819543</v>
      </c>
    </row>
    <row r="348" spans="1:6">
      <c r="A348">
        <v>347</v>
      </c>
      <c r="B348">
        <v>100.8828481</v>
      </c>
      <c r="C348" t="s">
        <v>32</v>
      </c>
      <c r="D348">
        <f t="shared" si="18"/>
        <v>97.9489652221429</v>
      </c>
      <c r="E348">
        <f t="shared" si="19"/>
        <v>2.93388287785714</v>
      </c>
      <c r="F348">
        <f t="shared" si="20"/>
        <v>8.60766874098332</v>
      </c>
    </row>
    <row r="349" spans="1:6">
      <c r="A349">
        <v>348</v>
      </c>
      <c r="B349">
        <v>100.8943019</v>
      </c>
      <c r="C349" t="s">
        <v>32</v>
      </c>
      <c r="D349">
        <f t="shared" si="18"/>
        <v>98.5834543721429</v>
      </c>
      <c r="E349">
        <f t="shared" si="19"/>
        <v>2.31084752785713</v>
      </c>
      <c r="F349">
        <f t="shared" si="20"/>
        <v>5.34001629700343</v>
      </c>
    </row>
    <row r="350" spans="1:6">
      <c r="A350">
        <v>349</v>
      </c>
      <c r="B350">
        <v>100.917589</v>
      </c>
      <c r="C350" t="s">
        <v>32</v>
      </c>
      <c r="D350">
        <f t="shared" si="18"/>
        <v>98.9785019107143</v>
      </c>
      <c r="E350">
        <f t="shared" si="19"/>
        <v>1.93908708928571</v>
      </c>
      <c r="F350">
        <f t="shared" si="20"/>
        <v>3.76005873983451</v>
      </c>
    </row>
    <row r="351" spans="1:6">
      <c r="A351">
        <v>350</v>
      </c>
      <c r="B351">
        <v>100.8937471</v>
      </c>
      <c r="C351" t="s">
        <v>32</v>
      </c>
      <c r="D351">
        <f t="shared" si="18"/>
        <v>99.41200935</v>
      </c>
      <c r="E351">
        <f t="shared" si="19"/>
        <v>1.48173774999998</v>
      </c>
      <c r="F351">
        <f t="shared" si="20"/>
        <v>2.195546759775</v>
      </c>
    </row>
    <row r="352" spans="1:6">
      <c r="A352">
        <v>351</v>
      </c>
      <c r="B352">
        <v>100.8639351</v>
      </c>
      <c r="C352" t="s">
        <v>32</v>
      </c>
      <c r="D352">
        <f t="shared" si="18"/>
        <v>99.7810432335714</v>
      </c>
      <c r="E352">
        <f t="shared" si="19"/>
        <v>1.0828918664286</v>
      </c>
      <c r="F352">
        <f t="shared" si="20"/>
        <v>1.17265479437721</v>
      </c>
    </row>
    <row r="353" spans="1:6">
      <c r="A353">
        <v>352</v>
      </c>
      <c r="B353">
        <v>100.9726783</v>
      </c>
      <c r="C353" t="s">
        <v>32</v>
      </c>
      <c r="D353">
        <f t="shared" si="18"/>
        <v>100.119809160714</v>
      </c>
      <c r="E353">
        <f t="shared" si="19"/>
        <v>0.85286913928573</v>
      </c>
      <c r="F353">
        <f t="shared" si="20"/>
        <v>0.727385768745981</v>
      </c>
    </row>
    <row r="354" spans="1:6">
      <c r="A354">
        <v>353</v>
      </c>
      <c r="B354">
        <v>101.0079959</v>
      </c>
      <c r="C354" t="s">
        <v>32</v>
      </c>
      <c r="D354">
        <f t="shared" si="18"/>
        <v>100.496645489286</v>
      </c>
      <c r="E354">
        <f t="shared" si="19"/>
        <v>0.511350410714286</v>
      </c>
      <c r="F354">
        <f t="shared" si="20"/>
        <v>0.261479242537669</v>
      </c>
    </row>
    <row r="355" spans="1:6">
      <c r="A355">
        <v>354</v>
      </c>
      <c r="B355">
        <v>100.9696714</v>
      </c>
      <c r="C355" t="s">
        <v>32</v>
      </c>
      <c r="D355">
        <f t="shared" si="18"/>
        <v>100.82189195</v>
      </c>
      <c r="E355">
        <f t="shared" si="19"/>
        <v>0.147779450000002</v>
      </c>
      <c r="F355">
        <f t="shared" si="20"/>
        <v>0.021838765842303</v>
      </c>
    </row>
    <row r="356" spans="1:6">
      <c r="A356">
        <v>355</v>
      </c>
      <c r="B356">
        <v>100.9223843</v>
      </c>
      <c r="C356" t="s">
        <v>32</v>
      </c>
      <c r="D356">
        <f t="shared" si="18"/>
        <v>100.844754671429</v>
      </c>
      <c r="E356">
        <f t="shared" si="19"/>
        <v>0.0776296285714437</v>
      </c>
      <c r="F356">
        <f t="shared" si="20"/>
        <v>0.00602635923214031</v>
      </c>
    </row>
    <row r="357" spans="1:6">
      <c r="A357">
        <v>356</v>
      </c>
      <c r="B357">
        <v>100.8926568</v>
      </c>
      <c r="C357" t="s">
        <v>32</v>
      </c>
      <c r="D357">
        <f t="shared" si="18"/>
        <v>100.863260057143</v>
      </c>
      <c r="E357">
        <f t="shared" si="19"/>
        <v>0.0293967428571449</v>
      </c>
      <c r="F357">
        <f t="shared" si="20"/>
        <v>0.000864168490609099</v>
      </c>
    </row>
    <row r="358" spans="1:6">
      <c r="A358">
        <v>357</v>
      </c>
      <c r="B358">
        <v>100.8215437</v>
      </c>
      <c r="C358" t="s">
        <v>32</v>
      </c>
      <c r="D358">
        <f t="shared" si="18"/>
        <v>100.877816657143</v>
      </c>
      <c r="E358">
        <f t="shared" si="19"/>
        <v>-0.0562729571428378</v>
      </c>
      <c r="F358">
        <f t="shared" si="20"/>
        <v>0.00316664570559965</v>
      </c>
    </row>
    <row r="359" spans="1:6">
      <c r="A359">
        <v>358</v>
      </c>
      <c r="B359">
        <v>100.9213123</v>
      </c>
      <c r="C359" t="s">
        <v>32</v>
      </c>
      <c r="D359">
        <f t="shared" si="18"/>
        <v>100.883777342857</v>
      </c>
      <c r="E359">
        <f t="shared" si="19"/>
        <v>0.0375349571428671</v>
      </c>
      <c r="F359">
        <f t="shared" si="20"/>
        <v>0.00140887300771687</v>
      </c>
    </row>
    <row r="360" spans="1:6">
      <c r="A360">
        <v>359</v>
      </c>
      <c r="B360">
        <v>101.0656229</v>
      </c>
      <c r="C360" t="s">
        <v>32</v>
      </c>
      <c r="D360">
        <f t="shared" si="18"/>
        <v>100.899447985714</v>
      </c>
      <c r="E360">
        <f t="shared" si="19"/>
        <v>0.166174914285691</v>
      </c>
      <c r="F360">
        <f t="shared" si="20"/>
        <v>0.0276141021378566</v>
      </c>
    </row>
    <row r="361" spans="1:6">
      <c r="A361">
        <v>360</v>
      </c>
      <c r="B361">
        <v>101.0540171</v>
      </c>
      <c r="C361" t="s">
        <v>32</v>
      </c>
      <c r="D361">
        <f t="shared" si="18"/>
        <v>100.917904</v>
      </c>
      <c r="E361">
        <f t="shared" si="19"/>
        <v>0.136113099999989</v>
      </c>
      <c r="F361">
        <f t="shared" si="20"/>
        <v>0.0185267759916069</v>
      </c>
    </row>
    <row r="362" spans="1:6">
      <c r="A362">
        <v>361</v>
      </c>
      <c r="B362">
        <v>101.1456219</v>
      </c>
      <c r="C362" t="s">
        <v>32</v>
      </c>
      <c r="D362">
        <f t="shared" si="18"/>
        <v>100.934307421429</v>
      </c>
      <c r="E362">
        <f t="shared" si="19"/>
        <v>0.211314478571424</v>
      </c>
      <c r="F362">
        <f t="shared" si="20"/>
        <v>0.0446538088539128</v>
      </c>
    </row>
    <row r="363" spans="1:6">
      <c r="A363">
        <v>362</v>
      </c>
      <c r="B363">
        <v>101.1667004</v>
      </c>
      <c r="C363" t="s">
        <v>32</v>
      </c>
      <c r="D363">
        <f t="shared" si="18"/>
        <v>100.953076978571</v>
      </c>
      <c r="E363">
        <f t="shared" si="19"/>
        <v>0.213623421428579</v>
      </c>
      <c r="F363">
        <f t="shared" si="20"/>
        <v>0.0456349661828524</v>
      </c>
    </row>
    <row r="364" spans="1:6">
      <c r="A364">
        <v>363</v>
      </c>
      <c r="B364">
        <v>101.090496</v>
      </c>
      <c r="C364" t="s">
        <v>32</v>
      </c>
      <c r="D364">
        <f t="shared" si="18"/>
        <v>100.972534014286</v>
      </c>
      <c r="E364">
        <f t="shared" si="19"/>
        <v>0.117961985714302</v>
      </c>
      <c r="F364">
        <f t="shared" si="20"/>
        <v>0.0139150300736613</v>
      </c>
    </row>
    <row r="365" spans="1:6">
      <c r="A365">
        <v>364</v>
      </c>
      <c r="B365">
        <v>101.1851582</v>
      </c>
      <c r="C365" t="s">
        <v>32</v>
      </c>
      <c r="D365">
        <f t="shared" si="18"/>
        <v>100.984884514286</v>
      </c>
      <c r="E365">
        <f t="shared" si="19"/>
        <v>0.200273685714293</v>
      </c>
      <c r="F365">
        <f t="shared" si="20"/>
        <v>0.0401095491895876</v>
      </c>
    </row>
    <row r="366" spans="1:6">
      <c r="A366">
        <v>365</v>
      </c>
      <c r="B366">
        <v>101.2063534</v>
      </c>
      <c r="C366" t="s">
        <v>32</v>
      </c>
      <c r="D366">
        <f t="shared" si="18"/>
        <v>101.005699592857</v>
      </c>
      <c r="E366">
        <f t="shared" si="19"/>
        <v>0.200653807142857</v>
      </c>
      <c r="F366">
        <f t="shared" si="20"/>
        <v>0.0402619503209227</v>
      </c>
    </row>
    <row r="367" spans="1:6">
      <c r="A367">
        <v>366</v>
      </c>
      <c r="B367">
        <v>101.2305609</v>
      </c>
      <c r="C367" t="s">
        <v>32</v>
      </c>
      <c r="D367">
        <f t="shared" si="18"/>
        <v>101.030158042857</v>
      </c>
      <c r="E367">
        <f t="shared" si="19"/>
        <v>0.200402857142862</v>
      </c>
      <c r="F367">
        <f t="shared" si="20"/>
        <v>0.0401613051510223</v>
      </c>
    </row>
    <row r="368" spans="1:6">
      <c r="A368">
        <v>367</v>
      </c>
      <c r="B368">
        <v>101.2017425</v>
      </c>
      <c r="C368" t="s">
        <v>32</v>
      </c>
      <c r="D368">
        <f t="shared" si="18"/>
        <v>101.048578228571</v>
      </c>
      <c r="E368">
        <f t="shared" si="19"/>
        <v>0.153164271428579</v>
      </c>
      <c r="F368">
        <f t="shared" si="20"/>
        <v>0.0234592940422476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sku_distributions1_solved_seect</vt:lpstr>
      <vt:lpstr>practice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haytham omar</dc:creator>
  <cp:lastModifiedBy>haytham omar</cp:lastModifiedBy>
  <dcterms:created xsi:type="dcterms:W3CDTF">2020-06-24T20:32:00Z</dcterms:created>
  <dcterms:modified xsi:type="dcterms:W3CDTF">2021-07-08T19:02:46Z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1033-2.5.0.4141</vt:lpwstr>
  </property>
</Properties>
</file>