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نبيله\Documents\"/>
    </mc:Choice>
  </mc:AlternateContent>
  <xr:revisionPtr revIDLastSave="0" documentId="8_{19D29EB4-03E6-4946-9DB2-7F2D8C471A19}" xr6:coauthVersionLast="47" xr6:coauthVersionMax="47" xr10:uidLastSave="{00000000-0000-0000-0000-000000000000}"/>
  <bookViews>
    <workbookView xWindow="-120" yWindow="-120" windowWidth="20730" windowHeight="11160" firstSheet="1" activeTab="3" xr2:uid="{430D84F1-83AE-4C31-9AC7-240702FAD412}"/>
  </bookViews>
  <sheets>
    <sheet name="sheet3" sheetId="6" r:id="rId1"/>
    <sheet name="sheer2" sheetId="5" r:id="rId2"/>
    <sheet name="sheet1" sheetId="3" r:id="rId3"/>
    <sheet name="Fleet_Equipment_Inventory_20250" sheetId="2" r:id="rId4"/>
  </sheets>
  <definedNames>
    <definedName name="ExternalData_1" localSheetId="3" hidden="1">Fleet_Equipment_Inventory_20250!$A$1:$C$127</definedName>
    <definedName name="مقسم_طريقة_العرض_Department">#N/A</definedName>
  </definedNames>
  <calcPr calcId="191029"/>
  <pivotCaches>
    <pivotCache cacheId="1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2" l="1"/>
  <c r="K10" i="2"/>
  <c r="K14" i="2"/>
  <c r="K12" i="2"/>
  <c r="K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6209BF-E2E4-4726-8CDD-6F93FC743131}" keepAlive="1" name="استعلام - ‏‏Fleet_Equipment_Inventory_20250214" description="‏‏الاتصال بالاستعلام 'Fleet_Equipment_Inventory_20250214' في المصنف." type="5" refreshedVersion="8" background="1" saveData="1">
    <dbPr connection="Provider=Microsoft.Mashup.OleDb.1;Data Source=$Workbook$;Location=Fleet_Equipment_Inventory_20250214;Extended Properties=&quot;&quot;" command="SELECT * FROM [Fleet_Equipment_Inventory_20250214]"/>
  </connection>
</connections>
</file>

<file path=xl/sharedStrings.xml><?xml version="1.0" encoding="utf-8"?>
<sst xmlns="http://schemas.openxmlformats.org/spreadsheetml/2006/main" count="586" uniqueCount="51">
  <si>
    <t>Department</t>
  </si>
  <si>
    <t>Equipment Class</t>
  </si>
  <si>
    <t>Equipment Count</t>
  </si>
  <si>
    <t>Sheriffs Office</t>
  </si>
  <si>
    <t>Public Safety Pick Up Trucks</t>
  </si>
  <si>
    <t>General Services</t>
  </si>
  <si>
    <t>Public Safety Sedan</t>
  </si>
  <si>
    <t>Correction and Rehabilitation</t>
  </si>
  <si>
    <t>Pick Up Trucks</t>
  </si>
  <si>
    <t>Fire and Rescue</t>
  </si>
  <si>
    <t>Transit Bus</t>
  </si>
  <si>
    <t>Environmental Protection</t>
  </si>
  <si>
    <t>Medium Duty</t>
  </si>
  <si>
    <t>Community Use of Public Facilities</t>
  </si>
  <si>
    <t>Public Safety CUV</t>
  </si>
  <si>
    <t>Alcohol Beverage Services</t>
  </si>
  <si>
    <t>Van</t>
  </si>
  <si>
    <t>Permitting Services</t>
  </si>
  <si>
    <t>Sedan</t>
  </si>
  <si>
    <t>Recreation</t>
  </si>
  <si>
    <t>Consumer Protection</t>
  </si>
  <si>
    <t>Community Engagement Cluster</t>
  </si>
  <si>
    <t>SUV</t>
  </si>
  <si>
    <t>Technology and Enterprise Business Solutions</t>
  </si>
  <si>
    <t>Housing and Community Affairs</t>
  </si>
  <si>
    <t>CUV</t>
  </si>
  <si>
    <t>Transportation</t>
  </si>
  <si>
    <t>Libraries</t>
  </si>
  <si>
    <t>Public Safety Van</t>
  </si>
  <si>
    <t>Human Rights</t>
  </si>
  <si>
    <t>Off Road VehicleEquipment</t>
  </si>
  <si>
    <t>County Executives Office</t>
  </si>
  <si>
    <t>Heavy Duty</t>
  </si>
  <si>
    <t>Office Of Animal Services</t>
  </si>
  <si>
    <t>Public Safety SUV</t>
  </si>
  <si>
    <t>Board of Elections</t>
  </si>
  <si>
    <t>Public Information Office</t>
  </si>
  <si>
    <t>Public Safety Heavy Duty</t>
  </si>
  <si>
    <t>Finance</t>
  </si>
  <si>
    <t>Circuit Court</t>
  </si>
  <si>
    <t>State Attorneys Office</t>
  </si>
  <si>
    <t>Health and Human Services</t>
  </si>
  <si>
    <t>Office Of Homeland Security</t>
  </si>
  <si>
    <t>SUM</t>
  </si>
  <si>
    <t>AVERAGE</t>
  </si>
  <si>
    <t>MIN</t>
  </si>
  <si>
    <t>MAX</t>
  </si>
  <si>
    <t>COUNT</t>
  </si>
  <si>
    <t>الإجمالي الكلي</t>
  </si>
  <si>
    <t xml:space="preserve">                               Department</t>
  </si>
  <si>
    <t xml:space="preserve">        Total Equipment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</si>
</sst>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178"/>
      <scheme val="minor"/>
    </font>
    <font>
      <b/>
      <sz val="11"/>
      <color theme="1"/>
      <name val="Aptos Narrow"/>
      <family val="2"/>
      <scheme val="minor"/>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
    <xf numFmtId="0" fontId="0" fillId="0" borderId="0" xfId="0"/>
    <xf numFmtId="0" fontId="0" fillId="2" borderId="1" xfId="0" applyFill="1" applyBorder="1"/>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0" fillId="0" borderId="0" xfId="0" applyAlignment="1">
      <alignment horizontal="right"/>
    </xf>
    <xf numFmtId="0" fontId="0" fillId="2" borderId="5" xfId="0" applyFill="1" applyBorder="1"/>
    <xf numFmtId="0" fontId="0" fillId="0" borderId="0" xfId="0" applyAlignment="1">
      <alignment horizontal="right" indent="1"/>
    </xf>
    <xf numFmtId="0" fontId="0" fillId="2" borderId="6" xfId="0" applyFill="1" applyBorder="1"/>
    <xf numFmtId="0" fontId="0" fillId="2" borderId="6" xfId="0" applyFill="1" applyBorder="1" applyAlignment="1">
      <alignment horizontal="right"/>
    </xf>
  </cellXfs>
  <cellStyles count="1">
    <cellStyle name="عادي" xfId="0" builtinId="0"/>
  </cellStyles>
  <dxfs count="32">
    <dxf>
      <numFmt numFmtId="0" formatCode="General"/>
    </dxf>
    <dxf>
      <numFmt numFmtId="0" formatCode="General"/>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[Total Equipment Count (1).xlsx]sheet1!PivotTable1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tx1"/>
                </a:solidFill>
              </a:rPr>
              <a:t>Total</a:t>
            </a:r>
          </a:p>
        </c:rich>
      </c:tx>
      <c:layout>
        <c:manualLayout>
          <c:xMode val="edge"/>
          <c:yMode val="edge"/>
          <c:x val="0.4613958880139982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الإجمالي</c:v>
                </c:pt>
              </c:strCache>
            </c:strRef>
          </c:tx>
          <c:spPr>
            <a:solidFill>
              <a:schemeClr val="accent3"/>
            </a:solidFill>
            <a:ln>
              <a:noFill/>
            </a:ln>
            <a:effectLst/>
          </c:spPr>
          <c:invertIfNegative val="0"/>
          <c:cat>
            <c:strRef>
              <c:f>sheet1!$A$4:$A$29</c:f>
              <c:strCache>
                <c:ptCount val="25"/>
                <c:pt idx="0">
                  <c:v>Transportation</c:v>
                </c:pt>
                <c:pt idx="1">
                  <c:v>Technology and Enterprise Business Solutions</c:v>
                </c:pt>
                <c:pt idx="2">
                  <c:v>State Attorneys Office</c:v>
                </c:pt>
                <c:pt idx="3">
                  <c:v>Sheriffs Office</c:v>
                </c:pt>
                <c:pt idx="4">
                  <c:v>Recreation</c:v>
                </c:pt>
                <c:pt idx="5">
                  <c:v>Public Information Office</c:v>
                </c:pt>
                <c:pt idx="6">
                  <c:v>Permitting Services</c:v>
                </c:pt>
                <c:pt idx="7">
                  <c:v>Office Of Homeland Security</c:v>
                </c:pt>
                <c:pt idx="8">
                  <c:v>Office Of Animal Services</c:v>
                </c:pt>
                <c:pt idx="9">
                  <c:v>Libraries</c:v>
                </c:pt>
                <c:pt idx="10">
                  <c:v>Human Rights</c:v>
                </c:pt>
                <c:pt idx="11">
                  <c:v>Housing and Community Affairs</c:v>
                </c:pt>
                <c:pt idx="12">
                  <c:v>Health and Human Services</c:v>
                </c:pt>
                <c:pt idx="13">
                  <c:v>General Services</c:v>
                </c:pt>
                <c:pt idx="14">
                  <c:v>Fire and Rescue</c:v>
                </c:pt>
                <c:pt idx="15">
                  <c:v>Finance</c:v>
                </c:pt>
                <c:pt idx="16">
                  <c:v>Environmental Protection</c:v>
                </c:pt>
                <c:pt idx="17">
                  <c:v>County Executives Office</c:v>
                </c:pt>
                <c:pt idx="18">
                  <c:v>Correction and Rehabilitation</c:v>
                </c:pt>
                <c:pt idx="19">
                  <c:v>Consumer Protection</c:v>
                </c:pt>
                <c:pt idx="20">
                  <c:v>Community Use of Public Facilities</c:v>
                </c:pt>
                <c:pt idx="21">
                  <c:v>Community Engagement Cluster</c:v>
                </c:pt>
                <c:pt idx="22">
                  <c:v>Circuit Court</c:v>
                </c:pt>
                <c:pt idx="23">
                  <c:v>Board of Elections</c:v>
                </c:pt>
                <c:pt idx="24">
                  <c:v>Alcohol Beverage Services</c:v>
                </c:pt>
              </c:strCache>
            </c:strRef>
          </c:cat>
          <c:val>
            <c:numRef>
              <c:f>sheet1!$B$4:$B$29</c:f>
              <c:numCache>
                <c:formatCode>General</c:formatCode>
                <c:ptCount val="25"/>
                <c:pt idx="0">
                  <c:v>1445</c:v>
                </c:pt>
                <c:pt idx="1">
                  <c:v>18</c:v>
                </c:pt>
                <c:pt idx="2">
                  <c:v>3</c:v>
                </c:pt>
                <c:pt idx="3">
                  <c:v>121</c:v>
                </c:pt>
                <c:pt idx="4">
                  <c:v>36</c:v>
                </c:pt>
                <c:pt idx="5">
                  <c:v>1</c:v>
                </c:pt>
                <c:pt idx="6">
                  <c:v>91</c:v>
                </c:pt>
                <c:pt idx="7">
                  <c:v>4</c:v>
                </c:pt>
                <c:pt idx="8">
                  <c:v>19</c:v>
                </c:pt>
                <c:pt idx="9">
                  <c:v>8</c:v>
                </c:pt>
                <c:pt idx="10">
                  <c:v>1</c:v>
                </c:pt>
                <c:pt idx="11">
                  <c:v>46</c:v>
                </c:pt>
                <c:pt idx="12">
                  <c:v>89</c:v>
                </c:pt>
                <c:pt idx="13">
                  <c:v>262</c:v>
                </c:pt>
                <c:pt idx="14">
                  <c:v>121</c:v>
                </c:pt>
                <c:pt idx="15">
                  <c:v>3</c:v>
                </c:pt>
                <c:pt idx="16">
                  <c:v>78</c:v>
                </c:pt>
                <c:pt idx="17">
                  <c:v>6</c:v>
                </c:pt>
                <c:pt idx="18">
                  <c:v>26</c:v>
                </c:pt>
                <c:pt idx="19">
                  <c:v>1</c:v>
                </c:pt>
                <c:pt idx="20">
                  <c:v>1</c:v>
                </c:pt>
                <c:pt idx="21">
                  <c:v>22</c:v>
                </c:pt>
                <c:pt idx="22">
                  <c:v>1</c:v>
                </c:pt>
                <c:pt idx="23">
                  <c:v>5</c:v>
                </c:pt>
                <c:pt idx="24">
                  <c:v>51</c:v>
                </c:pt>
              </c:numCache>
            </c:numRef>
          </c:val>
          <c:extLst>
            <c:ext xmlns:c16="http://schemas.microsoft.com/office/drawing/2014/chart" uri="{C3380CC4-5D6E-409C-BE32-E72D297353CC}">
              <c16:uniqueId val="{00000000-585C-4E16-9623-9354412B8C37}"/>
            </c:ext>
          </c:extLst>
        </c:ser>
        <c:dLbls>
          <c:showLegendKey val="0"/>
          <c:showVal val="0"/>
          <c:showCatName val="0"/>
          <c:showSerName val="0"/>
          <c:showPercent val="0"/>
          <c:showBubbleSize val="0"/>
        </c:dLbls>
        <c:gapWidth val="219"/>
        <c:axId val="528219168"/>
        <c:axId val="528214368"/>
      </c:barChart>
      <c:catAx>
        <c:axId val="5282191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SA"/>
          </a:p>
        </c:txPr>
        <c:crossAx val="528214368"/>
        <c:crosses val="autoZero"/>
        <c:auto val="1"/>
        <c:lblAlgn val="ctr"/>
        <c:lblOffset val="100"/>
        <c:noMultiLvlLbl val="0"/>
      </c:catAx>
      <c:valAx>
        <c:axId val="52821436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SA"/>
          </a:p>
        </c:txPr>
        <c:crossAx val="52821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102883</xdr:colOff>
      <xdr:row>7</xdr:row>
      <xdr:rowOff>23380</xdr:rowOff>
    </xdr:from>
    <xdr:to>
      <xdr:col>13</xdr:col>
      <xdr:colOff>575294</xdr:colOff>
      <xdr:row>22</xdr:row>
      <xdr:rowOff>156804</xdr:rowOff>
    </xdr:to>
    <xdr:graphicFrame macro="">
      <xdr:nvGraphicFramePr>
        <xdr:cNvPr id="5" name="مخطط 4">
          <a:extLst>
            <a:ext uri="{FF2B5EF4-FFF2-40B4-BE49-F238E27FC236}">
              <a16:creationId xmlns:a16="http://schemas.microsoft.com/office/drawing/2014/main" id="{A922AF65-EE40-8638-2826-F29D9D757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454243</xdr:colOff>
      <xdr:row>8</xdr:row>
      <xdr:rowOff>118571</xdr:rowOff>
    </xdr:from>
    <xdr:to>
      <xdr:col>6</xdr:col>
      <xdr:colOff>213819</xdr:colOff>
      <xdr:row>22</xdr:row>
      <xdr:rowOff>113644</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3B4B39E9-D5C1-A9EB-5422-102A364AA3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296370491" y="1563743"/>
              <a:ext cx="1828800" cy="252412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نبيله" refreshedDate="45702.506270486112" createdVersion="8" refreshedVersion="8" minRefreshableVersion="3" recordCount="126" xr:uid="{82DCB914-2AA8-45F1-BA11-6B6A54B009FB}">
  <cacheSource type="worksheet">
    <worksheetSource name="Fleet_Equipment_Inventory_20250214"/>
  </cacheSource>
  <cacheFields count="3">
    <cacheField name="Department" numFmtId="0">
      <sharedItems count="25">
        <s v="Sheriffs Office"/>
        <s v="General Services"/>
        <s v="Correction and Rehabilitation"/>
        <s v="Fire and Rescue"/>
        <s v="Environmental Protection"/>
        <s v="Community Use of Public Facilities"/>
        <s v="Alcohol Beverage Services"/>
        <s v="Permitting Services"/>
        <s v="Recreation"/>
        <s v="Consumer Protection"/>
        <s v="Community Engagement Cluster"/>
        <s v="Technology and Enterprise Business Solutions"/>
        <s v="Housing and Community Affairs"/>
        <s v="Transportation"/>
        <s v="Libraries"/>
        <s v="Human Rights"/>
        <s v="County Executives Office"/>
        <s v="Office Of Animal Services"/>
        <s v="Board of Elections"/>
        <s v="Public Information Office"/>
        <s v="Finance"/>
        <s v="Circuit Court"/>
        <s v="State Attorneys Office"/>
        <s v="Health and Human Services"/>
        <s v="Office Of Homeland Security"/>
      </sharedItems>
    </cacheField>
    <cacheField name="Equipment Class" numFmtId="0">
      <sharedItems count="15">
        <s v="Public Safety Pick Up Trucks"/>
        <s v="Public Safety Sedan"/>
        <s v="Pick Up Trucks"/>
        <s v="Transit Bus"/>
        <s v="Medium Duty"/>
        <s v="Public Safety CUV"/>
        <s v="Van"/>
        <s v="Sedan"/>
        <s v="SUV"/>
        <s v="CUV"/>
        <s v="Public Safety Van"/>
        <s v="Off Road VehicleEquipment"/>
        <s v="Heavy Duty"/>
        <s v="Public Safety SUV"/>
        <s v="Public Safety Heavy Duty"/>
      </sharedItems>
    </cacheField>
    <cacheField name="Equipment Count" numFmtId="0">
      <sharedItems containsSemiMixedTypes="0" containsString="0" containsNumber="1" containsInteger="1" minValue="1" maxValue="692" count="34">
        <n v="1"/>
        <n v="3"/>
        <n v="2"/>
        <n v="7"/>
        <n v="14"/>
        <n v="28"/>
        <n v="33"/>
        <n v="11"/>
        <n v="9"/>
        <n v="24"/>
        <n v="5"/>
        <n v="32"/>
        <n v="6"/>
        <n v="16"/>
        <n v="4"/>
        <n v="38"/>
        <n v="19"/>
        <n v="17"/>
        <n v="15"/>
        <n v="8"/>
        <n v="133"/>
        <n v="58"/>
        <n v="13"/>
        <n v="48"/>
        <n v="47"/>
        <n v="36"/>
        <n v="10"/>
        <n v="692"/>
        <n v="60"/>
        <n v="388"/>
        <n v="27"/>
        <n v="12"/>
        <n v="84"/>
        <n v="42"/>
      </sharedItems>
    </cacheField>
  </cacheFields>
  <extLst>
    <ext xmlns:x14="http://schemas.microsoft.com/office/spreadsheetml/2009/9/main" uri="{725AE2AE-9491-48be-B2B4-4EB974FC3084}">
      <x14:pivotCacheDefinition pivotCacheId="1296302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x v="0"/>
    <x v="0"/>
    <x v="0"/>
  </r>
  <r>
    <x v="1"/>
    <x v="1"/>
    <x v="1"/>
  </r>
  <r>
    <x v="2"/>
    <x v="2"/>
    <x v="0"/>
  </r>
  <r>
    <x v="3"/>
    <x v="3"/>
    <x v="0"/>
  </r>
  <r>
    <x v="4"/>
    <x v="4"/>
    <x v="2"/>
  </r>
  <r>
    <x v="5"/>
    <x v="5"/>
    <x v="0"/>
  </r>
  <r>
    <x v="6"/>
    <x v="6"/>
    <x v="1"/>
  </r>
  <r>
    <x v="7"/>
    <x v="6"/>
    <x v="0"/>
  </r>
  <r>
    <x v="6"/>
    <x v="7"/>
    <x v="3"/>
  </r>
  <r>
    <x v="8"/>
    <x v="7"/>
    <x v="1"/>
  </r>
  <r>
    <x v="9"/>
    <x v="7"/>
    <x v="0"/>
  </r>
  <r>
    <x v="10"/>
    <x v="7"/>
    <x v="1"/>
  </r>
  <r>
    <x v="1"/>
    <x v="8"/>
    <x v="4"/>
  </r>
  <r>
    <x v="11"/>
    <x v="7"/>
    <x v="0"/>
  </r>
  <r>
    <x v="4"/>
    <x v="6"/>
    <x v="1"/>
  </r>
  <r>
    <x v="12"/>
    <x v="9"/>
    <x v="0"/>
  </r>
  <r>
    <x v="13"/>
    <x v="7"/>
    <x v="5"/>
  </r>
  <r>
    <x v="1"/>
    <x v="7"/>
    <x v="6"/>
  </r>
  <r>
    <x v="14"/>
    <x v="4"/>
    <x v="0"/>
  </r>
  <r>
    <x v="3"/>
    <x v="10"/>
    <x v="7"/>
  </r>
  <r>
    <x v="12"/>
    <x v="8"/>
    <x v="0"/>
  </r>
  <r>
    <x v="15"/>
    <x v="7"/>
    <x v="0"/>
  </r>
  <r>
    <x v="10"/>
    <x v="11"/>
    <x v="8"/>
  </r>
  <r>
    <x v="12"/>
    <x v="2"/>
    <x v="9"/>
  </r>
  <r>
    <x v="16"/>
    <x v="5"/>
    <x v="0"/>
  </r>
  <r>
    <x v="14"/>
    <x v="12"/>
    <x v="0"/>
  </r>
  <r>
    <x v="4"/>
    <x v="9"/>
    <x v="10"/>
  </r>
  <r>
    <x v="2"/>
    <x v="9"/>
    <x v="2"/>
  </r>
  <r>
    <x v="16"/>
    <x v="7"/>
    <x v="0"/>
  </r>
  <r>
    <x v="17"/>
    <x v="6"/>
    <x v="0"/>
  </r>
  <r>
    <x v="11"/>
    <x v="13"/>
    <x v="0"/>
  </r>
  <r>
    <x v="7"/>
    <x v="1"/>
    <x v="2"/>
  </r>
  <r>
    <x v="16"/>
    <x v="13"/>
    <x v="2"/>
  </r>
  <r>
    <x v="13"/>
    <x v="6"/>
    <x v="11"/>
  </r>
  <r>
    <x v="0"/>
    <x v="7"/>
    <x v="0"/>
  </r>
  <r>
    <x v="8"/>
    <x v="11"/>
    <x v="3"/>
  </r>
  <r>
    <x v="18"/>
    <x v="6"/>
    <x v="0"/>
  </r>
  <r>
    <x v="19"/>
    <x v="6"/>
    <x v="0"/>
  </r>
  <r>
    <x v="2"/>
    <x v="1"/>
    <x v="0"/>
  </r>
  <r>
    <x v="14"/>
    <x v="2"/>
    <x v="1"/>
  </r>
  <r>
    <x v="1"/>
    <x v="14"/>
    <x v="0"/>
  </r>
  <r>
    <x v="20"/>
    <x v="7"/>
    <x v="1"/>
  </r>
  <r>
    <x v="7"/>
    <x v="5"/>
    <x v="2"/>
  </r>
  <r>
    <x v="10"/>
    <x v="2"/>
    <x v="12"/>
  </r>
  <r>
    <x v="3"/>
    <x v="1"/>
    <x v="13"/>
  </r>
  <r>
    <x v="1"/>
    <x v="13"/>
    <x v="10"/>
  </r>
  <r>
    <x v="3"/>
    <x v="12"/>
    <x v="0"/>
  </r>
  <r>
    <x v="21"/>
    <x v="8"/>
    <x v="0"/>
  </r>
  <r>
    <x v="0"/>
    <x v="8"/>
    <x v="2"/>
  </r>
  <r>
    <x v="0"/>
    <x v="2"/>
    <x v="1"/>
  </r>
  <r>
    <x v="12"/>
    <x v="5"/>
    <x v="0"/>
  </r>
  <r>
    <x v="2"/>
    <x v="8"/>
    <x v="14"/>
  </r>
  <r>
    <x v="3"/>
    <x v="7"/>
    <x v="0"/>
  </r>
  <r>
    <x v="1"/>
    <x v="10"/>
    <x v="0"/>
  </r>
  <r>
    <x v="6"/>
    <x v="12"/>
    <x v="15"/>
  </r>
  <r>
    <x v="0"/>
    <x v="10"/>
    <x v="8"/>
  </r>
  <r>
    <x v="3"/>
    <x v="13"/>
    <x v="16"/>
  </r>
  <r>
    <x v="22"/>
    <x v="6"/>
    <x v="0"/>
  </r>
  <r>
    <x v="4"/>
    <x v="8"/>
    <x v="17"/>
  </r>
  <r>
    <x v="22"/>
    <x v="5"/>
    <x v="0"/>
  </r>
  <r>
    <x v="10"/>
    <x v="9"/>
    <x v="0"/>
  </r>
  <r>
    <x v="8"/>
    <x v="6"/>
    <x v="17"/>
  </r>
  <r>
    <x v="2"/>
    <x v="7"/>
    <x v="12"/>
  </r>
  <r>
    <x v="3"/>
    <x v="6"/>
    <x v="12"/>
  </r>
  <r>
    <x v="0"/>
    <x v="13"/>
    <x v="18"/>
  </r>
  <r>
    <x v="7"/>
    <x v="2"/>
    <x v="9"/>
  </r>
  <r>
    <x v="1"/>
    <x v="12"/>
    <x v="3"/>
  </r>
  <r>
    <x v="23"/>
    <x v="13"/>
    <x v="0"/>
  </r>
  <r>
    <x v="6"/>
    <x v="8"/>
    <x v="2"/>
  </r>
  <r>
    <x v="2"/>
    <x v="6"/>
    <x v="19"/>
  </r>
  <r>
    <x v="10"/>
    <x v="8"/>
    <x v="2"/>
  </r>
  <r>
    <x v="1"/>
    <x v="5"/>
    <x v="0"/>
  </r>
  <r>
    <x v="2"/>
    <x v="11"/>
    <x v="1"/>
  </r>
  <r>
    <x v="8"/>
    <x v="2"/>
    <x v="10"/>
  </r>
  <r>
    <x v="22"/>
    <x v="7"/>
    <x v="0"/>
  </r>
  <r>
    <x v="17"/>
    <x v="11"/>
    <x v="1"/>
  </r>
  <r>
    <x v="2"/>
    <x v="13"/>
    <x v="0"/>
  </r>
  <r>
    <x v="6"/>
    <x v="9"/>
    <x v="0"/>
  </r>
  <r>
    <x v="11"/>
    <x v="2"/>
    <x v="0"/>
  </r>
  <r>
    <x v="4"/>
    <x v="5"/>
    <x v="1"/>
  </r>
  <r>
    <x v="17"/>
    <x v="13"/>
    <x v="10"/>
  </r>
  <r>
    <x v="13"/>
    <x v="12"/>
    <x v="20"/>
  </r>
  <r>
    <x v="23"/>
    <x v="6"/>
    <x v="17"/>
  </r>
  <r>
    <x v="10"/>
    <x v="4"/>
    <x v="0"/>
  </r>
  <r>
    <x v="3"/>
    <x v="2"/>
    <x v="4"/>
  </r>
  <r>
    <x v="3"/>
    <x v="11"/>
    <x v="17"/>
  </r>
  <r>
    <x v="11"/>
    <x v="10"/>
    <x v="2"/>
  </r>
  <r>
    <x v="11"/>
    <x v="9"/>
    <x v="2"/>
  </r>
  <r>
    <x v="1"/>
    <x v="0"/>
    <x v="0"/>
  </r>
  <r>
    <x v="1"/>
    <x v="6"/>
    <x v="21"/>
  </r>
  <r>
    <x v="18"/>
    <x v="12"/>
    <x v="0"/>
  </r>
  <r>
    <x v="23"/>
    <x v="9"/>
    <x v="22"/>
  </r>
  <r>
    <x v="13"/>
    <x v="9"/>
    <x v="13"/>
  </r>
  <r>
    <x v="3"/>
    <x v="0"/>
    <x v="13"/>
  </r>
  <r>
    <x v="1"/>
    <x v="4"/>
    <x v="14"/>
  </r>
  <r>
    <x v="0"/>
    <x v="5"/>
    <x v="23"/>
  </r>
  <r>
    <x v="18"/>
    <x v="11"/>
    <x v="1"/>
  </r>
  <r>
    <x v="13"/>
    <x v="13"/>
    <x v="0"/>
  </r>
  <r>
    <x v="8"/>
    <x v="8"/>
    <x v="0"/>
  </r>
  <r>
    <x v="1"/>
    <x v="2"/>
    <x v="24"/>
  </r>
  <r>
    <x v="7"/>
    <x v="8"/>
    <x v="4"/>
  </r>
  <r>
    <x v="13"/>
    <x v="8"/>
    <x v="25"/>
  </r>
  <r>
    <x v="17"/>
    <x v="10"/>
    <x v="26"/>
  </r>
  <r>
    <x v="13"/>
    <x v="5"/>
    <x v="2"/>
  </r>
  <r>
    <x v="3"/>
    <x v="9"/>
    <x v="14"/>
  </r>
  <r>
    <x v="11"/>
    <x v="5"/>
    <x v="2"/>
  </r>
  <r>
    <x v="7"/>
    <x v="7"/>
    <x v="11"/>
  </r>
  <r>
    <x v="13"/>
    <x v="11"/>
    <x v="27"/>
  </r>
  <r>
    <x v="8"/>
    <x v="9"/>
    <x v="1"/>
  </r>
  <r>
    <x v="23"/>
    <x v="7"/>
    <x v="21"/>
  </r>
  <r>
    <x v="14"/>
    <x v="6"/>
    <x v="1"/>
  </r>
  <r>
    <x v="11"/>
    <x v="8"/>
    <x v="1"/>
  </r>
  <r>
    <x v="11"/>
    <x v="6"/>
    <x v="12"/>
  </r>
  <r>
    <x v="1"/>
    <x v="11"/>
    <x v="28"/>
  </r>
  <r>
    <x v="24"/>
    <x v="13"/>
    <x v="14"/>
  </r>
  <r>
    <x v="7"/>
    <x v="9"/>
    <x v="13"/>
  </r>
  <r>
    <x v="13"/>
    <x v="3"/>
    <x v="29"/>
  </r>
  <r>
    <x v="1"/>
    <x v="9"/>
    <x v="30"/>
  </r>
  <r>
    <x v="13"/>
    <x v="4"/>
    <x v="6"/>
  </r>
  <r>
    <x v="3"/>
    <x v="5"/>
    <x v="18"/>
  </r>
  <r>
    <x v="4"/>
    <x v="7"/>
    <x v="31"/>
  </r>
  <r>
    <x v="13"/>
    <x v="2"/>
    <x v="32"/>
  </r>
  <r>
    <x v="12"/>
    <x v="7"/>
    <x v="16"/>
  </r>
  <r>
    <x v="4"/>
    <x v="2"/>
    <x v="25"/>
  </r>
  <r>
    <x v="0"/>
    <x v="1"/>
    <x v="33"/>
  </r>
  <r>
    <x v="16"/>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1FEBD5-D731-4E02-8354-8DD280E2B701}" name="PivotTable1" cacheId="11"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2" rowHeaderCaption="                               Department" fieldListSortAscending="1">
  <location ref="A3:B145" firstHeaderRow="1" firstDataRow="1" firstDataCol="1"/>
  <pivotFields count="3">
    <pivotField axis="axisRow" showAll="0" sortType="descending">
      <items count="26">
        <item sd="0" x="6"/>
        <item sd="0" x="18"/>
        <item sd="0" x="21"/>
        <item sd="0" x="10"/>
        <item sd="0" x="5"/>
        <item sd="0" x="9"/>
        <item sd="0" x="2"/>
        <item sd="0" x="16"/>
        <item sd="0" x="4"/>
        <item sd="0" x="20"/>
        <item sd="0" x="3"/>
        <item sd="0" x="1"/>
        <item sd="0" x="23"/>
        <item sd="0" x="12"/>
        <item sd="0" x="15"/>
        <item sd="0" x="14"/>
        <item sd="0" x="17"/>
        <item sd="0" x="24"/>
        <item sd="0" x="7"/>
        <item sd="0" x="19"/>
        <item sd="0" x="8"/>
        <item sd="0" x="0"/>
        <item sd="0" x="22"/>
        <item sd="0" x="11"/>
        <item x="13"/>
        <item t="default"/>
      </items>
      <autoSortScope>
        <pivotArea dataOnly="0" outline="0" fieldPosition="0">
          <references count="1">
            <reference field="4294967294" count="1" selected="0">
              <x v="0"/>
            </reference>
          </references>
        </pivotArea>
      </autoSortScope>
    </pivotField>
    <pivotField axis="axisRow" showAll="0">
      <items count="16">
        <item x="9"/>
        <item x="12"/>
        <item x="4"/>
        <item x="11"/>
        <item x="2"/>
        <item x="5"/>
        <item x="14"/>
        <item x="0"/>
        <item x="1"/>
        <item x="13"/>
        <item x="10"/>
        <item x="7"/>
        <item x="8"/>
        <item x="3"/>
        <item x="6"/>
        <item t="default"/>
      </items>
    </pivotField>
    <pivotField dataField="1" showAll="0"/>
  </pivotFields>
  <rowFields count="2">
    <field x="1"/>
    <field x="0"/>
  </rowFields>
  <rowItems count="142">
    <i>
      <x/>
    </i>
    <i r="1">
      <x v="11"/>
    </i>
    <i r="1">
      <x v="24"/>
    </i>
    <i r="1">
      <x v="18"/>
    </i>
    <i r="1">
      <x v="12"/>
    </i>
    <i r="1">
      <x v="8"/>
    </i>
    <i r="1">
      <x v="10"/>
    </i>
    <i r="1">
      <x v="20"/>
    </i>
    <i r="1">
      <x v="7"/>
    </i>
    <i r="1">
      <x v="23"/>
    </i>
    <i r="1">
      <x v="6"/>
    </i>
    <i r="1">
      <x v="13"/>
    </i>
    <i r="1">
      <x v="3"/>
    </i>
    <i r="1">
      <x/>
    </i>
    <i>
      <x v="1"/>
    </i>
    <i r="1">
      <x v="24"/>
    </i>
    <i r="1">
      <x/>
    </i>
    <i r="1">
      <x v="11"/>
    </i>
    <i r="1">
      <x v="15"/>
    </i>
    <i r="1">
      <x v="1"/>
    </i>
    <i r="1">
      <x v="10"/>
    </i>
    <i>
      <x v="2"/>
    </i>
    <i r="1">
      <x v="24"/>
    </i>
    <i r="1">
      <x v="11"/>
    </i>
    <i r="1">
      <x v="8"/>
    </i>
    <i r="1">
      <x v="3"/>
    </i>
    <i r="1">
      <x v="15"/>
    </i>
    <i>
      <x v="3"/>
    </i>
    <i r="1">
      <x v="24"/>
    </i>
    <i r="1">
      <x v="11"/>
    </i>
    <i r="1">
      <x v="10"/>
    </i>
    <i r="1">
      <x v="3"/>
    </i>
    <i r="1">
      <x v="20"/>
    </i>
    <i r="1">
      <x v="6"/>
    </i>
    <i r="1">
      <x v="1"/>
    </i>
    <i r="1">
      <x v="16"/>
    </i>
    <i>
      <x v="4"/>
    </i>
    <i r="1">
      <x v="24"/>
    </i>
    <i r="1">
      <x v="11"/>
    </i>
    <i r="1">
      <x v="8"/>
    </i>
    <i r="1">
      <x v="18"/>
    </i>
    <i r="1">
      <x v="13"/>
    </i>
    <i r="1">
      <x v="10"/>
    </i>
    <i r="1">
      <x v="3"/>
    </i>
    <i r="1">
      <x v="20"/>
    </i>
    <i r="1">
      <x v="15"/>
    </i>
    <i r="1">
      <x v="21"/>
    </i>
    <i r="1">
      <x v="6"/>
    </i>
    <i r="1">
      <x v="23"/>
    </i>
    <i>
      <x v="5"/>
    </i>
    <i r="1">
      <x v="21"/>
    </i>
    <i r="1">
      <x v="10"/>
    </i>
    <i r="1">
      <x v="8"/>
    </i>
    <i r="1">
      <x v="18"/>
    </i>
    <i r="1">
      <x v="23"/>
    </i>
    <i r="1">
      <x v="24"/>
    </i>
    <i r="1">
      <x v="7"/>
    </i>
    <i r="1">
      <x v="22"/>
    </i>
    <i r="1">
      <x v="4"/>
    </i>
    <i r="1">
      <x v="11"/>
    </i>
    <i r="1">
      <x v="13"/>
    </i>
    <i>
      <x v="6"/>
    </i>
    <i r="1">
      <x v="11"/>
    </i>
    <i>
      <x v="7"/>
    </i>
    <i r="1">
      <x v="10"/>
    </i>
    <i r="1">
      <x v="21"/>
    </i>
    <i r="1">
      <x v="11"/>
    </i>
    <i>
      <x v="8"/>
    </i>
    <i r="1">
      <x v="21"/>
    </i>
    <i r="1">
      <x v="10"/>
    </i>
    <i r="1">
      <x v="11"/>
    </i>
    <i r="1">
      <x v="18"/>
    </i>
    <i r="1">
      <x v="6"/>
    </i>
    <i>
      <x v="9"/>
    </i>
    <i r="1">
      <x v="10"/>
    </i>
    <i r="1">
      <x v="21"/>
    </i>
    <i r="1">
      <x v="16"/>
    </i>
    <i r="1">
      <x v="11"/>
    </i>
    <i r="1">
      <x v="17"/>
    </i>
    <i r="1">
      <x v="7"/>
    </i>
    <i r="1">
      <x v="23"/>
    </i>
    <i r="1">
      <x v="24"/>
    </i>
    <i r="1">
      <x v="6"/>
    </i>
    <i r="1">
      <x v="12"/>
    </i>
    <i>
      <x v="10"/>
    </i>
    <i r="1">
      <x v="10"/>
    </i>
    <i r="1">
      <x v="16"/>
    </i>
    <i r="1">
      <x v="21"/>
    </i>
    <i r="1">
      <x v="23"/>
    </i>
    <i r="1">
      <x v="11"/>
    </i>
    <i>
      <x v="11"/>
    </i>
    <i r="1">
      <x v="12"/>
    </i>
    <i r="1">
      <x v="11"/>
    </i>
    <i r="1">
      <x v="18"/>
    </i>
    <i r="1">
      <x v="24"/>
    </i>
    <i r="1">
      <x v="13"/>
    </i>
    <i r="1">
      <x v="8"/>
    </i>
    <i r="1">
      <x/>
    </i>
    <i r="1">
      <x v="6"/>
    </i>
    <i r="1">
      <x v="20"/>
    </i>
    <i r="1">
      <x v="9"/>
    </i>
    <i r="1">
      <x v="3"/>
    </i>
    <i r="1">
      <x v="14"/>
    </i>
    <i r="1">
      <x v="23"/>
    </i>
    <i r="1">
      <x v="22"/>
    </i>
    <i r="1">
      <x v="7"/>
    </i>
    <i r="1">
      <x v="10"/>
    </i>
    <i r="1">
      <x v="5"/>
    </i>
    <i r="1">
      <x v="21"/>
    </i>
    <i>
      <x v="12"/>
    </i>
    <i r="1">
      <x v="24"/>
    </i>
    <i r="1">
      <x v="8"/>
    </i>
    <i r="1">
      <x v="18"/>
    </i>
    <i r="1">
      <x v="11"/>
    </i>
    <i r="1">
      <x v="6"/>
    </i>
    <i r="1">
      <x v="23"/>
    </i>
    <i r="1">
      <x v="21"/>
    </i>
    <i r="1">
      <x/>
    </i>
    <i r="1">
      <x v="3"/>
    </i>
    <i r="1">
      <x v="13"/>
    </i>
    <i r="1">
      <x v="20"/>
    </i>
    <i r="1">
      <x v="2"/>
    </i>
    <i>
      <x v="13"/>
    </i>
    <i r="1">
      <x v="24"/>
    </i>
    <i r="1">
      <x v="10"/>
    </i>
    <i>
      <x v="14"/>
    </i>
    <i r="1">
      <x v="11"/>
    </i>
    <i r="1">
      <x v="24"/>
    </i>
    <i r="1">
      <x v="20"/>
    </i>
    <i r="1">
      <x v="12"/>
    </i>
    <i r="1">
      <x v="6"/>
    </i>
    <i r="1">
      <x v="10"/>
    </i>
    <i r="1">
      <x v="23"/>
    </i>
    <i r="1">
      <x v="8"/>
    </i>
    <i r="1">
      <x/>
    </i>
    <i r="1">
      <x v="15"/>
    </i>
    <i r="1">
      <x v="16"/>
    </i>
    <i r="1">
      <x v="19"/>
    </i>
    <i r="1">
      <x v="18"/>
    </i>
    <i r="1">
      <x v="1"/>
    </i>
    <i r="1">
      <x v="22"/>
    </i>
    <i t="grand">
      <x/>
    </i>
  </rowItems>
  <colItems count="1">
    <i/>
  </colItems>
  <dataFields count="1">
    <dataField name="        Total Equipment Count" fld="2" baseField="0" baseItem="0"/>
  </dataFields>
  <formats count="10">
    <format dxfId="31">
      <pivotArea dataOnly="0" labelOnly="1" outline="0" axis="axisValues" fieldPosition="0"/>
    </format>
    <format dxfId="30">
      <pivotArea field="0" type="button" dataOnly="0" labelOnly="1" outline="0" axis="axisRow" fieldPosition="1"/>
    </format>
    <format dxfId="29">
      <pivotArea grandRow="1" outline="0" collapsedLevelsAreSubtotals="1" fieldPosition="0"/>
    </format>
    <format dxfId="28">
      <pivotArea dataOnly="0" labelOnly="1" grandRow="1" outline="0" fieldPosition="0"/>
    </format>
    <format dxfId="27">
      <pivotArea dataOnly="0" labelOnly="1" grandRow="1" outline="0" fieldPosition="0"/>
    </format>
    <format dxfId="26">
      <pivotArea grandRow="1" outline="0" collapsedLevelsAreSubtotals="1" fieldPosition="0"/>
    </format>
    <format dxfId="25">
      <pivotArea dataOnly="0" labelOnly="1" outline="0" axis="axisValues" fieldPosition="0"/>
    </format>
    <format dxfId="24">
      <pivotArea field="0" type="button" dataOnly="0" labelOnly="1" outline="0" axis="axisRow" fieldPosition="1"/>
    </format>
    <format dxfId="23">
      <pivotArea grandRow="1" outline="0" collapsedLevelsAreSubtotals="1" fieldPosition="0"/>
    </format>
    <format dxfId="2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F35325-85DA-4502-B25B-DD06B9ABB99C}" name="PivotTable1" cacheId="11"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 rowHeaderCaption="                               Department" fieldListSortAscending="1">
  <location ref="A3:B155" firstHeaderRow="1" firstDataRow="1" firstDataCol="1"/>
  <pivotFields count="3">
    <pivotField axis="axisRow" showAll="0" sortType="descending">
      <items count="26">
        <item x="6"/>
        <item x="18"/>
        <item x="21"/>
        <item x="10"/>
        <item x="5"/>
        <item x="9"/>
        <item x="2"/>
        <item x="16"/>
        <item x="4"/>
        <item x="20"/>
        <item x="3"/>
        <item x="1"/>
        <item x="23"/>
        <item x="12"/>
        <item x="15"/>
        <item x="14"/>
        <item x="17"/>
        <item x="24"/>
        <item x="7"/>
        <item x="19"/>
        <item x="8"/>
        <item x="0"/>
        <item x="22"/>
        <item x="11"/>
        <item x="13"/>
        <item t="default"/>
      </items>
      <autoSortScope>
        <pivotArea dataOnly="0" outline="0" fieldPosition="0">
          <references count="1">
            <reference field="4294967294" count="1" selected="0">
              <x v="0"/>
            </reference>
          </references>
        </pivotArea>
      </autoSortScope>
    </pivotField>
    <pivotField axis="axisRow" showAll="0">
      <items count="16">
        <item x="9"/>
        <item x="12"/>
        <item x="4"/>
        <item x="11"/>
        <item x="2"/>
        <item x="5"/>
        <item x="14"/>
        <item x="0"/>
        <item x="1"/>
        <item x="13"/>
        <item x="10"/>
        <item x="7"/>
        <item x="8"/>
        <item x="3"/>
        <item x="6"/>
        <item t="default"/>
      </items>
    </pivotField>
    <pivotField dataField="1" showAll="0"/>
  </pivotFields>
  <rowFields count="2">
    <field x="0"/>
    <field x="1"/>
  </rowFields>
  <rowItems count="152">
    <i>
      <x v="24"/>
    </i>
    <i r="1">
      <x/>
    </i>
    <i r="1">
      <x v="1"/>
    </i>
    <i r="1">
      <x v="2"/>
    </i>
    <i r="1">
      <x v="3"/>
    </i>
    <i r="1">
      <x v="4"/>
    </i>
    <i r="1">
      <x v="5"/>
    </i>
    <i r="1">
      <x v="9"/>
    </i>
    <i r="1">
      <x v="11"/>
    </i>
    <i r="1">
      <x v="12"/>
    </i>
    <i r="1">
      <x v="13"/>
    </i>
    <i r="1">
      <x v="14"/>
    </i>
    <i>
      <x v="11"/>
    </i>
    <i r="1">
      <x/>
    </i>
    <i r="1">
      <x v="1"/>
    </i>
    <i r="1">
      <x v="2"/>
    </i>
    <i r="1">
      <x v="3"/>
    </i>
    <i r="1">
      <x v="4"/>
    </i>
    <i r="1">
      <x v="5"/>
    </i>
    <i r="1">
      <x v="6"/>
    </i>
    <i r="1">
      <x v="7"/>
    </i>
    <i r="1">
      <x v="8"/>
    </i>
    <i r="1">
      <x v="9"/>
    </i>
    <i r="1">
      <x v="10"/>
    </i>
    <i r="1">
      <x v="11"/>
    </i>
    <i r="1">
      <x v="12"/>
    </i>
    <i r="1">
      <x v="14"/>
    </i>
    <i>
      <x v="10"/>
    </i>
    <i r="1">
      <x/>
    </i>
    <i r="1">
      <x v="1"/>
    </i>
    <i r="1">
      <x v="3"/>
    </i>
    <i r="1">
      <x v="4"/>
    </i>
    <i r="1">
      <x v="5"/>
    </i>
    <i r="1">
      <x v="7"/>
    </i>
    <i r="1">
      <x v="8"/>
    </i>
    <i r="1">
      <x v="9"/>
    </i>
    <i r="1">
      <x v="10"/>
    </i>
    <i r="1">
      <x v="11"/>
    </i>
    <i r="1">
      <x v="13"/>
    </i>
    <i r="1">
      <x v="14"/>
    </i>
    <i>
      <x v="21"/>
    </i>
    <i r="1">
      <x v="4"/>
    </i>
    <i r="1">
      <x v="5"/>
    </i>
    <i r="1">
      <x v="7"/>
    </i>
    <i r="1">
      <x v="8"/>
    </i>
    <i r="1">
      <x v="9"/>
    </i>
    <i r="1">
      <x v="10"/>
    </i>
    <i r="1">
      <x v="11"/>
    </i>
    <i r="1">
      <x v="12"/>
    </i>
    <i>
      <x v="18"/>
    </i>
    <i r="1">
      <x/>
    </i>
    <i r="1">
      <x v="4"/>
    </i>
    <i r="1">
      <x v="5"/>
    </i>
    <i r="1">
      <x v="8"/>
    </i>
    <i r="1">
      <x v="11"/>
    </i>
    <i r="1">
      <x v="12"/>
    </i>
    <i r="1">
      <x v="14"/>
    </i>
    <i>
      <x v="12"/>
    </i>
    <i r="1">
      <x/>
    </i>
    <i r="1">
      <x v="9"/>
    </i>
    <i r="1">
      <x v="11"/>
    </i>
    <i r="1">
      <x v="14"/>
    </i>
    <i>
      <x v="8"/>
    </i>
    <i r="1">
      <x/>
    </i>
    <i r="1">
      <x v="2"/>
    </i>
    <i r="1">
      <x v="4"/>
    </i>
    <i r="1">
      <x v="5"/>
    </i>
    <i r="1">
      <x v="11"/>
    </i>
    <i r="1">
      <x v="12"/>
    </i>
    <i r="1">
      <x v="14"/>
    </i>
    <i>
      <x/>
    </i>
    <i r="1">
      <x/>
    </i>
    <i r="1">
      <x v="1"/>
    </i>
    <i r="1">
      <x v="11"/>
    </i>
    <i r="1">
      <x v="12"/>
    </i>
    <i r="1">
      <x v="14"/>
    </i>
    <i>
      <x v="13"/>
    </i>
    <i r="1">
      <x/>
    </i>
    <i r="1">
      <x v="4"/>
    </i>
    <i r="1">
      <x v="5"/>
    </i>
    <i r="1">
      <x v="11"/>
    </i>
    <i r="1">
      <x v="12"/>
    </i>
    <i>
      <x v="20"/>
    </i>
    <i r="1">
      <x/>
    </i>
    <i r="1">
      <x v="3"/>
    </i>
    <i r="1">
      <x v="4"/>
    </i>
    <i r="1">
      <x v="11"/>
    </i>
    <i r="1">
      <x v="12"/>
    </i>
    <i r="1">
      <x v="14"/>
    </i>
    <i>
      <x v="6"/>
    </i>
    <i r="1">
      <x/>
    </i>
    <i r="1">
      <x v="3"/>
    </i>
    <i r="1">
      <x v="4"/>
    </i>
    <i r="1">
      <x v="8"/>
    </i>
    <i r="1">
      <x v="9"/>
    </i>
    <i r="1">
      <x v="11"/>
    </i>
    <i r="1">
      <x v="12"/>
    </i>
    <i r="1">
      <x v="14"/>
    </i>
    <i>
      <x v="3"/>
    </i>
    <i r="1">
      <x/>
    </i>
    <i r="1">
      <x v="2"/>
    </i>
    <i r="1">
      <x v="3"/>
    </i>
    <i r="1">
      <x v="4"/>
    </i>
    <i r="1">
      <x v="11"/>
    </i>
    <i r="1">
      <x v="12"/>
    </i>
    <i>
      <x v="16"/>
    </i>
    <i r="1">
      <x v="3"/>
    </i>
    <i r="1">
      <x v="9"/>
    </i>
    <i r="1">
      <x v="10"/>
    </i>
    <i r="1">
      <x v="14"/>
    </i>
    <i>
      <x v="23"/>
    </i>
    <i r="1">
      <x/>
    </i>
    <i r="1">
      <x v="4"/>
    </i>
    <i r="1">
      <x v="5"/>
    </i>
    <i r="1">
      <x v="9"/>
    </i>
    <i r="1">
      <x v="10"/>
    </i>
    <i r="1">
      <x v="11"/>
    </i>
    <i r="1">
      <x v="12"/>
    </i>
    <i r="1">
      <x v="14"/>
    </i>
    <i>
      <x v="15"/>
    </i>
    <i r="1">
      <x v="1"/>
    </i>
    <i r="1">
      <x v="2"/>
    </i>
    <i r="1">
      <x v="4"/>
    </i>
    <i r="1">
      <x v="14"/>
    </i>
    <i>
      <x v="7"/>
    </i>
    <i r="1">
      <x/>
    </i>
    <i r="1">
      <x v="5"/>
    </i>
    <i r="1">
      <x v="9"/>
    </i>
    <i r="1">
      <x v="11"/>
    </i>
    <i>
      <x v="1"/>
    </i>
    <i r="1">
      <x v="1"/>
    </i>
    <i r="1">
      <x v="3"/>
    </i>
    <i r="1">
      <x v="14"/>
    </i>
    <i>
      <x v="17"/>
    </i>
    <i r="1">
      <x v="9"/>
    </i>
    <i>
      <x v="22"/>
    </i>
    <i r="1">
      <x v="5"/>
    </i>
    <i r="1">
      <x v="11"/>
    </i>
    <i r="1">
      <x v="14"/>
    </i>
    <i>
      <x v="9"/>
    </i>
    <i r="1">
      <x v="11"/>
    </i>
    <i>
      <x v="14"/>
    </i>
    <i r="1">
      <x v="11"/>
    </i>
    <i>
      <x v="5"/>
    </i>
    <i r="1">
      <x v="11"/>
    </i>
    <i>
      <x v="2"/>
    </i>
    <i r="1">
      <x v="12"/>
    </i>
    <i>
      <x v="4"/>
    </i>
    <i r="1">
      <x v="5"/>
    </i>
    <i>
      <x v="19"/>
    </i>
    <i r="1">
      <x v="14"/>
    </i>
    <i t="grand">
      <x/>
    </i>
  </rowItems>
  <colItems count="1">
    <i/>
  </colItems>
  <dataFields count="1">
    <dataField name="        Total Equipment Count" fld="2" baseField="0" baseItem="0"/>
  </dataFields>
  <formats count="10">
    <format dxfId="21">
      <pivotArea dataOnly="0" labelOnly="1" outline="0" axis="axisValues" fieldPosition="0"/>
    </format>
    <format dxfId="20">
      <pivotArea field="0" type="button" dataOnly="0" labelOnly="1" outline="0" axis="axisRow" fieldPosition="0"/>
    </format>
    <format dxfId="19">
      <pivotArea grandRow="1" outline="0" collapsedLevelsAreSubtotals="1" fieldPosition="0"/>
    </format>
    <format dxfId="18">
      <pivotArea dataOnly="0" labelOnly="1" grandRow="1" outline="0" fieldPosition="0"/>
    </format>
    <format dxfId="17">
      <pivotArea dataOnly="0" labelOnly="1" grandRow="1" outline="0" fieldPosition="0"/>
    </format>
    <format dxfId="16">
      <pivotArea grandRow="1" outline="0" collapsedLevelsAreSubtotals="1" fieldPosition="0"/>
    </format>
    <format dxfId="15">
      <pivotArea dataOnly="0" labelOnly="1" outline="0" axis="axisValues" fieldPosition="0"/>
    </format>
    <format dxfId="14">
      <pivotArea field="0" type="button" dataOnly="0" labelOnly="1" outline="0" axis="axisRow" fieldPosition="0"/>
    </format>
    <format dxfId="13">
      <pivotArea grandRow="1" outline="0" collapsedLevelsAreSubtotals="1" fieldPosition="0"/>
    </format>
    <format dxfId="1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9FD648-D953-4B00-9F51-65505A836DBF}" name="PivotTable1" cacheId="11"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24" rowHeaderCaption="                               Department" fieldListSortAscending="1">
  <location ref="A3:B29" firstHeaderRow="1" firstDataRow="1" firstDataCol="1"/>
  <pivotFields count="3">
    <pivotField axis="axisRow" showAll="0" sortType="descending">
      <items count="26">
        <item x="13"/>
        <item x="11"/>
        <item x="22"/>
        <item x="0"/>
        <item x="8"/>
        <item x="19"/>
        <item x="7"/>
        <item x="24"/>
        <item x="17"/>
        <item x="14"/>
        <item x="15"/>
        <item x="12"/>
        <item x="23"/>
        <item x="1"/>
        <item x="3"/>
        <item x="20"/>
        <item x="4"/>
        <item x="16"/>
        <item x="2"/>
        <item x="9"/>
        <item x="5"/>
        <item x="10"/>
        <item x="21"/>
        <item x="18"/>
        <item x="6"/>
        <item t="default"/>
      </items>
    </pivotField>
    <pivotField showAll="0"/>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        Total Equipment Count" fld="2" baseField="0" baseItem="0"/>
  </dataFields>
  <formats count="10">
    <format dxfId="11">
      <pivotArea dataOnly="0" labelOnly="1" outline="0" axis="axisValues" fieldPosition="0"/>
    </format>
    <format dxfId="10">
      <pivotArea field="0" type="button" dataOnly="0" labelOnly="1" outline="0" axis="axisRow" fieldPosition="0"/>
    </format>
    <format dxfId="9">
      <pivotArea grandRow="1" outline="0" collapsedLevelsAreSubtotals="1" fieldPosition="0"/>
    </format>
    <format dxfId="8">
      <pivotArea dataOnly="0" labelOnly="1" grandRow="1" outline="0" fieldPosition="0"/>
    </format>
    <format dxfId="7">
      <pivotArea dataOnly="0" labelOnly="1" grandRow="1" outline="0" fieldPosition="0"/>
    </format>
    <format dxfId="6">
      <pivotArea grandRow="1" outline="0" collapsedLevelsAreSubtotals="1" fieldPosition="0"/>
    </format>
    <format dxfId="5">
      <pivotArea dataOnly="0" labelOnly="1" outline="0" axis="axisValues" fieldPosition="0"/>
    </format>
    <format dxfId="4">
      <pivotArea field="0" type="button" dataOnly="0" labelOnly="1" outline="0" axis="axisRow" fieldPosition="0"/>
    </format>
    <format dxfId="3">
      <pivotArea grandRow="1" outline="0" collapsedLevelsAreSubtotals="1" fieldPosition="0"/>
    </format>
    <format dxfId="2">
      <pivotArea dataOnly="0" labelOnly="1" grandRow="1" outline="0" fieldPosition="0"/>
    </format>
  </formats>
  <chartFormats count="2">
    <chartFormat chart="5"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B661A2-88AD-47F1-B84A-B0B91ED5AB9B}" autoFormatId="16" applyNumberFormats="0" applyBorderFormats="0" applyFontFormats="0" applyPatternFormats="0" applyAlignmentFormats="0" applyWidthHeightFormats="0">
  <queryTableRefresh nextId="4">
    <queryTableFields count="3">
      <queryTableField id="1" name="Department" tableColumnId="1"/>
      <queryTableField id="2" name="Equipment Class" tableColumnId="2"/>
      <queryTableField id="3" name="Equipment Coun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Department" xr10:uid="{BF59E2B9-60BA-4A7F-9341-217BF3E5687E}" sourceName="Department">
  <pivotTables>
    <pivotTable tabId="3" name="PivotTable1"/>
    <pivotTable tabId="5" name="PivotTable1"/>
    <pivotTable tabId="6" name="PivotTable1"/>
  </pivotTables>
  <data>
    <tabular pivotCacheId="1296302301">
      <items count="25">
        <i x="6" s="1"/>
        <i x="18" s="1"/>
        <i x="21" s="1"/>
        <i x="10" s="1"/>
        <i x="5" s="1"/>
        <i x="9" s="1"/>
        <i x="2" s="1"/>
        <i x="16" s="1"/>
        <i x="4" s="1"/>
        <i x="20" s="1"/>
        <i x="3" s="1"/>
        <i x="1" s="1"/>
        <i x="23" s="1"/>
        <i x="12" s="1"/>
        <i x="15" s="1"/>
        <i x="14" s="1"/>
        <i x="17" s="1"/>
        <i x="24" s="1"/>
        <i x="7" s="1"/>
        <i x="19" s="1"/>
        <i x="8" s="1"/>
        <i x="0" s="1"/>
        <i x="22" s="1"/>
        <i x="1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2E088EA-62FF-49B2-826D-41F1916EE789}" cache="مقسم_طريقة_العرض_Department" caption="Department" startItem="18"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6DCB3-1A1C-41A7-B29B-EBF11B205418}" name="Fleet_Equipment_Inventory_20250214" displayName="Fleet_Equipment_Inventory_20250214" ref="A1:C127" tableType="queryTable" totalsRowShown="0">
  <autoFilter ref="A1:C127" xr:uid="{E526DCB3-1A1C-41A7-B29B-EBF11B205418}"/>
  <tableColumns count="3">
    <tableColumn id="1" xr3:uid="{F31C1ED9-246B-479B-A568-2ADECB930EB1}" uniqueName="1" name="Department" queryTableFieldId="1" dataDxfId="1"/>
    <tableColumn id="2" xr3:uid="{F7C68ADA-3643-4497-ACA9-6F37983E3780}" uniqueName="2" name="Equipment Class" queryTableFieldId="2" dataDxfId="0"/>
    <tableColumn id="3" xr3:uid="{51F32C1F-29A2-4A9A-B22E-7792E4FD24FC}" uniqueName="3" name="Equipment Count" queryTableFieldId="3"/>
  </tableColumns>
  <tableStyleInfo name="TableStyleMedium7" showFirstColumn="0" showLastColumn="0" showRowStripes="1" showColumnStripes="0"/>
</table>
</file>

<file path=xl/theme/theme1.xml><?xml version="1.0" encoding="utf-8"?>
<a:theme xmlns:a="http://schemas.openxmlformats.org/drawingml/2006/main" name="نسق Office">
  <a:themeElements>
    <a:clrScheme name="مخصص 1">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3DC0-F859-457D-9352-42B5B0F879B5}">
  <dimension ref="A3:B145"/>
  <sheetViews>
    <sheetView rightToLeft="1" zoomScale="69" workbookViewId="0">
      <selection activeCell="A129" sqref="A129"/>
    </sheetView>
  </sheetViews>
  <sheetFormatPr defaultRowHeight="14.25" x14ac:dyDescent="0.2"/>
  <cols>
    <col min="1" max="1" width="45.25" bestFit="1" customWidth="1"/>
    <col min="2" max="2" width="25.875" bestFit="1" customWidth="1"/>
  </cols>
  <sheetData>
    <row r="3" spans="1:2" x14ac:dyDescent="0.2">
      <c r="A3" s="9" t="s">
        <v>49</v>
      </c>
      <c r="B3" s="7" t="s">
        <v>50</v>
      </c>
    </row>
    <row r="4" spans="1:2" x14ac:dyDescent="0.2">
      <c r="A4" s="6" t="s">
        <v>25</v>
      </c>
      <c r="B4">
        <v>93</v>
      </c>
    </row>
    <row r="5" spans="1:2" x14ac:dyDescent="0.2">
      <c r="A5" s="8" t="s">
        <v>5</v>
      </c>
      <c r="B5">
        <v>27</v>
      </c>
    </row>
    <row r="6" spans="1:2" x14ac:dyDescent="0.2">
      <c r="A6" s="8" t="s">
        <v>26</v>
      </c>
      <c r="B6">
        <v>16</v>
      </c>
    </row>
    <row r="7" spans="1:2" x14ac:dyDescent="0.2">
      <c r="A7" s="8" t="s">
        <v>17</v>
      </c>
      <c r="B7">
        <v>16</v>
      </c>
    </row>
    <row r="8" spans="1:2" x14ac:dyDescent="0.2">
      <c r="A8" s="8" t="s">
        <v>41</v>
      </c>
      <c r="B8">
        <v>13</v>
      </c>
    </row>
    <row r="9" spans="1:2" x14ac:dyDescent="0.2">
      <c r="A9" s="8" t="s">
        <v>11</v>
      </c>
      <c r="B9">
        <v>5</v>
      </c>
    </row>
    <row r="10" spans="1:2" x14ac:dyDescent="0.2">
      <c r="A10" s="8" t="s">
        <v>9</v>
      </c>
      <c r="B10">
        <v>4</v>
      </c>
    </row>
    <row r="11" spans="1:2" x14ac:dyDescent="0.2">
      <c r="A11" s="8" t="s">
        <v>19</v>
      </c>
      <c r="B11">
        <v>3</v>
      </c>
    </row>
    <row r="12" spans="1:2" x14ac:dyDescent="0.2">
      <c r="A12" s="8" t="s">
        <v>31</v>
      </c>
      <c r="B12">
        <v>2</v>
      </c>
    </row>
    <row r="13" spans="1:2" x14ac:dyDescent="0.2">
      <c r="A13" s="8" t="s">
        <v>23</v>
      </c>
      <c r="B13">
        <v>2</v>
      </c>
    </row>
    <row r="14" spans="1:2" x14ac:dyDescent="0.2">
      <c r="A14" s="8" t="s">
        <v>7</v>
      </c>
      <c r="B14">
        <v>2</v>
      </c>
    </row>
    <row r="15" spans="1:2" x14ac:dyDescent="0.2">
      <c r="A15" s="8" t="s">
        <v>24</v>
      </c>
      <c r="B15">
        <v>1</v>
      </c>
    </row>
    <row r="16" spans="1:2" x14ac:dyDescent="0.2">
      <c r="A16" s="8" t="s">
        <v>21</v>
      </c>
      <c r="B16">
        <v>1</v>
      </c>
    </row>
    <row r="17" spans="1:2" x14ac:dyDescent="0.2">
      <c r="A17" s="8" t="s">
        <v>15</v>
      </c>
      <c r="B17">
        <v>1</v>
      </c>
    </row>
    <row r="18" spans="1:2" x14ac:dyDescent="0.2">
      <c r="A18" s="6" t="s">
        <v>32</v>
      </c>
      <c r="B18">
        <v>181</v>
      </c>
    </row>
    <row r="19" spans="1:2" x14ac:dyDescent="0.2">
      <c r="A19" s="8" t="s">
        <v>26</v>
      </c>
      <c r="B19">
        <v>133</v>
      </c>
    </row>
    <row r="20" spans="1:2" x14ac:dyDescent="0.2">
      <c r="A20" s="8" t="s">
        <v>15</v>
      </c>
      <c r="B20">
        <v>38</v>
      </c>
    </row>
    <row r="21" spans="1:2" x14ac:dyDescent="0.2">
      <c r="A21" s="8" t="s">
        <v>5</v>
      </c>
      <c r="B21">
        <v>7</v>
      </c>
    </row>
    <row r="22" spans="1:2" x14ac:dyDescent="0.2">
      <c r="A22" s="8" t="s">
        <v>27</v>
      </c>
      <c r="B22">
        <v>1</v>
      </c>
    </row>
    <row r="23" spans="1:2" x14ac:dyDescent="0.2">
      <c r="A23" s="8" t="s">
        <v>35</v>
      </c>
      <c r="B23">
        <v>1</v>
      </c>
    </row>
    <row r="24" spans="1:2" x14ac:dyDescent="0.2">
      <c r="A24" s="8" t="s">
        <v>9</v>
      </c>
      <c r="B24">
        <v>1</v>
      </c>
    </row>
    <row r="25" spans="1:2" x14ac:dyDescent="0.2">
      <c r="A25" s="6" t="s">
        <v>12</v>
      </c>
      <c r="B25">
        <v>41</v>
      </c>
    </row>
    <row r="26" spans="1:2" x14ac:dyDescent="0.2">
      <c r="A26" s="8" t="s">
        <v>26</v>
      </c>
      <c r="B26">
        <v>33</v>
      </c>
    </row>
    <row r="27" spans="1:2" x14ac:dyDescent="0.2">
      <c r="A27" s="8" t="s">
        <v>5</v>
      </c>
      <c r="B27">
        <v>4</v>
      </c>
    </row>
    <row r="28" spans="1:2" x14ac:dyDescent="0.2">
      <c r="A28" s="8" t="s">
        <v>11</v>
      </c>
      <c r="B28">
        <v>2</v>
      </c>
    </row>
    <row r="29" spans="1:2" x14ac:dyDescent="0.2">
      <c r="A29" s="8" t="s">
        <v>21</v>
      </c>
      <c r="B29">
        <v>1</v>
      </c>
    </row>
    <row r="30" spans="1:2" x14ac:dyDescent="0.2">
      <c r="A30" s="8" t="s">
        <v>27</v>
      </c>
      <c r="B30">
        <v>1</v>
      </c>
    </row>
    <row r="31" spans="1:2" x14ac:dyDescent="0.2">
      <c r="A31" s="6" t="s">
        <v>30</v>
      </c>
      <c r="B31">
        <v>794</v>
      </c>
    </row>
    <row r="32" spans="1:2" x14ac:dyDescent="0.2">
      <c r="A32" s="8" t="s">
        <v>26</v>
      </c>
      <c r="B32">
        <v>692</v>
      </c>
    </row>
    <row r="33" spans="1:2" x14ac:dyDescent="0.2">
      <c r="A33" s="8" t="s">
        <v>5</v>
      </c>
      <c r="B33">
        <v>60</v>
      </c>
    </row>
    <row r="34" spans="1:2" x14ac:dyDescent="0.2">
      <c r="A34" s="8" t="s">
        <v>9</v>
      </c>
      <c r="B34">
        <v>17</v>
      </c>
    </row>
    <row r="35" spans="1:2" x14ac:dyDescent="0.2">
      <c r="A35" s="8" t="s">
        <v>21</v>
      </c>
      <c r="B35">
        <v>9</v>
      </c>
    </row>
    <row r="36" spans="1:2" x14ac:dyDescent="0.2">
      <c r="A36" s="8" t="s">
        <v>19</v>
      </c>
      <c r="B36">
        <v>7</v>
      </c>
    </row>
    <row r="37" spans="1:2" x14ac:dyDescent="0.2">
      <c r="A37" s="8" t="s">
        <v>7</v>
      </c>
      <c r="B37">
        <v>3</v>
      </c>
    </row>
    <row r="38" spans="1:2" x14ac:dyDescent="0.2">
      <c r="A38" s="8" t="s">
        <v>35</v>
      </c>
      <c r="B38">
        <v>3</v>
      </c>
    </row>
    <row r="39" spans="1:2" x14ac:dyDescent="0.2">
      <c r="A39" s="8" t="s">
        <v>33</v>
      </c>
      <c r="B39">
        <v>3</v>
      </c>
    </row>
    <row r="40" spans="1:2" x14ac:dyDescent="0.2">
      <c r="A40" s="6" t="s">
        <v>8</v>
      </c>
      <c r="B40">
        <v>248</v>
      </c>
    </row>
    <row r="41" spans="1:2" x14ac:dyDescent="0.2">
      <c r="A41" s="8" t="s">
        <v>26</v>
      </c>
      <c r="B41">
        <v>84</v>
      </c>
    </row>
    <row r="42" spans="1:2" x14ac:dyDescent="0.2">
      <c r="A42" s="8" t="s">
        <v>5</v>
      </c>
      <c r="B42">
        <v>47</v>
      </c>
    </row>
    <row r="43" spans="1:2" x14ac:dyDescent="0.2">
      <c r="A43" s="8" t="s">
        <v>11</v>
      </c>
      <c r="B43">
        <v>36</v>
      </c>
    </row>
    <row r="44" spans="1:2" x14ac:dyDescent="0.2">
      <c r="A44" s="8" t="s">
        <v>17</v>
      </c>
      <c r="B44">
        <v>24</v>
      </c>
    </row>
    <row r="45" spans="1:2" x14ac:dyDescent="0.2">
      <c r="A45" s="8" t="s">
        <v>24</v>
      </c>
      <c r="B45">
        <v>24</v>
      </c>
    </row>
    <row r="46" spans="1:2" x14ac:dyDescent="0.2">
      <c r="A46" s="8" t="s">
        <v>9</v>
      </c>
      <c r="B46">
        <v>14</v>
      </c>
    </row>
    <row r="47" spans="1:2" x14ac:dyDescent="0.2">
      <c r="A47" s="8" t="s">
        <v>21</v>
      </c>
      <c r="B47">
        <v>6</v>
      </c>
    </row>
    <row r="48" spans="1:2" x14ac:dyDescent="0.2">
      <c r="A48" s="8" t="s">
        <v>19</v>
      </c>
      <c r="B48">
        <v>5</v>
      </c>
    </row>
    <row r="49" spans="1:2" x14ac:dyDescent="0.2">
      <c r="A49" s="8" t="s">
        <v>27</v>
      </c>
      <c r="B49">
        <v>3</v>
      </c>
    </row>
    <row r="50" spans="1:2" x14ac:dyDescent="0.2">
      <c r="A50" s="8" t="s">
        <v>3</v>
      </c>
      <c r="B50">
        <v>3</v>
      </c>
    </row>
    <row r="51" spans="1:2" x14ac:dyDescent="0.2">
      <c r="A51" s="8" t="s">
        <v>7</v>
      </c>
      <c r="B51">
        <v>1</v>
      </c>
    </row>
    <row r="52" spans="1:2" x14ac:dyDescent="0.2">
      <c r="A52" s="8" t="s">
        <v>23</v>
      </c>
      <c r="B52">
        <v>1</v>
      </c>
    </row>
    <row r="53" spans="1:2" x14ac:dyDescent="0.2">
      <c r="A53" s="6" t="s">
        <v>14</v>
      </c>
      <c r="B53">
        <v>77</v>
      </c>
    </row>
    <row r="54" spans="1:2" x14ac:dyDescent="0.2">
      <c r="A54" s="8" t="s">
        <v>3</v>
      </c>
      <c r="B54">
        <v>48</v>
      </c>
    </row>
    <row r="55" spans="1:2" x14ac:dyDescent="0.2">
      <c r="A55" s="8" t="s">
        <v>9</v>
      </c>
      <c r="B55">
        <v>15</v>
      </c>
    </row>
    <row r="56" spans="1:2" x14ac:dyDescent="0.2">
      <c r="A56" s="8" t="s">
        <v>11</v>
      </c>
      <c r="B56">
        <v>3</v>
      </c>
    </row>
    <row r="57" spans="1:2" x14ac:dyDescent="0.2">
      <c r="A57" s="8" t="s">
        <v>17</v>
      </c>
      <c r="B57">
        <v>2</v>
      </c>
    </row>
    <row r="58" spans="1:2" x14ac:dyDescent="0.2">
      <c r="A58" s="8" t="s">
        <v>23</v>
      </c>
      <c r="B58">
        <v>2</v>
      </c>
    </row>
    <row r="59" spans="1:2" x14ac:dyDescent="0.2">
      <c r="A59" s="8" t="s">
        <v>26</v>
      </c>
      <c r="B59">
        <v>2</v>
      </c>
    </row>
    <row r="60" spans="1:2" x14ac:dyDescent="0.2">
      <c r="A60" s="8" t="s">
        <v>31</v>
      </c>
      <c r="B60">
        <v>1</v>
      </c>
    </row>
    <row r="61" spans="1:2" x14ac:dyDescent="0.2">
      <c r="A61" s="8" t="s">
        <v>40</v>
      </c>
      <c r="B61">
        <v>1</v>
      </c>
    </row>
    <row r="62" spans="1:2" x14ac:dyDescent="0.2">
      <c r="A62" s="8" t="s">
        <v>13</v>
      </c>
      <c r="B62">
        <v>1</v>
      </c>
    </row>
    <row r="63" spans="1:2" x14ac:dyDescent="0.2">
      <c r="A63" s="8" t="s">
        <v>5</v>
      </c>
      <c r="B63">
        <v>1</v>
      </c>
    </row>
    <row r="64" spans="1:2" x14ac:dyDescent="0.2">
      <c r="A64" s="8" t="s">
        <v>24</v>
      </c>
      <c r="B64">
        <v>1</v>
      </c>
    </row>
    <row r="65" spans="1:2" x14ac:dyDescent="0.2">
      <c r="A65" s="6" t="s">
        <v>37</v>
      </c>
      <c r="B65">
        <v>1</v>
      </c>
    </row>
    <row r="66" spans="1:2" x14ac:dyDescent="0.2">
      <c r="A66" s="8" t="s">
        <v>5</v>
      </c>
      <c r="B66">
        <v>1</v>
      </c>
    </row>
    <row r="67" spans="1:2" x14ac:dyDescent="0.2">
      <c r="A67" s="6" t="s">
        <v>4</v>
      </c>
      <c r="B67">
        <v>18</v>
      </c>
    </row>
    <row r="68" spans="1:2" x14ac:dyDescent="0.2">
      <c r="A68" s="8" t="s">
        <v>9</v>
      </c>
      <c r="B68">
        <v>16</v>
      </c>
    </row>
    <row r="69" spans="1:2" x14ac:dyDescent="0.2">
      <c r="A69" s="8" t="s">
        <v>3</v>
      </c>
      <c r="B69">
        <v>1</v>
      </c>
    </row>
    <row r="70" spans="1:2" x14ac:dyDescent="0.2">
      <c r="A70" s="8" t="s">
        <v>5</v>
      </c>
      <c r="B70">
        <v>1</v>
      </c>
    </row>
    <row r="71" spans="1:2" x14ac:dyDescent="0.2">
      <c r="A71" s="6" t="s">
        <v>6</v>
      </c>
      <c r="B71">
        <v>64</v>
      </c>
    </row>
    <row r="72" spans="1:2" x14ac:dyDescent="0.2">
      <c r="A72" s="8" t="s">
        <v>3</v>
      </c>
      <c r="B72">
        <v>42</v>
      </c>
    </row>
    <row r="73" spans="1:2" x14ac:dyDescent="0.2">
      <c r="A73" s="8" t="s">
        <v>9</v>
      </c>
      <c r="B73">
        <v>16</v>
      </c>
    </row>
    <row r="74" spans="1:2" x14ac:dyDescent="0.2">
      <c r="A74" s="8" t="s">
        <v>5</v>
      </c>
      <c r="B74">
        <v>3</v>
      </c>
    </row>
    <row r="75" spans="1:2" x14ac:dyDescent="0.2">
      <c r="A75" s="8" t="s">
        <v>17</v>
      </c>
      <c r="B75">
        <v>2</v>
      </c>
    </row>
    <row r="76" spans="1:2" x14ac:dyDescent="0.2">
      <c r="A76" s="8" t="s">
        <v>7</v>
      </c>
      <c r="B76">
        <v>1</v>
      </c>
    </row>
    <row r="77" spans="1:2" x14ac:dyDescent="0.2">
      <c r="A77" s="6" t="s">
        <v>34</v>
      </c>
      <c r="B77">
        <v>54</v>
      </c>
    </row>
    <row r="78" spans="1:2" x14ac:dyDescent="0.2">
      <c r="A78" s="8" t="s">
        <v>9</v>
      </c>
      <c r="B78">
        <v>19</v>
      </c>
    </row>
    <row r="79" spans="1:2" x14ac:dyDescent="0.2">
      <c r="A79" s="8" t="s">
        <v>3</v>
      </c>
      <c r="B79">
        <v>15</v>
      </c>
    </row>
    <row r="80" spans="1:2" x14ac:dyDescent="0.2">
      <c r="A80" s="8" t="s">
        <v>33</v>
      </c>
      <c r="B80">
        <v>5</v>
      </c>
    </row>
    <row r="81" spans="1:2" x14ac:dyDescent="0.2">
      <c r="A81" s="8" t="s">
        <v>5</v>
      </c>
      <c r="B81">
        <v>5</v>
      </c>
    </row>
    <row r="82" spans="1:2" x14ac:dyDescent="0.2">
      <c r="A82" s="8" t="s">
        <v>42</v>
      </c>
      <c r="B82">
        <v>4</v>
      </c>
    </row>
    <row r="83" spans="1:2" x14ac:dyDescent="0.2">
      <c r="A83" s="8" t="s">
        <v>31</v>
      </c>
      <c r="B83">
        <v>2</v>
      </c>
    </row>
    <row r="84" spans="1:2" x14ac:dyDescent="0.2">
      <c r="A84" s="8" t="s">
        <v>23</v>
      </c>
      <c r="B84">
        <v>1</v>
      </c>
    </row>
    <row r="85" spans="1:2" x14ac:dyDescent="0.2">
      <c r="A85" s="8" t="s">
        <v>26</v>
      </c>
      <c r="B85">
        <v>1</v>
      </c>
    </row>
    <row r="86" spans="1:2" x14ac:dyDescent="0.2">
      <c r="A86" s="8" t="s">
        <v>7</v>
      </c>
      <c r="B86">
        <v>1</v>
      </c>
    </row>
    <row r="87" spans="1:2" x14ac:dyDescent="0.2">
      <c r="A87" s="8" t="s">
        <v>41</v>
      </c>
      <c r="B87">
        <v>1</v>
      </c>
    </row>
    <row r="88" spans="1:2" x14ac:dyDescent="0.2">
      <c r="A88" s="6" t="s">
        <v>28</v>
      </c>
      <c r="B88">
        <v>33</v>
      </c>
    </row>
    <row r="89" spans="1:2" x14ac:dyDescent="0.2">
      <c r="A89" s="8" t="s">
        <v>9</v>
      </c>
      <c r="B89">
        <v>11</v>
      </c>
    </row>
    <row r="90" spans="1:2" x14ac:dyDescent="0.2">
      <c r="A90" s="8" t="s">
        <v>33</v>
      </c>
      <c r="B90">
        <v>10</v>
      </c>
    </row>
    <row r="91" spans="1:2" x14ac:dyDescent="0.2">
      <c r="A91" s="8" t="s">
        <v>3</v>
      </c>
      <c r="B91">
        <v>9</v>
      </c>
    </row>
    <row r="92" spans="1:2" x14ac:dyDescent="0.2">
      <c r="A92" s="8" t="s">
        <v>23</v>
      </c>
      <c r="B92">
        <v>2</v>
      </c>
    </row>
    <row r="93" spans="1:2" x14ac:dyDescent="0.2">
      <c r="A93" s="8" t="s">
        <v>5</v>
      </c>
      <c r="B93">
        <v>1</v>
      </c>
    </row>
    <row r="94" spans="1:2" x14ac:dyDescent="0.2">
      <c r="A94" s="6" t="s">
        <v>18</v>
      </c>
      <c r="B94">
        <v>211</v>
      </c>
    </row>
    <row r="95" spans="1:2" x14ac:dyDescent="0.2">
      <c r="A95" s="8" t="s">
        <v>41</v>
      </c>
      <c r="B95">
        <v>58</v>
      </c>
    </row>
    <row r="96" spans="1:2" x14ac:dyDescent="0.2">
      <c r="A96" s="8" t="s">
        <v>5</v>
      </c>
      <c r="B96">
        <v>33</v>
      </c>
    </row>
    <row r="97" spans="1:2" x14ac:dyDescent="0.2">
      <c r="A97" s="8" t="s">
        <v>17</v>
      </c>
      <c r="B97">
        <v>32</v>
      </c>
    </row>
    <row r="98" spans="1:2" x14ac:dyDescent="0.2">
      <c r="A98" s="8" t="s">
        <v>26</v>
      </c>
      <c r="B98">
        <v>28</v>
      </c>
    </row>
    <row r="99" spans="1:2" x14ac:dyDescent="0.2">
      <c r="A99" s="8" t="s">
        <v>24</v>
      </c>
      <c r="B99">
        <v>19</v>
      </c>
    </row>
    <row r="100" spans="1:2" x14ac:dyDescent="0.2">
      <c r="A100" s="8" t="s">
        <v>11</v>
      </c>
      <c r="B100">
        <v>12</v>
      </c>
    </row>
    <row r="101" spans="1:2" x14ac:dyDescent="0.2">
      <c r="A101" s="8" t="s">
        <v>15</v>
      </c>
      <c r="B101">
        <v>7</v>
      </c>
    </row>
    <row r="102" spans="1:2" x14ac:dyDescent="0.2">
      <c r="A102" s="8" t="s">
        <v>7</v>
      </c>
      <c r="B102">
        <v>6</v>
      </c>
    </row>
    <row r="103" spans="1:2" x14ac:dyDescent="0.2">
      <c r="A103" s="8" t="s">
        <v>19</v>
      </c>
      <c r="B103">
        <v>3</v>
      </c>
    </row>
    <row r="104" spans="1:2" x14ac:dyDescent="0.2">
      <c r="A104" s="8" t="s">
        <v>38</v>
      </c>
      <c r="B104">
        <v>3</v>
      </c>
    </row>
    <row r="105" spans="1:2" x14ac:dyDescent="0.2">
      <c r="A105" s="8" t="s">
        <v>21</v>
      </c>
      <c r="B105">
        <v>3</v>
      </c>
    </row>
    <row r="106" spans="1:2" x14ac:dyDescent="0.2">
      <c r="A106" s="8" t="s">
        <v>29</v>
      </c>
      <c r="B106">
        <v>1</v>
      </c>
    </row>
    <row r="107" spans="1:2" x14ac:dyDescent="0.2">
      <c r="A107" s="8" t="s">
        <v>23</v>
      </c>
      <c r="B107">
        <v>1</v>
      </c>
    </row>
    <row r="108" spans="1:2" x14ac:dyDescent="0.2">
      <c r="A108" s="8" t="s">
        <v>40</v>
      </c>
      <c r="B108">
        <v>1</v>
      </c>
    </row>
    <row r="109" spans="1:2" x14ac:dyDescent="0.2">
      <c r="A109" s="8" t="s">
        <v>31</v>
      </c>
      <c r="B109">
        <v>1</v>
      </c>
    </row>
    <row r="110" spans="1:2" x14ac:dyDescent="0.2">
      <c r="A110" s="8" t="s">
        <v>9</v>
      </c>
      <c r="B110">
        <v>1</v>
      </c>
    </row>
    <row r="111" spans="1:2" x14ac:dyDescent="0.2">
      <c r="A111" s="8" t="s">
        <v>20</v>
      </c>
      <c r="B111">
        <v>1</v>
      </c>
    </row>
    <row r="112" spans="1:2" x14ac:dyDescent="0.2">
      <c r="A112" s="8" t="s">
        <v>3</v>
      </c>
      <c r="B112">
        <v>1</v>
      </c>
    </row>
    <row r="113" spans="1:2" x14ac:dyDescent="0.2">
      <c r="A113" s="6" t="s">
        <v>22</v>
      </c>
      <c r="B113">
        <v>97</v>
      </c>
    </row>
    <row r="114" spans="1:2" x14ac:dyDescent="0.2">
      <c r="A114" s="8" t="s">
        <v>26</v>
      </c>
      <c r="B114">
        <v>36</v>
      </c>
    </row>
    <row r="115" spans="1:2" x14ac:dyDescent="0.2">
      <c r="A115" s="8" t="s">
        <v>11</v>
      </c>
      <c r="B115">
        <v>17</v>
      </c>
    </row>
    <row r="116" spans="1:2" x14ac:dyDescent="0.2">
      <c r="A116" s="8" t="s">
        <v>17</v>
      </c>
      <c r="B116">
        <v>14</v>
      </c>
    </row>
    <row r="117" spans="1:2" x14ac:dyDescent="0.2">
      <c r="A117" s="8" t="s">
        <v>5</v>
      </c>
      <c r="B117">
        <v>14</v>
      </c>
    </row>
    <row r="118" spans="1:2" x14ac:dyDescent="0.2">
      <c r="A118" s="8" t="s">
        <v>7</v>
      </c>
      <c r="B118">
        <v>4</v>
      </c>
    </row>
    <row r="119" spans="1:2" x14ac:dyDescent="0.2">
      <c r="A119" s="8" t="s">
        <v>23</v>
      </c>
      <c r="B119">
        <v>3</v>
      </c>
    </row>
    <row r="120" spans="1:2" x14ac:dyDescent="0.2">
      <c r="A120" s="8" t="s">
        <v>3</v>
      </c>
      <c r="B120">
        <v>2</v>
      </c>
    </row>
    <row r="121" spans="1:2" x14ac:dyDescent="0.2">
      <c r="A121" s="8" t="s">
        <v>15</v>
      </c>
      <c r="B121">
        <v>2</v>
      </c>
    </row>
    <row r="122" spans="1:2" x14ac:dyDescent="0.2">
      <c r="A122" s="8" t="s">
        <v>21</v>
      </c>
      <c r="B122">
        <v>2</v>
      </c>
    </row>
    <row r="123" spans="1:2" x14ac:dyDescent="0.2">
      <c r="A123" s="8" t="s">
        <v>24</v>
      </c>
      <c r="B123">
        <v>1</v>
      </c>
    </row>
    <row r="124" spans="1:2" x14ac:dyDescent="0.2">
      <c r="A124" s="8" t="s">
        <v>19</v>
      </c>
      <c r="B124">
        <v>1</v>
      </c>
    </row>
    <row r="125" spans="1:2" x14ac:dyDescent="0.2">
      <c r="A125" s="8" t="s">
        <v>39</v>
      </c>
      <c r="B125">
        <v>1</v>
      </c>
    </row>
    <row r="126" spans="1:2" x14ac:dyDescent="0.2">
      <c r="A126" s="6" t="s">
        <v>10</v>
      </c>
      <c r="B126">
        <v>389</v>
      </c>
    </row>
    <row r="127" spans="1:2" x14ac:dyDescent="0.2">
      <c r="A127" s="8" t="s">
        <v>26</v>
      </c>
      <c r="B127">
        <v>388</v>
      </c>
    </row>
    <row r="128" spans="1:2" x14ac:dyDescent="0.2">
      <c r="A128" s="8" t="s">
        <v>9</v>
      </c>
      <c r="B128">
        <v>1</v>
      </c>
    </row>
    <row r="129" spans="1:2" x14ac:dyDescent="0.2">
      <c r="A129" s="6" t="s">
        <v>16</v>
      </c>
      <c r="B129">
        <v>158</v>
      </c>
    </row>
    <row r="130" spans="1:2" x14ac:dyDescent="0.2">
      <c r="A130" s="8" t="s">
        <v>5</v>
      </c>
      <c r="B130">
        <v>58</v>
      </c>
    </row>
    <row r="131" spans="1:2" x14ac:dyDescent="0.2">
      <c r="A131" s="8" t="s">
        <v>26</v>
      </c>
      <c r="B131">
        <v>32</v>
      </c>
    </row>
    <row r="132" spans="1:2" x14ac:dyDescent="0.2">
      <c r="A132" s="8" t="s">
        <v>19</v>
      </c>
      <c r="B132">
        <v>17</v>
      </c>
    </row>
    <row r="133" spans="1:2" x14ac:dyDescent="0.2">
      <c r="A133" s="8" t="s">
        <v>41</v>
      </c>
      <c r="B133">
        <v>17</v>
      </c>
    </row>
    <row r="134" spans="1:2" x14ac:dyDescent="0.2">
      <c r="A134" s="8" t="s">
        <v>7</v>
      </c>
      <c r="B134">
        <v>8</v>
      </c>
    </row>
    <row r="135" spans="1:2" x14ac:dyDescent="0.2">
      <c r="A135" s="8" t="s">
        <v>9</v>
      </c>
      <c r="B135">
        <v>6</v>
      </c>
    </row>
    <row r="136" spans="1:2" x14ac:dyDescent="0.2">
      <c r="A136" s="8" t="s">
        <v>23</v>
      </c>
      <c r="B136">
        <v>6</v>
      </c>
    </row>
    <row r="137" spans="1:2" x14ac:dyDescent="0.2">
      <c r="A137" s="8" t="s">
        <v>11</v>
      </c>
      <c r="B137">
        <v>3</v>
      </c>
    </row>
    <row r="138" spans="1:2" x14ac:dyDescent="0.2">
      <c r="A138" s="8" t="s">
        <v>15</v>
      </c>
      <c r="B138">
        <v>3</v>
      </c>
    </row>
    <row r="139" spans="1:2" x14ac:dyDescent="0.2">
      <c r="A139" s="8" t="s">
        <v>27</v>
      </c>
      <c r="B139">
        <v>3</v>
      </c>
    </row>
    <row r="140" spans="1:2" x14ac:dyDescent="0.2">
      <c r="A140" s="8" t="s">
        <v>33</v>
      </c>
      <c r="B140">
        <v>1</v>
      </c>
    </row>
    <row r="141" spans="1:2" x14ac:dyDescent="0.2">
      <c r="A141" s="8" t="s">
        <v>36</v>
      </c>
      <c r="B141">
        <v>1</v>
      </c>
    </row>
    <row r="142" spans="1:2" x14ac:dyDescent="0.2">
      <c r="A142" s="8" t="s">
        <v>17</v>
      </c>
      <c r="B142">
        <v>1</v>
      </c>
    </row>
    <row r="143" spans="1:2" x14ac:dyDescent="0.2">
      <c r="A143" s="8" t="s">
        <v>35</v>
      </c>
      <c r="B143">
        <v>1</v>
      </c>
    </row>
    <row r="144" spans="1:2" x14ac:dyDescent="0.2">
      <c r="A144" s="8" t="s">
        <v>40</v>
      </c>
      <c r="B144">
        <v>1</v>
      </c>
    </row>
    <row r="145" spans="1:2" x14ac:dyDescent="0.2">
      <c r="A145" s="10" t="s">
        <v>48</v>
      </c>
      <c r="B145" s="7">
        <v>2459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9CE7-FE72-4C63-9115-8401D07BCB62}">
  <dimension ref="A3:B155"/>
  <sheetViews>
    <sheetView rightToLeft="1" zoomScale="69" workbookViewId="0">
      <selection activeCell="F34" sqref="F34"/>
    </sheetView>
  </sheetViews>
  <sheetFormatPr defaultRowHeight="14.25" x14ac:dyDescent="0.2"/>
  <cols>
    <col min="1" max="1" width="45.25" bestFit="1" customWidth="1"/>
    <col min="2" max="2" width="25.875" bestFit="1" customWidth="1"/>
  </cols>
  <sheetData>
    <row r="3" spans="1:2" x14ac:dyDescent="0.2">
      <c r="A3" s="9" t="s">
        <v>49</v>
      </c>
      <c r="B3" s="7" t="s">
        <v>50</v>
      </c>
    </row>
    <row r="4" spans="1:2" x14ac:dyDescent="0.2">
      <c r="A4" s="6" t="s">
        <v>26</v>
      </c>
      <c r="B4">
        <v>1445</v>
      </c>
    </row>
    <row r="5" spans="1:2" x14ac:dyDescent="0.2">
      <c r="A5" s="8" t="s">
        <v>25</v>
      </c>
      <c r="B5">
        <v>16</v>
      </c>
    </row>
    <row r="6" spans="1:2" x14ac:dyDescent="0.2">
      <c r="A6" s="8" t="s">
        <v>32</v>
      </c>
      <c r="B6">
        <v>133</v>
      </c>
    </row>
    <row r="7" spans="1:2" x14ac:dyDescent="0.2">
      <c r="A7" s="8" t="s">
        <v>12</v>
      </c>
      <c r="B7">
        <v>33</v>
      </c>
    </row>
    <row r="8" spans="1:2" x14ac:dyDescent="0.2">
      <c r="A8" s="8" t="s">
        <v>30</v>
      </c>
      <c r="B8">
        <v>692</v>
      </c>
    </row>
    <row r="9" spans="1:2" x14ac:dyDescent="0.2">
      <c r="A9" s="8" t="s">
        <v>8</v>
      </c>
      <c r="B9">
        <v>84</v>
      </c>
    </row>
    <row r="10" spans="1:2" x14ac:dyDescent="0.2">
      <c r="A10" s="8" t="s">
        <v>14</v>
      </c>
      <c r="B10">
        <v>2</v>
      </c>
    </row>
    <row r="11" spans="1:2" x14ac:dyDescent="0.2">
      <c r="A11" s="8" t="s">
        <v>34</v>
      </c>
      <c r="B11">
        <v>1</v>
      </c>
    </row>
    <row r="12" spans="1:2" x14ac:dyDescent="0.2">
      <c r="A12" s="8" t="s">
        <v>18</v>
      </c>
      <c r="B12">
        <v>28</v>
      </c>
    </row>
    <row r="13" spans="1:2" x14ac:dyDescent="0.2">
      <c r="A13" s="8" t="s">
        <v>22</v>
      </c>
      <c r="B13">
        <v>36</v>
      </c>
    </row>
    <row r="14" spans="1:2" x14ac:dyDescent="0.2">
      <c r="A14" s="8" t="s">
        <v>10</v>
      </c>
      <c r="B14">
        <v>388</v>
      </c>
    </row>
    <row r="15" spans="1:2" x14ac:dyDescent="0.2">
      <c r="A15" s="8" t="s">
        <v>16</v>
      </c>
      <c r="B15">
        <v>32</v>
      </c>
    </row>
    <row r="16" spans="1:2" x14ac:dyDescent="0.2">
      <c r="A16" s="6" t="s">
        <v>5</v>
      </c>
      <c r="B16">
        <v>262</v>
      </c>
    </row>
    <row r="17" spans="1:2" x14ac:dyDescent="0.2">
      <c r="A17" s="8" t="s">
        <v>25</v>
      </c>
      <c r="B17">
        <v>27</v>
      </c>
    </row>
    <row r="18" spans="1:2" x14ac:dyDescent="0.2">
      <c r="A18" s="8" t="s">
        <v>32</v>
      </c>
      <c r="B18">
        <v>7</v>
      </c>
    </row>
    <row r="19" spans="1:2" x14ac:dyDescent="0.2">
      <c r="A19" s="8" t="s">
        <v>12</v>
      </c>
      <c r="B19">
        <v>4</v>
      </c>
    </row>
    <row r="20" spans="1:2" x14ac:dyDescent="0.2">
      <c r="A20" s="8" t="s">
        <v>30</v>
      </c>
      <c r="B20">
        <v>60</v>
      </c>
    </row>
    <row r="21" spans="1:2" x14ac:dyDescent="0.2">
      <c r="A21" s="8" t="s">
        <v>8</v>
      </c>
      <c r="B21">
        <v>47</v>
      </c>
    </row>
    <row r="22" spans="1:2" x14ac:dyDescent="0.2">
      <c r="A22" s="8" t="s">
        <v>14</v>
      </c>
      <c r="B22">
        <v>1</v>
      </c>
    </row>
    <row r="23" spans="1:2" x14ac:dyDescent="0.2">
      <c r="A23" s="8" t="s">
        <v>37</v>
      </c>
      <c r="B23">
        <v>1</v>
      </c>
    </row>
    <row r="24" spans="1:2" x14ac:dyDescent="0.2">
      <c r="A24" s="8" t="s">
        <v>4</v>
      </c>
      <c r="B24">
        <v>1</v>
      </c>
    </row>
    <row r="25" spans="1:2" x14ac:dyDescent="0.2">
      <c r="A25" s="8" t="s">
        <v>6</v>
      </c>
      <c r="B25">
        <v>3</v>
      </c>
    </row>
    <row r="26" spans="1:2" x14ac:dyDescent="0.2">
      <c r="A26" s="8" t="s">
        <v>34</v>
      </c>
      <c r="B26">
        <v>5</v>
      </c>
    </row>
    <row r="27" spans="1:2" x14ac:dyDescent="0.2">
      <c r="A27" s="8" t="s">
        <v>28</v>
      </c>
      <c r="B27">
        <v>1</v>
      </c>
    </row>
    <row r="28" spans="1:2" x14ac:dyDescent="0.2">
      <c r="A28" s="8" t="s">
        <v>18</v>
      </c>
      <c r="B28">
        <v>33</v>
      </c>
    </row>
    <row r="29" spans="1:2" x14ac:dyDescent="0.2">
      <c r="A29" s="8" t="s">
        <v>22</v>
      </c>
      <c r="B29">
        <v>14</v>
      </c>
    </row>
    <row r="30" spans="1:2" x14ac:dyDescent="0.2">
      <c r="A30" s="8" t="s">
        <v>16</v>
      </c>
      <c r="B30">
        <v>58</v>
      </c>
    </row>
    <row r="31" spans="1:2" x14ac:dyDescent="0.2">
      <c r="A31" s="6" t="s">
        <v>9</v>
      </c>
      <c r="B31">
        <v>121</v>
      </c>
    </row>
    <row r="32" spans="1:2" x14ac:dyDescent="0.2">
      <c r="A32" s="8" t="s">
        <v>25</v>
      </c>
      <c r="B32">
        <v>4</v>
      </c>
    </row>
    <row r="33" spans="1:2" x14ac:dyDescent="0.2">
      <c r="A33" s="8" t="s">
        <v>32</v>
      </c>
      <c r="B33">
        <v>1</v>
      </c>
    </row>
    <row r="34" spans="1:2" x14ac:dyDescent="0.2">
      <c r="A34" s="8" t="s">
        <v>30</v>
      </c>
      <c r="B34">
        <v>17</v>
      </c>
    </row>
    <row r="35" spans="1:2" x14ac:dyDescent="0.2">
      <c r="A35" s="8" t="s">
        <v>8</v>
      </c>
      <c r="B35">
        <v>14</v>
      </c>
    </row>
    <row r="36" spans="1:2" x14ac:dyDescent="0.2">
      <c r="A36" s="8" t="s">
        <v>14</v>
      </c>
      <c r="B36">
        <v>15</v>
      </c>
    </row>
    <row r="37" spans="1:2" x14ac:dyDescent="0.2">
      <c r="A37" s="8" t="s">
        <v>4</v>
      </c>
      <c r="B37">
        <v>16</v>
      </c>
    </row>
    <row r="38" spans="1:2" x14ac:dyDescent="0.2">
      <c r="A38" s="8" t="s">
        <v>6</v>
      </c>
      <c r="B38">
        <v>16</v>
      </c>
    </row>
    <row r="39" spans="1:2" x14ac:dyDescent="0.2">
      <c r="A39" s="8" t="s">
        <v>34</v>
      </c>
      <c r="B39">
        <v>19</v>
      </c>
    </row>
    <row r="40" spans="1:2" x14ac:dyDescent="0.2">
      <c r="A40" s="8" t="s">
        <v>28</v>
      </c>
      <c r="B40">
        <v>11</v>
      </c>
    </row>
    <row r="41" spans="1:2" x14ac:dyDescent="0.2">
      <c r="A41" s="8" t="s">
        <v>18</v>
      </c>
      <c r="B41">
        <v>1</v>
      </c>
    </row>
    <row r="42" spans="1:2" x14ac:dyDescent="0.2">
      <c r="A42" s="8" t="s">
        <v>10</v>
      </c>
      <c r="B42">
        <v>1</v>
      </c>
    </row>
    <row r="43" spans="1:2" x14ac:dyDescent="0.2">
      <c r="A43" s="8" t="s">
        <v>16</v>
      </c>
      <c r="B43">
        <v>6</v>
      </c>
    </row>
    <row r="44" spans="1:2" x14ac:dyDescent="0.2">
      <c r="A44" s="6" t="s">
        <v>3</v>
      </c>
      <c r="B44">
        <v>121</v>
      </c>
    </row>
    <row r="45" spans="1:2" x14ac:dyDescent="0.2">
      <c r="A45" s="8" t="s">
        <v>8</v>
      </c>
      <c r="B45">
        <v>3</v>
      </c>
    </row>
    <row r="46" spans="1:2" x14ac:dyDescent="0.2">
      <c r="A46" s="8" t="s">
        <v>14</v>
      </c>
      <c r="B46">
        <v>48</v>
      </c>
    </row>
    <row r="47" spans="1:2" x14ac:dyDescent="0.2">
      <c r="A47" s="8" t="s">
        <v>4</v>
      </c>
      <c r="B47">
        <v>1</v>
      </c>
    </row>
    <row r="48" spans="1:2" x14ac:dyDescent="0.2">
      <c r="A48" s="8" t="s">
        <v>6</v>
      </c>
      <c r="B48">
        <v>42</v>
      </c>
    </row>
    <row r="49" spans="1:2" x14ac:dyDescent="0.2">
      <c r="A49" s="8" t="s">
        <v>34</v>
      </c>
      <c r="B49">
        <v>15</v>
      </c>
    </row>
    <row r="50" spans="1:2" x14ac:dyDescent="0.2">
      <c r="A50" s="8" t="s">
        <v>28</v>
      </c>
      <c r="B50">
        <v>9</v>
      </c>
    </row>
    <row r="51" spans="1:2" x14ac:dyDescent="0.2">
      <c r="A51" s="8" t="s">
        <v>18</v>
      </c>
      <c r="B51">
        <v>1</v>
      </c>
    </row>
    <row r="52" spans="1:2" x14ac:dyDescent="0.2">
      <c r="A52" s="8" t="s">
        <v>22</v>
      </c>
      <c r="B52">
        <v>2</v>
      </c>
    </row>
    <row r="53" spans="1:2" x14ac:dyDescent="0.2">
      <c r="A53" s="6" t="s">
        <v>17</v>
      </c>
      <c r="B53">
        <v>91</v>
      </c>
    </row>
    <row r="54" spans="1:2" x14ac:dyDescent="0.2">
      <c r="A54" s="8" t="s">
        <v>25</v>
      </c>
      <c r="B54">
        <v>16</v>
      </c>
    </row>
    <row r="55" spans="1:2" x14ac:dyDescent="0.2">
      <c r="A55" s="8" t="s">
        <v>8</v>
      </c>
      <c r="B55">
        <v>24</v>
      </c>
    </row>
    <row r="56" spans="1:2" x14ac:dyDescent="0.2">
      <c r="A56" s="8" t="s">
        <v>14</v>
      </c>
      <c r="B56">
        <v>2</v>
      </c>
    </row>
    <row r="57" spans="1:2" x14ac:dyDescent="0.2">
      <c r="A57" s="8" t="s">
        <v>6</v>
      </c>
      <c r="B57">
        <v>2</v>
      </c>
    </row>
    <row r="58" spans="1:2" x14ac:dyDescent="0.2">
      <c r="A58" s="8" t="s">
        <v>18</v>
      </c>
      <c r="B58">
        <v>32</v>
      </c>
    </row>
    <row r="59" spans="1:2" x14ac:dyDescent="0.2">
      <c r="A59" s="8" t="s">
        <v>22</v>
      </c>
      <c r="B59">
        <v>14</v>
      </c>
    </row>
    <row r="60" spans="1:2" x14ac:dyDescent="0.2">
      <c r="A60" s="8" t="s">
        <v>16</v>
      </c>
      <c r="B60">
        <v>1</v>
      </c>
    </row>
    <row r="61" spans="1:2" x14ac:dyDescent="0.2">
      <c r="A61" s="6" t="s">
        <v>41</v>
      </c>
      <c r="B61">
        <v>89</v>
      </c>
    </row>
    <row r="62" spans="1:2" x14ac:dyDescent="0.2">
      <c r="A62" s="8" t="s">
        <v>25</v>
      </c>
      <c r="B62">
        <v>13</v>
      </c>
    </row>
    <row r="63" spans="1:2" x14ac:dyDescent="0.2">
      <c r="A63" s="8" t="s">
        <v>34</v>
      </c>
      <c r="B63">
        <v>1</v>
      </c>
    </row>
    <row r="64" spans="1:2" x14ac:dyDescent="0.2">
      <c r="A64" s="8" t="s">
        <v>18</v>
      </c>
      <c r="B64">
        <v>58</v>
      </c>
    </row>
    <row r="65" spans="1:2" x14ac:dyDescent="0.2">
      <c r="A65" s="8" t="s">
        <v>16</v>
      </c>
      <c r="B65">
        <v>17</v>
      </c>
    </row>
    <row r="66" spans="1:2" x14ac:dyDescent="0.2">
      <c r="A66" s="6" t="s">
        <v>11</v>
      </c>
      <c r="B66">
        <v>78</v>
      </c>
    </row>
    <row r="67" spans="1:2" x14ac:dyDescent="0.2">
      <c r="A67" s="8" t="s">
        <v>25</v>
      </c>
      <c r="B67">
        <v>5</v>
      </c>
    </row>
    <row r="68" spans="1:2" x14ac:dyDescent="0.2">
      <c r="A68" s="8" t="s">
        <v>12</v>
      </c>
      <c r="B68">
        <v>2</v>
      </c>
    </row>
    <row r="69" spans="1:2" x14ac:dyDescent="0.2">
      <c r="A69" s="8" t="s">
        <v>8</v>
      </c>
      <c r="B69">
        <v>36</v>
      </c>
    </row>
    <row r="70" spans="1:2" x14ac:dyDescent="0.2">
      <c r="A70" s="8" t="s">
        <v>14</v>
      </c>
      <c r="B70">
        <v>3</v>
      </c>
    </row>
    <row r="71" spans="1:2" x14ac:dyDescent="0.2">
      <c r="A71" s="8" t="s">
        <v>18</v>
      </c>
      <c r="B71">
        <v>12</v>
      </c>
    </row>
    <row r="72" spans="1:2" x14ac:dyDescent="0.2">
      <c r="A72" s="8" t="s">
        <v>22</v>
      </c>
      <c r="B72">
        <v>17</v>
      </c>
    </row>
    <row r="73" spans="1:2" x14ac:dyDescent="0.2">
      <c r="A73" s="8" t="s">
        <v>16</v>
      </c>
      <c r="B73">
        <v>3</v>
      </c>
    </row>
    <row r="74" spans="1:2" x14ac:dyDescent="0.2">
      <c r="A74" s="6" t="s">
        <v>15</v>
      </c>
      <c r="B74">
        <v>51</v>
      </c>
    </row>
    <row r="75" spans="1:2" x14ac:dyDescent="0.2">
      <c r="A75" s="8" t="s">
        <v>25</v>
      </c>
      <c r="B75">
        <v>1</v>
      </c>
    </row>
    <row r="76" spans="1:2" x14ac:dyDescent="0.2">
      <c r="A76" s="8" t="s">
        <v>32</v>
      </c>
      <c r="B76">
        <v>38</v>
      </c>
    </row>
    <row r="77" spans="1:2" x14ac:dyDescent="0.2">
      <c r="A77" s="8" t="s">
        <v>18</v>
      </c>
      <c r="B77">
        <v>7</v>
      </c>
    </row>
    <row r="78" spans="1:2" x14ac:dyDescent="0.2">
      <c r="A78" s="8" t="s">
        <v>22</v>
      </c>
      <c r="B78">
        <v>2</v>
      </c>
    </row>
    <row r="79" spans="1:2" x14ac:dyDescent="0.2">
      <c r="A79" s="8" t="s">
        <v>16</v>
      </c>
      <c r="B79">
        <v>3</v>
      </c>
    </row>
    <row r="80" spans="1:2" x14ac:dyDescent="0.2">
      <c r="A80" s="6" t="s">
        <v>24</v>
      </c>
      <c r="B80">
        <v>46</v>
      </c>
    </row>
    <row r="81" spans="1:2" x14ac:dyDescent="0.2">
      <c r="A81" s="8" t="s">
        <v>25</v>
      </c>
      <c r="B81">
        <v>1</v>
      </c>
    </row>
    <row r="82" spans="1:2" x14ac:dyDescent="0.2">
      <c r="A82" s="8" t="s">
        <v>8</v>
      </c>
      <c r="B82">
        <v>24</v>
      </c>
    </row>
    <row r="83" spans="1:2" x14ac:dyDescent="0.2">
      <c r="A83" s="8" t="s">
        <v>14</v>
      </c>
      <c r="B83">
        <v>1</v>
      </c>
    </row>
    <row r="84" spans="1:2" x14ac:dyDescent="0.2">
      <c r="A84" s="8" t="s">
        <v>18</v>
      </c>
      <c r="B84">
        <v>19</v>
      </c>
    </row>
    <row r="85" spans="1:2" x14ac:dyDescent="0.2">
      <c r="A85" s="8" t="s">
        <v>22</v>
      </c>
      <c r="B85">
        <v>1</v>
      </c>
    </row>
    <row r="86" spans="1:2" x14ac:dyDescent="0.2">
      <c r="A86" s="6" t="s">
        <v>19</v>
      </c>
      <c r="B86">
        <v>36</v>
      </c>
    </row>
    <row r="87" spans="1:2" x14ac:dyDescent="0.2">
      <c r="A87" s="8" t="s">
        <v>25</v>
      </c>
      <c r="B87">
        <v>3</v>
      </c>
    </row>
    <row r="88" spans="1:2" x14ac:dyDescent="0.2">
      <c r="A88" s="8" t="s">
        <v>30</v>
      </c>
      <c r="B88">
        <v>7</v>
      </c>
    </row>
    <row r="89" spans="1:2" x14ac:dyDescent="0.2">
      <c r="A89" s="8" t="s">
        <v>8</v>
      </c>
      <c r="B89">
        <v>5</v>
      </c>
    </row>
    <row r="90" spans="1:2" x14ac:dyDescent="0.2">
      <c r="A90" s="8" t="s">
        <v>18</v>
      </c>
      <c r="B90">
        <v>3</v>
      </c>
    </row>
    <row r="91" spans="1:2" x14ac:dyDescent="0.2">
      <c r="A91" s="8" t="s">
        <v>22</v>
      </c>
      <c r="B91">
        <v>1</v>
      </c>
    </row>
    <row r="92" spans="1:2" x14ac:dyDescent="0.2">
      <c r="A92" s="8" t="s">
        <v>16</v>
      </c>
      <c r="B92">
        <v>17</v>
      </c>
    </row>
    <row r="93" spans="1:2" x14ac:dyDescent="0.2">
      <c r="A93" s="6" t="s">
        <v>7</v>
      </c>
      <c r="B93">
        <v>26</v>
      </c>
    </row>
    <row r="94" spans="1:2" x14ac:dyDescent="0.2">
      <c r="A94" s="8" t="s">
        <v>25</v>
      </c>
      <c r="B94">
        <v>2</v>
      </c>
    </row>
    <row r="95" spans="1:2" x14ac:dyDescent="0.2">
      <c r="A95" s="8" t="s">
        <v>30</v>
      </c>
      <c r="B95">
        <v>3</v>
      </c>
    </row>
    <row r="96" spans="1:2" x14ac:dyDescent="0.2">
      <c r="A96" s="8" t="s">
        <v>8</v>
      </c>
      <c r="B96">
        <v>1</v>
      </c>
    </row>
    <row r="97" spans="1:2" x14ac:dyDescent="0.2">
      <c r="A97" s="8" t="s">
        <v>6</v>
      </c>
      <c r="B97">
        <v>1</v>
      </c>
    </row>
    <row r="98" spans="1:2" x14ac:dyDescent="0.2">
      <c r="A98" s="8" t="s">
        <v>34</v>
      </c>
      <c r="B98">
        <v>1</v>
      </c>
    </row>
    <row r="99" spans="1:2" x14ac:dyDescent="0.2">
      <c r="A99" s="8" t="s">
        <v>18</v>
      </c>
      <c r="B99">
        <v>6</v>
      </c>
    </row>
    <row r="100" spans="1:2" x14ac:dyDescent="0.2">
      <c r="A100" s="8" t="s">
        <v>22</v>
      </c>
      <c r="B100">
        <v>4</v>
      </c>
    </row>
    <row r="101" spans="1:2" x14ac:dyDescent="0.2">
      <c r="A101" s="8" t="s">
        <v>16</v>
      </c>
      <c r="B101">
        <v>8</v>
      </c>
    </row>
    <row r="102" spans="1:2" x14ac:dyDescent="0.2">
      <c r="A102" s="6" t="s">
        <v>21</v>
      </c>
      <c r="B102">
        <v>22</v>
      </c>
    </row>
    <row r="103" spans="1:2" x14ac:dyDescent="0.2">
      <c r="A103" s="8" t="s">
        <v>25</v>
      </c>
      <c r="B103">
        <v>1</v>
      </c>
    </row>
    <row r="104" spans="1:2" x14ac:dyDescent="0.2">
      <c r="A104" s="8" t="s">
        <v>12</v>
      </c>
      <c r="B104">
        <v>1</v>
      </c>
    </row>
    <row r="105" spans="1:2" x14ac:dyDescent="0.2">
      <c r="A105" s="8" t="s">
        <v>30</v>
      </c>
      <c r="B105">
        <v>9</v>
      </c>
    </row>
    <row r="106" spans="1:2" x14ac:dyDescent="0.2">
      <c r="A106" s="8" t="s">
        <v>8</v>
      </c>
      <c r="B106">
        <v>6</v>
      </c>
    </row>
    <row r="107" spans="1:2" x14ac:dyDescent="0.2">
      <c r="A107" s="8" t="s">
        <v>18</v>
      </c>
      <c r="B107">
        <v>3</v>
      </c>
    </row>
    <row r="108" spans="1:2" x14ac:dyDescent="0.2">
      <c r="A108" s="8" t="s">
        <v>22</v>
      </c>
      <c r="B108">
        <v>2</v>
      </c>
    </row>
    <row r="109" spans="1:2" x14ac:dyDescent="0.2">
      <c r="A109" s="6" t="s">
        <v>33</v>
      </c>
      <c r="B109">
        <v>19</v>
      </c>
    </row>
    <row r="110" spans="1:2" x14ac:dyDescent="0.2">
      <c r="A110" s="8" t="s">
        <v>30</v>
      </c>
      <c r="B110">
        <v>3</v>
      </c>
    </row>
    <row r="111" spans="1:2" x14ac:dyDescent="0.2">
      <c r="A111" s="8" t="s">
        <v>34</v>
      </c>
      <c r="B111">
        <v>5</v>
      </c>
    </row>
    <row r="112" spans="1:2" x14ac:dyDescent="0.2">
      <c r="A112" s="8" t="s">
        <v>28</v>
      </c>
      <c r="B112">
        <v>10</v>
      </c>
    </row>
    <row r="113" spans="1:2" x14ac:dyDescent="0.2">
      <c r="A113" s="8" t="s">
        <v>16</v>
      </c>
      <c r="B113">
        <v>1</v>
      </c>
    </row>
    <row r="114" spans="1:2" x14ac:dyDescent="0.2">
      <c r="A114" s="6" t="s">
        <v>23</v>
      </c>
      <c r="B114">
        <v>18</v>
      </c>
    </row>
    <row r="115" spans="1:2" x14ac:dyDescent="0.2">
      <c r="A115" s="8" t="s">
        <v>25</v>
      </c>
      <c r="B115">
        <v>2</v>
      </c>
    </row>
    <row r="116" spans="1:2" x14ac:dyDescent="0.2">
      <c r="A116" s="8" t="s">
        <v>8</v>
      </c>
      <c r="B116">
        <v>1</v>
      </c>
    </row>
    <row r="117" spans="1:2" x14ac:dyDescent="0.2">
      <c r="A117" s="8" t="s">
        <v>14</v>
      </c>
      <c r="B117">
        <v>2</v>
      </c>
    </row>
    <row r="118" spans="1:2" x14ac:dyDescent="0.2">
      <c r="A118" s="8" t="s">
        <v>34</v>
      </c>
      <c r="B118">
        <v>1</v>
      </c>
    </row>
    <row r="119" spans="1:2" x14ac:dyDescent="0.2">
      <c r="A119" s="8" t="s">
        <v>28</v>
      </c>
      <c r="B119">
        <v>2</v>
      </c>
    </row>
    <row r="120" spans="1:2" x14ac:dyDescent="0.2">
      <c r="A120" s="8" t="s">
        <v>18</v>
      </c>
      <c r="B120">
        <v>1</v>
      </c>
    </row>
    <row r="121" spans="1:2" x14ac:dyDescent="0.2">
      <c r="A121" s="8" t="s">
        <v>22</v>
      </c>
      <c r="B121">
        <v>3</v>
      </c>
    </row>
    <row r="122" spans="1:2" x14ac:dyDescent="0.2">
      <c r="A122" s="8" t="s">
        <v>16</v>
      </c>
      <c r="B122">
        <v>6</v>
      </c>
    </row>
    <row r="123" spans="1:2" x14ac:dyDescent="0.2">
      <c r="A123" s="6" t="s">
        <v>27</v>
      </c>
      <c r="B123">
        <v>8</v>
      </c>
    </row>
    <row r="124" spans="1:2" x14ac:dyDescent="0.2">
      <c r="A124" s="8" t="s">
        <v>32</v>
      </c>
      <c r="B124">
        <v>1</v>
      </c>
    </row>
    <row r="125" spans="1:2" x14ac:dyDescent="0.2">
      <c r="A125" s="8" t="s">
        <v>12</v>
      </c>
      <c r="B125">
        <v>1</v>
      </c>
    </row>
    <row r="126" spans="1:2" x14ac:dyDescent="0.2">
      <c r="A126" s="8" t="s">
        <v>8</v>
      </c>
      <c r="B126">
        <v>3</v>
      </c>
    </row>
    <row r="127" spans="1:2" x14ac:dyDescent="0.2">
      <c r="A127" s="8" t="s">
        <v>16</v>
      </c>
      <c r="B127">
        <v>3</v>
      </c>
    </row>
    <row r="128" spans="1:2" x14ac:dyDescent="0.2">
      <c r="A128" s="6" t="s">
        <v>31</v>
      </c>
      <c r="B128">
        <v>6</v>
      </c>
    </row>
    <row r="129" spans="1:2" x14ac:dyDescent="0.2">
      <c r="A129" s="8" t="s">
        <v>25</v>
      </c>
      <c r="B129">
        <v>2</v>
      </c>
    </row>
    <row r="130" spans="1:2" x14ac:dyDescent="0.2">
      <c r="A130" s="8" t="s">
        <v>14</v>
      </c>
      <c r="B130">
        <v>1</v>
      </c>
    </row>
    <row r="131" spans="1:2" x14ac:dyDescent="0.2">
      <c r="A131" s="8" t="s">
        <v>34</v>
      </c>
      <c r="B131">
        <v>2</v>
      </c>
    </row>
    <row r="132" spans="1:2" x14ac:dyDescent="0.2">
      <c r="A132" s="8" t="s">
        <v>18</v>
      </c>
      <c r="B132">
        <v>1</v>
      </c>
    </row>
    <row r="133" spans="1:2" x14ac:dyDescent="0.2">
      <c r="A133" s="6" t="s">
        <v>35</v>
      </c>
      <c r="B133">
        <v>5</v>
      </c>
    </row>
    <row r="134" spans="1:2" x14ac:dyDescent="0.2">
      <c r="A134" s="8" t="s">
        <v>32</v>
      </c>
      <c r="B134">
        <v>1</v>
      </c>
    </row>
    <row r="135" spans="1:2" x14ac:dyDescent="0.2">
      <c r="A135" s="8" t="s">
        <v>30</v>
      </c>
      <c r="B135">
        <v>3</v>
      </c>
    </row>
    <row r="136" spans="1:2" x14ac:dyDescent="0.2">
      <c r="A136" s="8" t="s">
        <v>16</v>
      </c>
      <c r="B136">
        <v>1</v>
      </c>
    </row>
    <row r="137" spans="1:2" x14ac:dyDescent="0.2">
      <c r="A137" s="6" t="s">
        <v>42</v>
      </c>
      <c r="B137">
        <v>4</v>
      </c>
    </row>
    <row r="138" spans="1:2" x14ac:dyDescent="0.2">
      <c r="A138" s="8" t="s">
        <v>34</v>
      </c>
      <c r="B138">
        <v>4</v>
      </c>
    </row>
    <row r="139" spans="1:2" x14ac:dyDescent="0.2">
      <c r="A139" s="6" t="s">
        <v>40</v>
      </c>
      <c r="B139">
        <v>3</v>
      </c>
    </row>
    <row r="140" spans="1:2" x14ac:dyDescent="0.2">
      <c r="A140" s="8" t="s">
        <v>14</v>
      </c>
      <c r="B140">
        <v>1</v>
      </c>
    </row>
    <row r="141" spans="1:2" x14ac:dyDescent="0.2">
      <c r="A141" s="8" t="s">
        <v>18</v>
      </c>
      <c r="B141">
        <v>1</v>
      </c>
    </row>
    <row r="142" spans="1:2" x14ac:dyDescent="0.2">
      <c r="A142" s="8" t="s">
        <v>16</v>
      </c>
      <c r="B142">
        <v>1</v>
      </c>
    </row>
    <row r="143" spans="1:2" x14ac:dyDescent="0.2">
      <c r="A143" s="6" t="s">
        <v>38</v>
      </c>
      <c r="B143">
        <v>3</v>
      </c>
    </row>
    <row r="144" spans="1:2" x14ac:dyDescent="0.2">
      <c r="A144" s="8" t="s">
        <v>18</v>
      </c>
      <c r="B144">
        <v>3</v>
      </c>
    </row>
    <row r="145" spans="1:2" x14ac:dyDescent="0.2">
      <c r="A145" s="6" t="s">
        <v>29</v>
      </c>
      <c r="B145">
        <v>1</v>
      </c>
    </row>
    <row r="146" spans="1:2" x14ac:dyDescent="0.2">
      <c r="A146" s="8" t="s">
        <v>18</v>
      </c>
      <c r="B146">
        <v>1</v>
      </c>
    </row>
    <row r="147" spans="1:2" x14ac:dyDescent="0.2">
      <c r="A147" s="6" t="s">
        <v>20</v>
      </c>
      <c r="B147">
        <v>1</v>
      </c>
    </row>
    <row r="148" spans="1:2" x14ac:dyDescent="0.2">
      <c r="A148" s="8" t="s">
        <v>18</v>
      </c>
      <c r="B148">
        <v>1</v>
      </c>
    </row>
    <row r="149" spans="1:2" x14ac:dyDescent="0.2">
      <c r="A149" s="6" t="s">
        <v>39</v>
      </c>
      <c r="B149">
        <v>1</v>
      </c>
    </row>
    <row r="150" spans="1:2" x14ac:dyDescent="0.2">
      <c r="A150" s="8" t="s">
        <v>22</v>
      </c>
      <c r="B150">
        <v>1</v>
      </c>
    </row>
    <row r="151" spans="1:2" x14ac:dyDescent="0.2">
      <c r="A151" s="6" t="s">
        <v>13</v>
      </c>
      <c r="B151">
        <v>1</v>
      </c>
    </row>
    <row r="152" spans="1:2" x14ac:dyDescent="0.2">
      <c r="A152" s="8" t="s">
        <v>14</v>
      </c>
      <c r="B152">
        <v>1</v>
      </c>
    </row>
    <row r="153" spans="1:2" x14ac:dyDescent="0.2">
      <c r="A153" s="6" t="s">
        <v>36</v>
      </c>
      <c r="B153">
        <v>1</v>
      </c>
    </row>
    <row r="154" spans="1:2" x14ac:dyDescent="0.2">
      <c r="A154" s="8" t="s">
        <v>16</v>
      </c>
      <c r="B154">
        <v>1</v>
      </c>
    </row>
    <row r="155" spans="1:2" x14ac:dyDescent="0.2">
      <c r="A155" s="10" t="s">
        <v>48</v>
      </c>
      <c r="B155" s="7">
        <v>2459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547E3-1C5B-47CE-930A-0A84A5052D22}">
  <dimension ref="A3:B29"/>
  <sheetViews>
    <sheetView rightToLeft="1" zoomScale="58" zoomScaleNormal="102" workbookViewId="0">
      <selection activeCell="I39" sqref="I39"/>
    </sheetView>
  </sheetViews>
  <sheetFormatPr defaultRowHeight="14.25" x14ac:dyDescent="0.2"/>
  <cols>
    <col min="1" max="1" width="44.5" bestFit="1" customWidth="1"/>
    <col min="2" max="2" width="30.125" bestFit="1" customWidth="1"/>
  </cols>
  <sheetData>
    <row r="3" spans="1:2" x14ac:dyDescent="0.2">
      <c r="A3" s="9" t="s">
        <v>49</v>
      </c>
      <c r="B3" s="7" t="s">
        <v>50</v>
      </c>
    </row>
    <row r="4" spans="1:2" x14ac:dyDescent="0.2">
      <c r="A4" s="6" t="s">
        <v>26</v>
      </c>
      <c r="B4">
        <v>1445</v>
      </c>
    </row>
    <row r="5" spans="1:2" x14ac:dyDescent="0.2">
      <c r="A5" s="6" t="s">
        <v>23</v>
      </c>
      <c r="B5">
        <v>18</v>
      </c>
    </row>
    <row r="6" spans="1:2" x14ac:dyDescent="0.2">
      <c r="A6" s="6" t="s">
        <v>40</v>
      </c>
      <c r="B6">
        <v>3</v>
      </c>
    </row>
    <row r="7" spans="1:2" x14ac:dyDescent="0.2">
      <c r="A7" s="6" t="s">
        <v>3</v>
      </c>
      <c r="B7">
        <v>121</v>
      </c>
    </row>
    <row r="8" spans="1:2" x14ac:dyDescent="0.2">
      <c r="A8" s="6" t="s">
        <v>19</v>
      </c>
      <c r="B8">
        <v>36</v>
      </c>
    </row>
    <row r="9" spans="1:2" x14ac:dyDescent="0.2">
      <c r="A9" s="6" t="s">
        <v>36</v>
      </c>
      <c r="B9">
        <v>1</v>
      </c>
    </row>
    <row r="10" spans="1:2" x14ac:dyDescent="0.2">
      <c r="A10" s="6" t="s">
        <v>17</v>
      </c>
      <c r="B10">
        <v>91</v>
      </c>
    </row>
    <row r="11" spans="1:2" x14ac:dyDescent="0.2">
      <c r="A11" s="6" t="s">
        <v>42</v>
      </c>
      <c r="B11">
        <v>4</v>
      </c>
    </row>
    <row r="12" spans="1:2" x14ac:dyDescent="0.2">
      <c r="A12" s="6" t="s">
        <v>33</v>
      </c>
      <c r="B12">
        <v>19</v>
      </c>
    </row>
    <row r="13" spans="1:2" x14ac:dyDescent="0.2">
      <c r="A13" s="6" t="s">
        <v>27</v>
      </c>
      <c r="B13">
        <v>8</v>
      </c>
    </row>
    <row r="14" spans="1:2" x14ac:dyDescent="0.2">
      <c r="A14" s="6" t="s">
        <v>29</v>
      </c>
      <c r="B14">
        <v>1</v>
      </c>
    </row>
    <row r="15" spans="1:2" x14ac:dyDescent="0.2">
      <c r="A15" s="6" t="s">
        <v>24</v>
      </c>
      <c r="B15">
        <v>46</v>
      </c>
    </row>
    <row r="16" spans="1:2" x14ac:dyDescent="0.2">
      <c r="A16" s="6" t="s">
        <v>41</v>
      </c>
      <c r="B16">
        <v>89</v>
      </c>
    </row>
    <row r="17" spans="1:2" x14ac:dyDescent="0.2">
      <c r="A17" s="6" t="s">
        <v>5</v>
      </c>
      <c r="B17">
        <v>262</v>
      </c>
    </row>
    <row r="18" spans="1:2" x14ac:dyDescent="0.2">
      <c r="A18" s="6" t="s">
        <v>9</v>
      </c>
      <c r="B18">
        <v>121</v>
      </c>
    </row>
    <row r="19" spans="1:2" x14ac:dyDescent="0.2">
      <c r="A19" s="6" t="s">
        <v>38</v>
      </c>
      <c r="B19">
        <v>3</v>
      </c>
    </row>
    <row r="20" spans="1:2" x14ac:dyDescent="0.2">
      <c r="A20" s="6" t="s">
        <v>11</v>
      </c>
      <c r="B20">
        <v>78</v>
      </c>
    </row>
    <row r="21" spans="1:2" x14ac:dyDescent="0.2">
      <c r="A21" s="6" t="s">
        <v>31</v>
      </c>
      <c r="B21">
        <v>6</v>
      </c>
    </row>
    <row r="22" spans="1:2" x14ac:dyDescent="0.2">
      <c r="A22" s="6" t="s">
        <v>7</v>
      </c>
      <c r="B22">
        <v>26</v>
      </c>
    </row>
    <row r="23" spans="1:2" x14ac:dyDescent="0.2">
      <c r="A23" s="6" t="s">
        <v>20</v>
      </c>
      <c r="B23">
        <v>1</v>
      </c>
    </row>
    <row r="24" spans="1:2" x14ac:dyDescent="0.2">
      <c r="A24" s="6" t="s">
        <v>13</v>
      </c>
      <c r="B24">
        <v>1</v>
      </c>
    </row>
    <row r="25" spans="1:2" x14ac:dyDescent="0.2">
      <c r="A25" s="6" t="s">
        <v>21</v>
      </c>
      <c r="B25">
        <v>22</v>
      </c>
    </row>
    <row r="26" spans="1:2" x14ac:dyDescent="0.2">
      <c r="A26" s="6" t="s">
        <v>39</v>
      </c>
      <c r="B26">
        <v>1</v>
      </c>
    </row>
    <row r="27" spans="1:2" x14ac:dyDescent="0.2">
      <c r="A27" s="6" t="s">
        <v>35</v>
      </c>
      <c r="B27">
        <v>5</v>
      </c>
    </row>
    <row r="28" spans="1:2" x14ac:dyDescent="0.2">
      <c r="A28" s="6" t="s">
        <v>15</v>
      </c>
      <c r="B28">
        <v>51</v>
      </c>
    </row>
    <row r="29" spans="1:2" x14ac:dyDescent="0.2">
      <c r="A29" s="10" t="s">
        <v>48</v>
      </c>
      <c r="B29" s="7">
        <v>2459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AE566-AF7C-4906-AC78-A02859900A75}">
  <dimension ref="A1:L127"/>
  <sheetViews>
    <sheetView rightToLeft="1" tabSelected="1" topLeftCell="A2" zoomScale="83" workbookViewId="0">
      <selection activeCell="G10" sqref="G10"/>
    </sheetView>
  </sheetViews>
  <sheetFormatPr defaultRowHeight="14.25" x14ac:dyDescent="0.2"/>
  <cols>
    <col min="1" max="1" width="39.625" bestFit="1" customWidth="1"/>
    <col min="2" max="2" width="24.75" bestFit="1" customWidth="1"/>
    <col min="3" max="3" width="18.375" bestFit="1" customWidth="1"/>
  </cols>
  <sheetData>
    <row r="1" spans="1:12" x14ac:dyDescent="0.2">
      <c r="A1" t="s">
        <v>0</v>
      </c>
      <c r="B1" t="s">
        <v>1</v>
      </c>
      <c r="C1" t="s">
        <v>2</v>
      </c>
    </row>
    <row r="2" spans="1:12" x14ac:dyDescent="0.2">
      <c r="A2" t="s">
        <v>3</v>
      </c>
      <c r="B2" t="s">
        <v>4</v>
      </c>
      <c r="C2">
        <v>1</v>
      </c>
    </row>
    <row r="3" spans="1:12" x14ac:dyDescent="0.2">
      <c r="A3" t="s">
        <v>5</v>
      </c>
      <c r="B3" t="s">
        <v>6</v>
      </c>
      <c r="C3">
        <v>3</v>
      </c>
    </row>
    <row r="4" spans="1:12" x14ac:dyDescent="0.2">
      <c r="A4" t="s">
        <v>7</v>
      </c>
      <c r="B4" t="s">
        <v>8</v>
      </c>
      <c r="C4">
        <v>1</v>
      </c>
    </row>
    <row r="5" spans="1:12" x14ac:dyDescent="0.2">
      <c r="A5" t="s">
        <v>9</v>
      </c>
      <c r="B5" t="s">
        <v>10</v>
      </c>
      <c r="C5">
        <v>1</v>
      </c>
    </row>
    <row r="6" spans="1:12" x14ac:dyDescent="0.2">
      <c r="A6" t="s">
        <v>11</v>
      </c>
      <c r="B6" t="s">
        <v>12</v>
      </c>
      <c r="C6">
        <v>2</v>
      </c>
    </row>
    <row r="7" spans="1:12" x14ac:dyDescent="0.2">
      <c r="A7" t="s">
        <v>13</v>
      </c>
      <c r="B7" t="s">
        <v>14</v>
      </c>
      <c r="C7">
        <v>1</v>
      </c>
    </row>
    <row r="8" spans="1:12" x14ac:dyDescent="0.2">
      <c r="A8" t="s">
        <v>15</v>
      </c>
      <c r="B8" t="s">
        <v>16</v>
      </c>
      <c r="C8">
        <v>3</v>
      </c>
    </row>
    <row r="9" spans="1:12" ht="15" thickBot="1" x14ac:dyDescent="0.25">
      <c r="A9" t="s">
        <v>17</v>
      </c>
      <c r="B9" t="s">
        <v>16</v>
      </c>
      <c r="C9">
        <v>1</v>
      </c>
    </row>
    <row r="10" spans="1:12" ht="15.75" thickBot="1" x14ac:dyDescent="0.3">
      <c r="A10" t="s">
        <v>15</v>
      </c>
      <c r="B10" t="s">
        <v>18</v>
      </c>
      <c r="C10">
        <v>7</v>
      </c>
      <c r="K10" s="4">
        <f>SUM(Fleet_Equipment_Inventory_20250214[Equipment Count])</f>
        <v>2459</v>
      </c>
      <c r="L10" s="1" t="s">
        <v>43</v>
      </c>
    </row>
    <row r="11" spans="1:12" ht="15.75" thickBot="1" x14ac:dyDescent="0.3">
      <c r="A11" t="s">
        <v>19</v>
      </c>
      <c r="B11" t="s">
        <v>18</v>
      </c>
      <c r="C11">
        <v>3</v>
      </c>
      <c r="I11" s="2"/>
      <c r="K11" s="5">
        <f>AVERAGE(Fleet_Equipment_Inventory_20250214[Equipment Count])</f>
        <v>19.515873015873016</v>
      </c>
      <c r="L11" s="1" t="s">
        <v>44</v>
      </c>
    </row>
    <row r="12" spans="1:12" ht="15.75" thickBot="1" x14ac:dyDescent="0.3">
      <c r="A12" t="s">
        <v>20</v>
      </c>
      <c r="B12" t="s">
        <v>18</v>
      </c>
      <c r="C12">
        <v>1</v>
      </c>
      <c r="K12" s="5">
        <f>MIN(C2:C128)</f>
        <v>1</v>
      </c>
      <c r="L12" s="1" t="s">
        <v>45</v>
      </c>
    </row>
    <row r="13" spans="1:12" ht="15.75" thickBot="1" x14ac:dyDescent="0.3">
      <c r="A13" t="s">
        <v>21</v>
      </c>
      <c r="B13" t="s">
        <v>18</v>
      </c>
      <c r="C13">
        <v>3</v>
      </c>
      <c r="K13" s="5">
        <f>MAX(Fleet_Equipment_Inventory_20250214[Equipment Count])</f>
        <v>692</v>
      </c>
      <c r="L13" s="1" t="s">
        <v>46</v>
      </c>
    </row>
    <row r="14" spans="1:12" ht="15.75" thickBot="1" x14ac:dyDescent="0.3">
      <c r="A14" t="s">
        <v>5</v>
      </c>
      <c r="B14" t="s">
        <v>22</v>
      </c>
      <c r="C14">
        <v>14</v>
      </c>
      <c r="K14" s="3">
        <f>COUNT(C2:C128)</f>
        <v>126</v>
      </c>
      <c r="L14" s="1" t="s">
        <v>47</v>
      </c>
    </row>
    <row r="15" spans="1:12" x14ac:dyDescent="0.2">
      <c r="A15" t="s">
        <v>23</v>
      </c>
      <c r="B15" t="s">
        <v>18</v>
      </c>
      <c r="C15">
        <v>1</v>
      </c>
    </row>
    <row r="16" spans="1:12" x14ac:dyDescent="0.2">
      <c r="A16" t="s">
        <v>11</v>
      </c>
      <c r="B16" t="s">
        <v>16</v>
      </c>
      <c r="C16">
        <v>3</v>
      </c>
    </row>
    <row r="17" spans="1:3" x14ac:dyDescent="0.2">
      <c r="A17" t="s">
        <v>24</v>
      </c>
      <c r="B17" t="s">
        <v>25</v>
      </c>
      <c r="C17">
        <v>1</v>
      </c>
    </row>
    <row r="18" spans="1:3" x14ac:dyDescent="0.2">
      <c r="A18" t="s">
        <v>26</v>
      </c>
      <c r="B18" t="s">
        <v>18</v>
      </c>
      <c r="C18">
        <v>28</v>
      </c>
    </row>
    <row r="19" spans="1:3" x14ac:dyDescent="0.2">
      <c r="A19" t="s">
        <v>5</v>
      </c>
      <c r="B19" t="s">
        <v>18</v>
      </c>
      <c r="C19">
        <v>33</v>
      </c>
    </row>
    <row r="20" spans="1:3" x14ac:dyDescent="0.2">
      <c r="A20" t="s">
        <v>27</v>
      </c>
      <c r="B20" t="s">
        <v>12</v>
      </c>
      <c r="C20">
        <v>1</v>
      </c>
    </row>
    <row r="21" spans="1:3" x14ac:dyDescent="0.2">
      <c r="A21" t="s">
        <v>9</v>
      </c>
      <c r="B21" t="s">
        <v>28</v>
      </c>
      <c r="C21">
        <v>11</v>
      </c>
    </row>
    <row r="22" spans="1:3" x14ac:dyDescent="0.2">
      <c r="A22" t="s">
        <v>24</v>
      </c>
      <c r="B22" t="s">
        <v>22</v>
      </c>
      <c r="C22">
        <v>1</v>
      </c>
    </row>
    <row r="23" spans="1:3" x14ac:dyDescent="0.2">
      <c r="A23" t="s">
        <v>29</v>
      </c>
      <c r="B23" t="s">
        <v>18</v>
      </c>
      <c r="C23">
        <v>1</v>
      </c>
    </row>
    <row r="24" spans="1:3" x14ac:dyDescent="0.2">
      <c r="A24" t="s">
        <v>21</v>
      </c>
      <c r="B24" t="s">
        <v>30</v>
      </c>
      <c r="C24">
        <v>9</v>
      </c>
    </row>
    <row r="25" spans="1:3" x14ac:dyDescent="0.2">
      <c r="A25" t="s">
        <v>24</v>
      </c>
      <c r="B25" t="s">
        <v>8</v>
      </c>
      <c r="C25">
        <v>24</v>
      </c>
    </row>
    <row r="26" spans="1:3" x14ac:dyDescent="0.2">
      <c r="A26" t="s">
        <v>31</v>
      </c>
      <c r="B26" t="s">
        <v>14</v>
      </c>
      <c r="C26">
        <v>1</v>
      </c>
    </row>
    <row r="27" spans="1:3" x14ac:dyDescent="0.2">
      <c r="A27" t="s">
        <v>27</v>
      </c>
      <c r="B27" t="s">
        <v>32</v>
      </c>
      <c r="C27">
        <v>1</v>
      </c>
    </row>
    <row r="28" spans="1:3" x14ac:dyDescent="0.2">
      <c r="A28" t="s">
        <v>11</v>
      </c>
      <c r="B28" t="s">
        <v>25</v>
      </c>
      <c r="C28">
        <v>5</v>
      </c>
    </row>
    <row r="29" spans="1:3" x14ac:dyDescent="0.2">
      <c r="A29" t="s">
        <v>7</v>
      </c>
      <c r="B29" t="s">
        <v>25</v>
      </c>
      <c r="C29">
        <v>2</v>
      </c>
    </row>
    <row r="30" spans="1:3" x14ac:dyDescent="0.2">
      <c r="A30" t="s">
        <v>31</v>
      </c>
      <c r="B30" t="s">
        <v>18</v>
      </c>
      <c r="C30">
        <v>1</v>
      </c>
    </row>
    <row r="31" spans="1:3" x14ac:dyDescent="0.2">
      <c r="A31" t="s">
        <v>33</v>
      </c>
      <c r="B31" t="s">
        <v>16</v>
      </c>
      <c r="C31">
        <v>1</v>
      </c>
    </row>
    <row r="32" spans="1:3" x14ac:dyDescent="0.2">
      <c r="A32" t="s">
        <v>23</v>
      </c>
      <c r="B32" t="s">
        <v>34</v>
      </c>
      <c r="C32">
        <v>1</v>
      </c>
    </row>
    <row r="33" spans="1:3" x14ac:dyDescent="0.2">
      <c r="A33" t="s">
        <v>17</v>
      </c>
      <c r="B33" t="s">
        <v>6</v>
      </c>
      <c r="C33">
        <v>2</v>
      </c>
    </row>
    <row r="34" spans="1:3" x14ac:dyDescent="0.2">
      <c r="A34" t="s">
        <v>31</v>
      </c>
      <c r="B34" t="s">
        <v>34</v>
      </c>
      <c r="C34">
        <v>2</v>
      </c>
    </row>
    <row r="35" spans="1:3" x14ac:dyDescent="0.2">
      <c r="A35" t="s">
        <v>26</v>
      </c>
      <c r="B35" t="s">
        <v>16</v>
      </c>
      <c r="C35">
        <v>32</v>
      </c>
    </row>
    <row r="36" spans="1:3" x14ac:dyDescent="0.2">
      <c r="A36" t="s">
        <v>3</v>
      </c>
      <c r="B36" t="s">
        <v>18</v>
      </c>
      <c r="C36">
        <v>1</v>
      </c>
    </row>
    <row r="37" spans="1:3" x14ac:dyDescent="0.2">
      <c r="A37" t="s">
        <v>19</v>
      </c>
      <c r="B37" t="s">
        <v>30</v>
      </c>
      <c r="C37">
        <v>7</v>
      </c>
    </row>
    <row r="38" spans="1:3" x14ac:dyDescent="0.2">
      <c r="A38" t="s">
        <v>35</v>
      </c>
      <c r="B38" t="s">
        <v>16</v>
      </c>
      <c r="C38">
        <v>1</v>
      </c>
    </row>
    <row r="39" spans="1:3" x14ac:dyDescent="0.2">
      <c r="A39" t="s">
        <v>36</v>
      </c>
      <c r="B39" t="s">
        <v>16</v>
      </c>
      <c r="C39">
        <v>1</v>
      </c>
    </row>
    <row r="40" spans="1:3" x14ac:dyDescent="0.2">
      <c r="A40" t="s">
        <v>7</v>
      </c>
      <c r="B40" t="s">
        <v>6</v>
      </c>
      <c r="C40">
        <v>1</v>
      </c>
    </row>
    <row r="41" spans="1:3" x14ac:dyDescent="0.2">
      <c r="A41" t="s">
        <v>27</v>
      </c>
      <c r="B41" t="s">
        <v>8</v>
      </c>
      <c r="C41">
        <v>3</v>
      </c>
    </row>
    <row r="42" spans="1:3" x14ac:dyDescent="0.2">
      <c r="A42" t="s">
        <v>5</v>
      </c>
      <c r="B42" t="s">
        <v>37</v>
      </c>
      <c r="C42">
        <v>1</v>
      </c>
    </row>
    <row r="43" spans="1:3" x14ac:dyDescent="0.2">
      <c r="A43" t="s">
        <v>38</v>
      </c>
      <c r="B43" t="s">
        <v>18</v>
      </c>
      <c r="C43">
        <v>3</v>
      </c>
    </row>
    <row r="44" spans="1:3" x14ac:dyDescent="0.2">
      <c r="A44" t="s">
        <v>17</v>
      </c>
      <c r="B44" t="s">
        <v>14</v>
      </c>
      <c r="C44">
        <v>2</v>
      </c>
    </row>
    <row r="45" spans="1:3" x14ac:dyDescent="0.2">
      <c r="A45" t="s">
        <v>21</v>
      </c>
      <c r="B45" t="s">
        <v>8</v>
      </c>
      <c r="C45">
        <v>6</v>
      </c>
    </row>
    <row r="46" spans="1:3" x14ac:dyDescent="0.2">
      <c r="A46" t="s">
        <v>9</v>
      </c>
      <c r="B46" t="s">
        <v>6</v>
      </c>
      <c r="C46">
        <v>16</v>
      </c>
    </row>
    <row r="47" spans="1:3" x14ac:dyDescent="0.2">
      <c r="A47" t="s">
        <v>5</v>
      </c>
      <c r="B47" t="s">
        <v>34</v>
      </c>
      <c r="C47">
        <v>5</v>
      </c>
    </row>
    <row r="48" spans="1:3" x14ac:dyDescent="0.2">
      <c r="A48" t="s">
        <v>9</v>
      </c>
      <c r="B48" t="s">
        <v>32</v>
      </c>
      <c r="C48">
        <v>1</v>
      </c>
    </row>
    <row r="49" spans="1:3" x14ac:dyDescent="0.2">
      <c r="A49" t="s">
        <v>39</v>
      </c>
      <c r="B49" t="s">
        <v>22</v>
      </c>
      <c r="C49">
        <v>1</v>
      </c>
    </row>
    <row r="50" spans="1:3" x14ac:dyDescent="0.2">
      <c r="A50" t="s">
        <v>3</v>
      </c>
      <c r="B50" t="s">
        <v>22</v>
      </c>
      <c r="C50">
        <v>2</v>
      </c>
    </row>
    <row r="51" spans="1:3" x14ac:dyDescent="0.2">
      <c r="A51" t="s">
        <v>3</v>
      </c>
      <c r="B51" t="s">
        <v>8</v>
      </c>
      <c r="C51">
        <v>3</v>
      </c>
    </row>
    <row r="52" spans="1:3" x14ac:dyDescent="0.2">
      <c r="A52" t="s">
        <v>24</v>
      </c>
      <c r="B52" t="s">
        <v>14</v>
      </c>
      <c r="C52">
        <v>1</v>
      </c>
    </row>
    <row r="53" spans="1:3" x14ac:dyDescent="0.2">
      <c r="A53" t="s">
        <v>7</v>
      </c>
      <c r="B53" t="s">
        <v>22</v>
      </c>
      <c r="C53">
        <v>4</v>
      </c>
    </row>
    <row r="54" spans="1:3" x14ac:dyDescent="0.2">
      <c r="A54" t="s">
        <v>9</v>
      </c>
      <c r="B54" t="s">
        <v>18</v>
      </c>
      <c r="C54">
        <v>1</v>
      </c>
    </row>
    <row r="55" spans="1:3" x14ac:dyDescent="0.2">
      <c r="A55" t="s">
        <v>5</v>
      </c>
      <c r="B55" t="s">
        <v>28</v>
      </c>
      <c r="C55">
        <v>1</v>
      </c>
    </row>
    <row r="56" spans="1:3" x14ac:dyDescent="0.2">
      <c r="A56" t="s">
        <v>15</v>
      </c>
      <c r="B56" t="s">
        <v>32</v>
      </c>
      <c r="C56">
        <v>38</v>
      </c>
    </row>
    <row r="57" spans="1:3" x14ac:dyDescent="0.2">
      <c r="A57" t="s">
        <v>3</v>
      </c>
      <c r="B57" t="s">
        <v>28</v>
      </c>
      <c r="C57">
        <v>9</v>
      </c>
    </row>
    <row r="58" spans="1:3" x14ac:dyDescent="0.2">
      <c r="A58" t="s">
        <v>9</v>
      </c>
      <c r="B58" t="s">
        <v>34</v>
      </c>
      <c r="C58">
        <v>19</v>
      </c>
    </row>
    <row r="59" spans="1:3" x14ac:dyDescent="0.2">
      <c r="A59" t="s">
        <v>40</v>
      </c>
      <c r="B59" t="s">
        <v>16</v>
      </c>
      <c r="C59">
        <v>1</v>
      </c>
    </row>
    <row r="60" spans="1:3" x14ac:dyDescent="0.2">
      <c r="A60" t="s">
        <v>11</v>
      </c>
      <c r="B60" t="s">
        <v>22</v>
      </c>
      <c r="C60">
        <v>17</v>
      </c>
    </row>
    <row r="61" spans="1:3" x14ac:dyDescent="0.2">
      <c r="A61" t="s">
        <v>40</v>
      </c>
      <c r="B61" t="s">
        <v>14</v>
      </c>
      <c r="C61">
        <v>1</v>
      </c>
    </row>
    <row r="62" spans="1:3" x14ac:dyDescent="0.2">
      <c r="A62" t="s">
        <v>21</v>
      </c>
      <c r="B62" t="s">
        <v>25</v>
      </c>
      <c r="C62">
        <v>1</v>
      </c>
    </row>
    <row r="63" spans="1:3" x14ac:dyDescent="0.2">
      <c r="A63" t="s">
        <v>19</v>
      </c>
      <c r="B63" t="s">
        <v>16</v>
      </c>
      <c r="C63">
        <v>17</v>
      </c>
    </row>
    <row r="64" spans="1:3" x14ac:dyDescent="0.2">
      <c r="A64" t="s">
        <v>7</v>
      </c>
      <c r="B64" t="s">
        <v>18</v>
      </c>
      <c r="C64">
        <v>6</v>
      </c>
    </row>
    <row r="65" spans="1:3" x14ac:dyDescent="0.2">
      <c r="A65" t="s">
        <v>9</v>
      </c>
      <c r="B65" t="s">
        <v>16</v>
      </c>
      <c r="C65">
        <v>6</v>
      </c>
    </row>
    <row r="66" spans="1:3" x14ac:dyDescent="0.2">
      <c r="A66" t="s">
        <v>3</v>
      </c>
      <c r="B66" t="s">
        <v>34</v>
      </c>
      <c r="C66">
        <v>15</v>
      </c>
    </row>
    <row r="67" spans="1:3" x14ac:dyDescent="0.2">
      <c r="A67" t="s">
        <v>17</v>
      </c>
      <c r="B67" t="s">
        <v>8</v>
      </c>
      <c r="C67">
        <v>24</v>
      </c>
    </row>
    <row r="68" spans="1:3" x14ac:dyDescent="0.2">
      <c r="A68" t="s">
        <v>5</v>
      </c>
      <c r="B68" t="s">
        <v>32</v>
      </c>
      <c r="C68">
        <v>7</v>
      </c>
    </row>
    <row r="69" spans="1:3" x14ac:dyDescent="0.2">
      <c r="A69" t="s">
        <v>41</v>
      </c>
      <c r="B69" t="s">
        <v>34</v>
      </c>
      <c r="C69">
        <v>1</v>
      </c>
    </row>
    <row r="70" spans="1:3" x14ac:dyDescent="0.2">
      <c r="A70" t="s">
        <v>15</v>
      </c>
      <c r="B70" t="s">
        <v>22</v>
      </c>
      <c r="C70">
        <v>2</v>
      </c>
    </row>
    <row r="71" spans="1:3" x14ac:dyDescent="0.2">
      <c r="A71" t="s">
        <v>7</v>
      </c>
      <c r="B71" t="s">
        <v>16</v>
      </c>
      <c r="C71">
        <v>8</v>
      </c>
    </row>
    <row r="72" spans="1:3" x14ac:dyDescent="0.2">
      <c r="A72" t="s">
        <v>21</v>
      </c>
      <c r="B72" t="s">
        <v>22</v>
      </c>
      <c r="C72">
        <v>2</v>
      </c>
    </row>
    <row r="73" spans="1:3" x14ac:dyDescent="0.2">
      <c r="A73" t="s">
        <v>5</v>
      </c>
      <c r="B73" t="s">
        <v>14</v>
      </c>
      <c r="C73">
        <v>1</v>
      </c>
    </row>
    <row r="74" spans="1:3" x14ac:dyDescent="0.2">
      <c r="A74" t="s">
        <v>7</v>
      </c>
      <c r="B74" t="s">
        <v>30</v>
      </c>
      <c r="C74">
        <v>3</v>
      </c>
    </row>
    <row r="75" spans="1:3" x14ac:dyDescent="0.2">
      <c r="A75" t="s">
        <v>19</v>
      </c>
      <c r="B75" t="s">
        <v>8</v>
      </c>
      <c r="C75">
        <v>5</v>
      </c>
    </row>
    <row r="76" spans="1:3" x14ac:dyDescent="0.2">
      <c r="A76" t="s">
        <v>40</v>
      </c>
      <c r="B76" t="s">
        <v>18</v>
      </c>
      <c r="C76">
        <v>1</v>
      </c>
    </row>
    <row r="77" spans="1:3" x14ac:dyDescent="0.2">
      <c r="A77" t="s">
        <v>33</v>
      </c>
      <c r="B77" t="s">
        <v>30</v>
      </c>
      <c r="C77">
        <v>3</v>
      </c>
    </row>
    <row r="78" spans="1:3" x14ac:dyDescent="0.2">
      <c r="A78" t="s">
        <v>7</v>
      </c>
      <c r="B78" t="s">
        <v>34</v>
      </c>
      <c r="C78">
        <v>1</v>
      </c>
    </row>
    <row r="79" spans="1:3" x14ac:dyDescent="0.2">
      <c r="A79" t="s">
        <v>15</v>
      </c>
      <c r="B79" t="s">
        <v>25</v>
      </c>
      <c r="C79">
        <v>1</v>
      </c>
    </row>
    <row r="80" spans="1:3" x14ac:dyDescent="0.2">
      <c r="A80" t="s">
        <v>23</v>
      </c>
      <c r="B80" t="s">
        <v>8</v>
      </c>
      <c r="C80">
        <v>1</v>
      </c>
    </row>
    <row r="81" spans="1:3" x14ac:dyDescent="0.2">
      <c r="A81" t="s">
        <v>11</v>
      </c>
      <c r="B81" t="s">
        <v>14</v>
      </c>
      <c r="C81">
        <v>3</v>
      </c>
    </row>
    <row r="82" spans="1:3" x14ac:dyDescent="0.2">
      <c r="A82" t="s">
        <v>33</v>
      </c>
      <c r="B82" t="s">
        <v>34</v>
      </c>
      <c r="C82">
        <v>5</v>
      </c>
    </row>
    <row r="83" spans="1:3" x14ac:dyDescent="0.2">
      <c r="A83" t="s">
        <v>26</v>
      </c>
      <c r="B83" t="s">
        <v>32</v>
      </c>
      <c r="C83">
        <v>133</v>
      </c>
    </row>
    <row r="84" spans="1:3" x14ac:dyDescent="0.2">
      <c r="A84" t="s">
        <v>41</v>
      </c>
      <c r="B84" t="s">
        <v>16</v>
      </c>
      <c r="C84">
        <v>17</v>
      </c>
    </row>
    <row r="85" spans="1:3" x14ac:dyDescent="0.2">
      <c r="A85" t="s">
        <v>21</v>
      </c>
      <c r="B85" t="s">
        <v>12</v>
      </c>
      <c r="C85">
        <v>1</v>
      </c>
    </row>
    <row r="86" spans="1:3" x14ac:dyDescent="0.2">
      <c r="A86" t="s">
        <v>9</v>
      </c>
      <c r="B86" t="s">
        <v>8</v>
      </c>
      <c r="C86">
        <v>14</v>
      </c>
    </row>
    <row r="87" spans="1:3" x14ac:dyDescent="0.2">
      <c r="A87" t="s">
        <v>9</v>
      </c>
      <c r="B87" t="s">
        <v>30</v>
      </c>
      <c r="C87">
        <v>17</v>
      </c>
    </row>
    <row r="88" spans="1:3" x14ac:dyDescent="0.2">
      <c r="A88" t="s">
        <v>23</v>
      </c>
      <c r="B88" t="s">
        <v>28</v>
      </c>
      <c r="C88">
        <v>2</v>
      </c>
    </row>
    <row r="89" spans="1:3" x14ac:dyDescent="0.2">
      <c r="A89" t="s">
        <v>23</v>
      </c>
      <c r="B89" t="s">
        <v>25</v>
      </c>
      <c r="C89">
        <v>2</v>
      </c>
    </row>
    <row r="90" spans="1:3" x14ac:dyDescent="0.2">
      <c r="A90" t="s">
        <v>5</v>
      </c>
      <c r="B90" t="s">
        <v>4</v>
      </c>
      <c r="C90">
        <v>1</v>
      </c>
    </row>
    <row r="91" spans="1:3" x14ac:dyDescent="0.2">
      <c r="A91" t="s">
        <v>5</v>
      </c>
      <c r="B91" t="s">
        <v>16</v>
      </c>
      <c r="C91">
        <v>58</v>
      </c>
    </row>
    <row r="92" spans="1:3" x14ac:dyDescent="0.2">
      <c r="A92" t="s">
        <v>35</v>
      </c>
      <c r="B92" t="s">
        <v>32</v>
      </c>
      <c r="C92">
        <v>1</v>
      </c>
    </row>
    <row r="93" spans="1:3" x14ac:dyDescent="0.2">
      <c r="A93" t="s">
        <v>41</v>
      </c>
      <c r="B93" t="s">
        <v>25</v>
      </c>
      <c r="C93">
        <v>13</v>
      </c>
    </row>
    <row r="94" spans="1:3" x14ac:dyDescent="0.2">
      <c r="A94" t="s">
        <v>26</v>
      </c>
      <c r="B94" t="s">
        <v>25</v>
      </c>
      <c r="C94">
        <v>16</v>
      </c>
    </row>
    <row r="95" spans="1:3" x14ac:dyDescent="0.2">
      <c r="A95" t="s">
        <v>9</v>
      </c>
      <c r="B95" t="s">
        <v>4</v>
      </c>
      <c r="C95">
        <v>16</v>
      </c>
    </row>
    <row r="96" spans="1:3" x14ac:dyDescent="0.2">
      <c r="A96" t="s">
        <v>5</v>
      </c>
      <c r="B96" t="s">
        <v>12</v>
      </c>
      <c r="C96">
        <v>4</v>
      </c>
    </row>
    <row r="97" spans="1:3" x14ac:dyDescent="0.2">
      <c r="A97" t="s">
        <v>3</v>
      </c>
      <c r="B97" t="s">
        <v>14</v>
      </c>
      <c r="C97">
        <v>48</v>
      </c>
    </row>
    <row r="98" spans="1:3" x14ac:dyDescent="0.2">
      <c r="A98" t="s">
        <v>35</v>
      </c>
      <c r="B98" t="s">
        <v>30</v>
      </c>
      <c r="C98">
        <v>3</v>
      </c>
    </row>
    <row r="99" spans="1:3" x14ac:dyDescent="0.2">
      <c r="A99" t="s">
        <v>26</v>
      </c>
      <c r="B99" t="s">
        <v>34</v>
      </c>
      <c r="C99">
        <v>1</v>
      </c>
    </row>
    <row r="100" spans="1:3" x14ac:dyDescent="0.2">
      <c r="A100" t="s">
        <v>19</v>
      </c>
      <c r="B100" t="s">
        <v>22</v>
      </c>
      <c r="C100">
        <v>1</v>
      </c>
    </row>
    <row r="101" spans="1:3" x14ac:dyDescent="0.2">
      <c r="A101" t="s">
        <v>5</v>
      </c>
      <c r="B101" t="s">
        <v>8</v>
      </c>
      <c r="C101">
        <v>47</v>
      </c>
    </row>
    <row r="102" spans="1:3" x14ac:dyDescent="0.2">
      <c r="A102" t="s">
        <v>17</v>
      </c>
      <c r="B102" t="s">
        <v>22</v>
      </c>
      <c r="C102">
        <v>14</v>
      </c>
    </row>
    <row r="103" spans="1:3" x14ac:dyDescent="0.2">
      <c r="A103" t="s">
        <v>26</v>
      </c>
      <c r="B103" t="s">
        <v>22</v>
      </c>
      <c r="C103">
        <v>36</v>
      </c>
    </row>
    <row r="104" spans="1:3" x14ac:dyDescent="0.2">
      <c r="A104" t="s">
        <v>33</v>
      </c>
      <c r="B104" t="s">
        <v>28</v>
      </c>
      <c r="C104">
        <v>10</v>
      </c>
    </row>
    <row r="105" spans="1:3" x14ac:dyDescent="0.2">
      <c r="A105" t="s">
        <v>26</v>
      </c>
      <c r="B105" t="s">
        <v>14</v>
      </c>
      <c r="C105">
        <v>2</v>
      </c>
    </row>
    <row r="106" spans="1:3" x14ac:dyDescent="0.2">
      <c r="A106" t="s">
        <v>9</v>
      </c>
      <c r="B106" t="s">
        <v>25</v>
      </c>
      <c r="C106">
        <v>4</v>
      </c>
    </row>
    <row r="107" spans="1:3" x14ac:dyDescent="0.2">
      <c r="A107" t="s">
        <v>23</v>
      </c>
      <c r="B107" t="s">
        <v>14</v>
      </c>
      <c r="C107">
        <v>2</v>
      </c>
    </row>
    <row r="108" spans="1:3" x14ac:dyDescent="0.2">
      <c r="A108" t="s">
        <v>17</v>
      </c>
      <c r="B108" t="s">
        <v>18</v>
      </c>
      <c r="C108">
        <v>32</v>
      </c>
    </row>
    <row r="109" spans="1:3" x14ac:dyDescent="0.2">
      <c r="A109" t="s">
        <v>26</v>
      </c>
      <c r="B109" t="s">
        <v>30</v>
      </c>
      <c r="C109">
        <v>692</v>
      </c>
    </row>
    <row r="110" spans="1:3" x14ac:dyDescent="0.2">
      <c r="A110" t="s">
        <v>19</v>
      </c>
      <c r="B110" t="s">
        <v>25</v>
      </c>
      <c r="C110">
        <v>3</v>
      </c>
    </row>
    <row r="111" spans="1:3" x14ac:dyDescent="0.2">
      <c r="A111" t="s">
        <v>41</v>
      </c>
      <c r="B111" t="s">
        <v>18</v>
      </c>
      <c r="C111">
        <v>58</v>
      </c>
    </row>
    <row r="112" spans="1:3" x14ac:dyDescent="0.2">
      <c r="A112" t="s">
        <v>27</v>
      </c>
      <c r="B112" t="s">
        <v>16</v>
      </c>
      <c r="C112">
        <v>3</v>
      </c>
    </row>
    <row r="113" spans="1:3" x14ac:dyDescent="0.2">
      <c r="A113" t="s">
        <v>23</v>
      </c>
      <c r="B113" t="s">
        <v>22</v>
      </c>
      <c r="C113">
        <v>3</v>
      </c>
    </row>
    <row r="114" spans="1:3" x14ac:dyDescent="0.2">
      <c r="A114" t="s">
        <v>23</v>
      </c>
      <c r="B114" t="s">
        <v>16</v>
      </c>
      <c r="C114">
        <v>6</v>
      </c>
    </row>
    <row r="115" spans="1:3" x14ac:dyDescent="0.2">
      <c r="A115" t="s">
        <v>5</v>
      </c>
      <c r="B115" t="s">
        <v>30</v>
      </c>
      <c r="C115">
        <v>60</v>
      </c>
    </row>
    <row r="116" spans="1:3" x14ac:dyDescent="0.2">
      <c r="A116" t="s">
        <v>42</v>
      </c>
      <c r="B116" t="s">
        <v>34</v>
      </c>
      <c r="C116">
        <v>4</v>
      </c>
    </row>
    <row r="117" spans="1:3" x14ac:dyDescent="0.2">
      <c r="A117" t="s">
        <v>17</v>
      </c>
      <c r="B117" t="s">
        <v>25</v>
      </c>
      <c r="C117">
        <v>16</v>
      </c>
    </row>
    <row r="118" spans="1:3" x14ac:dyDescent="0.2">
      <c r="A118" t="s">
        <v>26</v>
      </c>
      <c r="B118" t="s">
        <v>10</v>
      </c>
      <c r="C118">
        <v>388</v>
      </c>
    </row>
    <row r="119" spans="1:3" x14ac:dyDescent="0.2">
      <c r="A119" t="s">
        <v>5</v>
      </c>
      <c r="B119" t="s">
        <v>25</v>
      </c>
      <c r="C119">
        <v>27</v>
      </c>
    </row>
    <row r="120" spans="1:3" x14ac:dyDescent="0.2">
      <c r="A120" t="s">
        <v>26</v>
      </c>
      <c r="B120" t="s">
        <v>12</v>
      </c>
      <c r="C120">
        <v>33</v>
      </c>
    </row>
    <row r="121" spans="1:3" x14ac:dyDescent="0.2">
      <c r="A121" t="s">
        <v>9</v>
      </c>
      <c r="B121" t="s">
        <v>14</v>
      </c>
      <c r="C121">
        <v>15</v>
      </c>
    </row>
    <row r="122" spans="1:3" x14ac:dyDescent="0.2">
      <c r="A122" t="s">
        <v>11</v>
      </c>
      <c r="B122" t="s">
        <v>18</v>
      </c>
      <c r="C122">
        <v>12</v>
      </c>
    </row>
    <row r="123" spans="1:3" x14ac:dyDescent="0.2">
      <c r="A123" t="s">
        <v>26</v>
      </c>
      <c r="B123" t="s">
        <v>8</v>
      </c>
      <c r="C123">
        <v>84</v>
      </c>
    </row>
    <row r="124" spans="1:3" x14ac:dyDescent="0.2">
      <c r="A124" t="s">
        <v>24</v>
      </c>
      <c r="B124" t="s">
        <v>18</v>
      </c>
      <c r="C124">
        <v>19</v>
      </c>
    </row>
    <row r="125" spans="1:3" x14ac:dyDescent="0.2">
      <c r="A125" t="s">
        <v>11</v>
      </c>
      <c r="B125" t="s">
        <v>8</v>
      </c>
      <c r="C125">
        <v>36</v>
      </c>
    </row>
    <row r="126" spans="1:3" x14ac:dyDescent="0.2">
      <c r="A126" t="s">
        <v>3</v>
      </c>
      <c r="B126" t="s">
        <v>6</v>
      </c>
      <c r="C126">
        <v>42</v>
      </c>
    </row>
    <row r="127" spans="1:3" x14ac:dyDescent="0.2">
      <c r="A127" t="s">
        <v>31</v>
      </c>
      <c r="B127" t="s">
        <v>25</v>
      </c>
      <c r="C127">
        <v>2</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H 8 E A A B Q S w M E F A A C A A g A E l t O W g A 9 M / 2 l A A A A 9 w A A A B I A H A B D b 2 5 m a W c v U G F j a 2 F n Z S 5 4 b W w g o h g A K K A U A A A A A A A A A A A A A A A A A A A A A A A A A A A A h Y 8 9 D o I w A I W v Q r r T H x g E U k q M q y Q m J M a 1 K R U a o Z i 2 W O 7 m 4 J G 8 g h h F 3 R z f 9 7 7 h v f v 1 R o u p 7 4 K L N F Y N O g c E Y h B I L Y Z a 6 S Y H o z u G C S g Y 3 X F x 4 o 0 M Z l n b b L J 1 D l r n z h l C 3 n v o Y z i Y B k U Y E 3 Q o t 5 V o Z c / B R 1 b / 5 V B p 6 7 g W E j C 6 f 4 1 h E S R x C k m y S i G m a K G 0 V P p r R P P g Z / s D 6 W b s 3 G g k 4 y a s 1 h Q t k a L 3 C f Y A U E s D B B Q A A g A I A B J b 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W 0 5 a R d u d h X g B A A B 8 A g A A E w A c A E Z v c m 1 1 b G F z L 1 N l Y 3 R p b 2 4 x L m 0 g o h g A K K A U A A A A A A A A A A A A A A A A A A A A A A A A A A A A l V B N S w M x E L 0 X 9 j + E 9 d J C W N q q P S h 7 k N 0 W e x G l 9 W S l x O 2 o C 9 m k J t l q K Q U R v + j F P y E o v U g R D / p L k q u / x G x b L Y g o h p A 3 Q 2 b e m z c S I h V z h h o z L K 0 7 O S c n j 4 m A D q p R A N W u n q R x N w G m 2 n X W s 8 B F v 1 0 u l l e L 5 d I K 8 h E F 5 e S Q P U v u + / m d v f r B X J o r / a K f 9 M S 1 B Y H s e S G P 0 o w i X 4 s p e A F n y i Y y 7 w Z r r V 0 J Q r b M t X 4 0 I 9 t 4 0 w r 5 K a O c d G T r b 3 0 v k j 2 3 g P d C o H E S K x C + i 1 2 M A k 7 T h E l / G a M q i 3 g n Z k d + q b x a w W g n 5 Q o a q k / B X 4 T e F m e w X 8 C f P j I H e q L v z a 1 + R t N k b E b I P l d 6 b E F P z I U Z 2 f R G P 2 Q G m + T A c m w L n l j C T S A d a y j / 4 z Y w 2 p u X b V D a i A g l Q v p K p N / F z b W V f k X z 3 r F + s 3 K T h V R T E C Y P u U h m P p v 9 L m S C / x k b D w Z u C F 0 i V L Z Z O 5 i y J E j B m R p i N H C / d o 4 C S q T 8 7 Z + n 0 / 4 6 U 5 U V L x t l O C w 4 u Z j 9 7 W f 9 A 1 B L A Q I t A B Q A A g A I A B J b T l o A P T P 9 p Q A A A P c A A A A S A A A A A A A A A A A A A A A A A A A A A A B D b 2 5 m a W c v U G F j a 2 F n Z S 5 4 b W x Q S w E C L Q A U A A I A C A A S W 0 5 a D 8 r p q 6 Q A A A D p A A A A E w A A A A A A A A A A A A A A A A D x A A A A W 0 N v b n R l b n R f V H l w Z X N d L n h t b F B L A Q I t A B Q A A g A I A B J b T l p F 2 5 2 F e A E A A H w C A A A T A A A A A A A A A A A A A A A A A O I 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L A A A A A A A A w w 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b G V l d F 9 F c X V p c G 1 l b n R f S W 5 2 Z W 5 0 b 3 J 5 X z I w M j U w M j E 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N h N D d i Y z M t O W Y z N S 0 0 Y T U w L T g x M W E t Z D k 3 Y T B l N T g x M D d i I i A v P j x F b n R y e S B U e X B l P S J C d W Z m Z X J O Z X h 0 U m V m c m V z a C I g V m F s d W U 9 I m w x I i A v P j x F b n R y e S B U e X B l P S J S Z X N 1 b H R U e X B l I i B W Y W x 1 Z T 0 i c 1 R h Y m x l I i A v P j x F b n R y e S B U e X B l P S J O Y W 1 l V X B k Y X R l Z E F m d G V y R m l s b C I g V m F s d W U 9 I m w w I i A v P j x F b n R y e S B U e X B l P S J G a W x s V G F y Z 2 V 0 I i B W Y W x 1 Z T 0 i c 0 Z s Z W V 0 X 0 V x d W l w b W V u d F 9 J b n Z l b n R v c n l f M j A y N T A y M T Q i I C 8 + P E V u d H J 5 I F R 5 c G U 9 I k Z p b G x l Z E N v b X B s Z X R l U m V z d W x 0 V G 9 X b 3 J r c 2 h l Z X Q i I F Z h b H V l P S J s M S I g L z 4 8 R W 5 0 c n k g V H l w Z T 0 i Q W R k Z W R U b 0 R h d G F N b 2 R l b C I g V m F s d W U 9 I m w w I i A v P j x F b n R y e S B U e X B l P S J G a W x s Q 2 9 1 b n Q i I F Z h b H V l P S J s M T I 2 I i A v P j x F b n R y e S B U e X B l P S J G a W x s R X J y b 3 J D b 2 R l I i B W Y W x 1 Z T 0 i c 1 V u a 2 5 v d 2 4 i I C 8 + P E V u d H J 5 I F R 5 c G U 9 I k Z p b G x F c n J v c k N v d W 5 0 I i B W Y W x 1 Z T 0 i b D A i I C 8 + P E V u d H J 5 I F R 5 c G U 9 I k Z p b G x M Y X N 0 V X B k Y X R l Z C I g V m F s d W U 9 I m Q y M D I 1 L T A y L T E 0 V D E 5 O j I 0 O j M 3 L j k y N z I z O T N a I i A v P j x F b n R y e S B U e X B l P S J G a W x s Q 2 9 s d W 1 u V H l w Z X M i I F Z h b H V l P S J z Q m d Z R C I g L z 4 8 R W 5 0 c n k g V H l w Z T 0 i R m l s b E N v b H V t b k 5 h b W V z I i B W Y W x 1 Z T 0 i c 1 s m c X V v d D t E Z X B h c n R t Z W 5 0 J n F 1 b 3 Q 7 L C Z x d W 9 0 O 0 V x d W l w b W V u d C B D b G F z c y Z x d W 9 0 O y w m c X V v d D t F c X V p c G 1 l b n Q g Q 2 9 1 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G b G V l d F 9 F c X V p c G 1 l b n R f S W 5 2 Z W 5 0 b 3 J 5 X z I w M j U w M j E 0 L 0 F 1 d G 9 S Z W 1 v d m V k Q 2 9 s d W 1 u c z E u e 0 R l c G F y d G 1 l b n Q s M H 0 m c X V v d D s s J n F 1 b 3 Q 7 U 2 V j d G l v b j E v R m x l Z X R f R X F 1 a X B t Z W 5 0 X 0 l u d m V u d G 9 y e V 8 y M D I 1 M D I x N C 9 B d X R v U m V t b 3 Z l Z E N v b H V t b n M x L n t F c X V p c G 1 l b n Q g Q 2 x h c 3 M s M X 0 m c X V v d D s s J n F 1 b 3 Q 7 U 2 V j d G l v b j E v R m x l Z X R f R X F 1 a X B t Z W 5 0 X 0 l u d m V u d G 9 y e V 8 y M D I 1 M D I x N C 9 B d X R v U m V t b 3 Z l Z E N v b H V t b n M x L n t F c X V p c G 1 l b n Q g Q 2 9 1 b n Q s M n 0 m c X V v d D t d L C Z x d W 9 0 O 0 N v b H V t b k N v d W 5 0 J n F 1 b 3 Q 7 O j M s J n F 1 b 3 Q 7 S 2 V 5 Q 2 9 s d W 1 u T m F t Z X M m c X V v d D s 6 W 1 0 s J n F 1 b 3 Q 7 Q 2 9 s d W 1 u S W R l b n R p d G l l c y Z x d W 9 0 O z p b J n F 1 b 3 Q 7 U 2 V j d G l v b j E v R m x l Z X R f R X F 1 a X B t Z W 5 0 X 0 l u d m V u d G 9 y e V 8 y M D I 1 M D I x N C 9 B d X R v U m V t b 3 Z l Z E N v b H V t b n M x L n t E Z X B h c n R t Z W 5 0 L D B 9 J n F 1 b 3 Q 7 L C Z x d W 9 0 O 1 N l Y 3 R p b 2 4 x L 0 Z s Z W V 0 X 0 V x d W l w b W V u d F 9 J b n Z l b n R v c n l f M j A y N T A y M T Q v Q X V 0 b 1 J l b W 9 2 Z W R D b 2 x 1 b W 5 z M S 5 7 R X F 1 a X B t Z W 5 0 I E N s Y X N z L D F 9 J n F 1 b 3 Q 7 L C Z x d W 9 0 O 1 N l Y 3 R p b 2 4 x L 0 Z s Z W V 0 X 0 V x d W l w b W V u d F 9 J b n Z l b n R v c n l f M j A y N T A y M T Q v Q X V 0 b 1 J l b W 9 2 Z W R D b 2 x 1 b W 5 z M S 5 7 R X F 1 a X B t Z W 5 0 I E N v d W 5 0 L D J 9 J n F 1 b 3 Q 7 X S w m c X V v d D t S Z W x h d G l v b n N o a X B J b m Z v J n F 1 b 3 Q 7 O l t d f S I g L z 4 8 L 1 N 0 Y W J s Z U V u d H J p Z X M + P C 9 J d G V t P j x J d G V t P j x J d G V t T G 9 j Y X R p b 2 4 + P E l 0 Z W 1 U e X B l P k Z v c m 1 1 b G E 8 L 0 l 0 Z W 1 U e X B l P j x J d G V t U G F 0 a D 5 T Z W N 0 a W 9 u M S 9 G b G V l d F 9 F c X V p c G 1 l b n R f S W 5 2 Z W 5 0 b 3 J 5 X z I w M j U w M j E 0 L y V F M i U 4 M C U 4 R i V F M i U 4 M C U 4 R i V E O C V B N y V E O S U 4 N C V E O S U 4 N S V E O C V C N S V E O C V B R i V E O C V C M T w v S X R l b V B h d G g + P C 9 J d G V t T G 9 j Y X R p b 2 4 + P F N 0 Y W J s Z U V u d H J p Z X M g L z 4 8 L 0 l 0 Z W 0 + P E l 0 Z W 0 + P E l 0 Z W 1 M b 2 N h d G l v b j 4 8 S X R l b V R 5 c G U + R m 9 y b X V s Y T w v S X R l b V R 5 c G U + P E l 0 Z W 1 Q Y X R o P l N l Y 3 R p b 2 4 x L 0 Z s Z W V 0 X 0 V x d W l w b W V u d F 9 J b n Z l b n R v c n l f M j A y N T A y M T Q v J U Q 4 J U E 3 J U Q 5 J T g 0 J U Q 4 J U I x J U Q 4 J U E 0 J U Q 5 J T g 4 J U Q 4 J U I z J T I w J U Q 4 J U E 3 J U Q 5 J T g 0 J U Q 4 J U F B J U Q 5 J T h B J T I w J U Q 4 J U F B J U Q 5 J T g 1 J U Q 4 J U F B J T I w J U Q 4 J U F B J U Q 4 J U I x J U Q 5 J T g y J U Q 5 J T h B J U Q 4 J U F B J U Q 5 J T g 3 J U Q 4 J U E 3 P C 9 J d G V t U G F 0 a D 4 8 L 0 l 0 Z W 1 M b 2 N h d G l v b j 4 8 U 3 R h Y m x l R W 5 0 c m l l c y A v P j w v S X R l b T 4 8 S X R l b T 4 8 S X R l b U x v Y 2 F 0 a W 9 u P j x J d G V t V H l w Z T 5 G b 3 J t d W x h P C 9 J d G V t V H l w Z T 4 8 S X R l b V B h d G g + U 2 V j d G l v b j E v R m x l Z X R f R X F 1 a X B t Z W 5 0 X 0 l u d m V u d G 9 y e V 8 y M D I 1 M D I x N C 8 l R D g l Q T c l R D k l O D Q l R D k l O D Y l R D k l O D g l R D g l Q j k l M j A l R D g l Q T c l R D k l O D Q l R D k l O D U l R D g l Q U E l R D g l Q k E l R D k l O E E l R D g l Q j E 8 L 0 l 0 Z W 1 Q Y X R o P j w v S X R l b U x v Y 2 F 0 a W 9 u P j x T d G F i b G V F b n R y a W V z I C 8 + P C 9 J d G V t P j w v S X R l b X M + P C 9 M b 2 N h b F B h Y 2 t h Z 2 V N Z X R h Z G F 0 Y U Z p b G U + F g A A A F B L B Q Y A A A A A A A A A A A A A A A A A A A A A A A A m A Q A A A Q A A A N C M n d 8 B F d E R j H o A w E / C l + s B A A A A D m j b J G 8 w k U 2 i p l u O T j y V f A A A A A A C A A A A A A A Q Z g A A A A E A A C A A A A D f i R d G E N q W n G r N o F H + b G 9 L / g h z 0 H b l P e F / h O i w l z e F P g A A A A A O g A A A A A I A A C A A A A D 7 M N F 3 9 6 j l j / k 2 m A D S b A k V s 9 M 3 l X y p D 3 C C y k S h D w j 3 F F A A A A C z 6 M H V Q + U 1 i x Y T z n w A A o c b w P x m 2 E R D 5 w d / e h g N g t e 2 r i U b 4 Y 1 3 3 b V v a b b 6 z R d V j q w 1 S t H X q F M B Q w Z T c q e q 7 S h u i l a U U o 2 a R 8 u X 1 F P m l q 8 D I k A A A A D 4 K + F l I i c 1 B q 2 v r i Q v B 2 x k 7 7 + q L U K z N Z I E s Z 7 z w V T I V T X L l M M 9 A O g e c j 4 S W K 2 i 4 r N g e H H 7 q q E H t T 3 2 z Y u g H 9 2 b < / D a t a M a s h u p > 
</file>

<file path=customXml/item3.xml><?xml version="1.0" encoding="utf-8"?>
<ct:contentTypeSchema xmlns:ct="http://schemas.microsoft.com/office/2006/metadata/contentType" xmlns:ma="http://schemas.microsoft.com/office/2006/metadata/properties/metaAttributes" ct:_="" ma:_="" ma:contentTypeName="Document" ma:contentTypeID="0x01010006CB54EC4446AF4CB361FD2E5E9784E4" ma:contentTypeVersion="5" ma:contentTypeDescription="Create a new document." ma:contentTypeScope="" ma:versionID="461bc1c51205dd3be2073466c00a707f">
  <xsd:schema xmlns:xsd="http://www.w3.org/2001/XMLSchema" xmlns:xs="http://www.w3.org/2001/XMLSchema" xmlns:p="http://schemas.microsoft.com/office/2006/metadata/properties" xmlns:ns3="a839573e-cd69-4ad8-9ade-352ca2ce3599" targetNamespace="http://schemas.microsoft.com/office/2006/metadata/properties" ma:root="true" ma:fieldsID="93391b8f5e6426e8dbac951b93cb444a" ns3:_="">
    <xsd:import namespace="a839573e-cd69-4ad8-9ade-352ca2ce3599"/>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39573e-cd69-4ad8-9ade-352ca2ce3599"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AACE6F-18EC-4159-8D0B-DD472F663958}">
  <ds:schemaRefs>
    <ds:schemaRef ds:uri="http://schemas.microsoft.com/office/2006/metadata/properties"/>
    <ds:schemaRef ds:uri="http://www.w3.org/XML/1998/namespace"/>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a839573e-cd69-4ad8-9ade-352ca2ce3599"/>
    <ds:schemaRef ds:uri="http://purl.org/dc/terms/"/>
  </ds:schemaRefs>
</ds:datastoreItem>
</file>

<file path=customXml/itemProps2.xml><?xml version="1.0" encoding="utf-8"?>
<ds:datastoreItem xmlns:ds="http://schemas.openxmlformats.org/officeDocument/2006/customXml" ds:itemID="{36500F77-F2A3-4189-B068-7515DC121DCA}">
  <ds:schemaRefs>
    <ds:schemaRef ds:uri="http://schemas.microsoft.com/DataMashup"/>
  </ds:schemaRefs>
</ds:datastoreItem>
</file>

<file path=customXml/itemProps3.xml><?xml version="1.0" encoding="utf-8"?>
<ds:datastoreItem xmlns:ds="http://schemas.openxmlformats.org/officeDocument/2006/customXml" ds:itemID="{689DF391-2286-4A8A-94E1-7A30B89A48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39573e-cd69-4ad8-9ade-352ca2ce35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97F74F4-D56C-426A-B9EE-F2497881AA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sheet3</vt:lpstr>
      <vt:lpstr>sheer2</vt:lpstr>
      <vt:lpstr>sheet1</vt:lpstr>
      <vt:lpstr>Fleet_Equipment_Inventory_20250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شريفه بنت أحمد بن سعيد  بن ابراهيم الشهري</dc:creator>
  <cp:lastModifiedBy>شريفه بنت أحمد بن سعيد  بن ابراهيم الشهري</cp:lastModifiedBy>
  <dcterms:created xsi:type="dcterms:W3CDTF">2025-02-14T19:20:18Z</dcterms:created>
  <dcterms:modified xsi:type="dcterms:W3CDTF">2025-03-04T19:55:38Z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0x01010006CB54EC4446AF4CB361FD2E5E9784E4</vt:lpwstr>
  </property>
</Properties>
</file>