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ường hợp kiểm thử" sheetId="1" r:id="rId4"/>
    <sheet state="hidden" name="Báo cáo kiểm tra" sheetId="2" r:id="rId5"/>
    <sheet state="visible" name="Đăng ký" sheetId="3" r:id="rId6"/>
    <sheet state="visible" name="Đăng nhập" sheetId="4" r:id="rId7"/>
    <sheet state="visible" name="Đổi mật khẩu" sheetId="5" r:id="rId8"/>
    <sheet state="visible" name="Cập nhật thông tin" sheetId="6" r:id="rId9"/>
    <sheet state="visible" name="Nhắn tin" sheetId="7" r:id="rId10"/>
  </sheets>
  <externalReferences>
    <externalReference r:id="rId11"/>
  </externalReferences>
  <definedNames/>
  <calcPr/>
  <extLst>
    <ext uri="GoogleSheetsCustomDataVersion2">
      <go:sheetsCustomData xmlns:go="http://customooxmlschemas.google.com/" r:id="rId12" roundtripDataChecksum="DRy6ton4qNsuwh3SRhIk3uVJckWcGzb8Hdwl9Qlo5bo="/>
    </ext>
  </extLst>
</workbook>
</file>

<file path=xl/sharedStrings.xml><?xml version="1.0" encoding="utf-8"?>
<sst xmlns="http://schemas.openxmlformats.org/spreadsheetml/2006/main" count="470" uniqueCount="202">
  <si>
    <t>TEST CASE SYSTEM SPRINT 1</t>
  </si>
  <si>
    <t>Tên dự án</t>
  </si>
  <si>
    <t>Phát triển Website Thương mại Điện tử cho Thiết bị Điện tử - Tích hợp AI Chatbot &amp; Thanh toán Trực tuyến</t>
  </si>
  <si>
    <t>STT</t>
  </si>
  <si>
    <t>Chức năng</t>
  </si>
  <si>
    <t>Sheet Name</t>
  </si>
  <si>
    <t>Số lượng test</t>
  </si>
  <si>
    <t>Mô tả</t>
  </si>
  <si>
    <t>Đăng ký</t>
  </si>
  <si>
    <t>Mùi</t>
  </si>
  <si>
    <t>Đăng nhập</t>
  </si>
  <si>
    <t>Đổi mật khẩu</t>
  </si>
  <si>
    <t>Quản lý thông tin cá nhân</t>
  </si>
  <si>
    <t>Cập nhật thông tin</t>
  </si>
  <si>
    <t>Nhắn tin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</si>
  <si>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</si>
  <si>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</si>
  <si>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</si>
  <si>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</si>
  <si>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</si>
  <si>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</si>
  <si>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</si>
  <si>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</si>
  <si>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</si>
  <si>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</si>
  <si>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</si>
  <si>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</si>
  <si>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</si>
  <si>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</si>
  <si>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</si>
  <si>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</si>
  <si>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</si>
  <si>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</si>
  <si>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</si>
  <si>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</si>
  <si>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</si>
  <si>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</si>
  <si>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</si>
  <si>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</si>
  <si>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</si>
  <si>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</si>
  <si>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</si>
  <si>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</si>
  <si>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</si>
  <si>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</si>
  <si>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</si>
  <si>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</si>
  <si>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</si>
  <si>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</si>
  <si>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</si>
  <si>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PHÁT TRIỂN WEBSITE THƯƠNG MẠI ĐIỆN TỬ CHO THIẾT BỊ ĐIỆN TỬ - TÍCH HỢP AI CHATBOT VÀ THANH TOÁN TRỰC TUYẾN</t>
  </si>
  <si>
    <t>Module Code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</si>
  <si>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</si>
  <si>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</si>
  <si>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</si>
  <si>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</si>
  <si>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</si>
  <si>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</si>
  <si>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</si>
  <si>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</si>
  <si>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</si>
  <si>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</si>
  <si>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</si>
  <si>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</si>
  <si>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</si>
  <si>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</si>
  <si>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</si>
  <si>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GUI_SHOW Trang đăng ký</t>
  </si>
  <si>
    <t>GUI-DK01</t>
  </si>
  <si>
    <t>[Register] Label</t>
  </si>
  <si>
    <t xml:space="preserve"> -Label : black
 -Status : enable</t>
  </si>
  <si>
    <t>Passed</t>
  </si>
  <si>
    <t>GUI-DK02</t>
  </si>
  <si>
    <t>[Username] Textbox</t>
  </si>
  <si>
    <t xml:space="preserve"> -Placeholder: "Nhập tên đăng nhập"
-Text color: light gray
-Status: enabled</t>
  </si>
  <si>
    <t>GUI-DK03</t>
  </si>
  <si>
    <t>[Email] Textbox</t>
  </si>
  <si>
    <t xml:space="preserve"> " -Placeholder: ""Nhập email""
-Text color: light gray
-Status: enabled"</t>
  </si>
  <si>
    <t xml:space="preserve"> -Placeholder: "Nhập email"
-Text color: light gray
-Status: enabled</t>
  </si>
  <si>
    <t>GUI-DK04</t>
  </si>
  <si>
    <t>[Phone number] Textbox</t>
  </si>
  <si>
    <t xml:space="preserve"> -Placeholder: "Nhập số điện thoại"
-Text color: light gray
-Status: enabled</t>
  </si>
  <si>
    <t>GUI-DK05</t>
  </si>
  <si>
    <t>[Password] Textbox</t>
  </si>
  <si>
    <t xml:space="preserve"> -Placeholder: "Nhập mật khẩu"
-Text hidden (●●●●)
-Status: enabled</t>
  </si>
  <si>
    <t>GUI-DK06</t>
  </si>
  <si>
    <t>[SIGN UP] Button</t>
  </si>
  <si>
    <t>-Button color: orange
-Text color: white
-Status: enabled</t>
  </si>
  <si>
    <t>GUI-DK07</t>
  </si>
  <si>
    <t>[Sign in now]Link</t>
  </si>
  <si>
    <t>-Text color: orange
-Clickable
-Status: enabled</t>
  </si>
  <si>
    <t>FUNCTION_SHOW Trang đăng ký</t>
  </si>
  <si>
    <t>FUNC-DK01</t>
  </si>
  <si>
    <t>Đăng ký thành công vào trang chủ</t>
  </si>
  <si>
    <t>1. Nhập Username, Email, Phone number và Password của người dùng
2. Click "SIGN UP".</t>
  </si>
  <si>
    <t>Truy cập vào hệ thống</t>
  </si>
  <si>
    <t>Đi đến trang chủ</t>
  </si>
  <si>
    <t>FUNC-DK02</t>
  </si>
  <si>
    <t>Đăng ký thất bại khi Username, Email, Phone number hoặc Password đã tồn tại</t>
  </si>
  <si>
    <t xml:space="preserve">1. Nhập Ussername, Email, Phone number hoặc Password đã tồn tại
2. Click "SIGN UP".
</t>
  </si>
  <si>
    <t>Hệ thống thông báo lỗi : "Tên đăng nhập, Email, Số điện thoại hoặc mật khẩu đã tồn tại, vui lòng nhập lại"</t>
  </si>
  <si>
    <t>FUNC-DK03</t>
  </si>
  <si>
    <t xml:space="preserve">Để trống trường "Username" </t>
  </si>
  <si>
    <t xml:space="preserve">1 .Nhập Email, Phone number, Password
2. Không nhập dữ liệu trường "Username".
3. Click "SIGN UP".
</t>
  </si>
  <si>
    <t>Thông báo lỗi : "Bạn chưa nhập Username"</t>
  </si>
  <si>
    <t>FUNC-DK04</t>
  </si>
  <si>
    <t>Để trống trường "Email".</t>
  </si>
  <si>
    <t xml:space="preserve">1 .Nhập Username, Phone number, Password
2. Không nhập dữ liệu trường "Email".
3. Click "SIGN UP".
</t>
  </si>
  <si>
    <t>Thông báo lỗi : "Bạn chưa nhập Email"</t>
  </si>
  <si>
    <t>FUNC-DK05</t>
  </si>
  <si>
    <t>Để trống trường "Phone number".</t>
  </si>
  <si>
    <t xml:space="preserve">1 .Nhập Username, Email, Password
2. Không nhập dữ liệu trường "Phone number".
3. Click "SIGN UP".
</t>
  </si>
  <si>
    <t>Thông báo lỗi : "Bạn chưa nhập Phone number"</t>
  </si>
  <si>
    <t>FUNC-DK06</t>
  </si>
  <si>
    <t>Để trống trường "Password".</t>
  </si>
  <si>
    <t xml:space="preserve">1 .Nhập Username, Email, Phone number
2. Không nhập dữ liệu trường "Password".
3. Click "SIGN UP".
</t>
  </si>
  <si>
    <t>Thông báo lỗi : "Bạn chưa nhập Password"</t>
  </si>
  <si>
    <t>FUNC-DK07</t>
  </si>
  <si>
    <t>Để trống tất cả các trường dữ liệu</t>
  </si>
  <si>
    <t xml:space="preserve">1. Không nhập dữ liệu trường "Username, Email, Phone number và Password".
2. Click "Sign in".
</t>
  </si>
  <si>
    <t>Hệ thống thông báo :" Vui lòng nhập User name/ Email/ Phone number/ Password "</t>
  </si>
  <si>
    <t>FUNC-DK08</t>
  </si>
  <si>
    <t>Click vào Sign in now chuyển sang trang đăng nhập</t>
  </si>
  <si>
    <t xml:space="preserve">1. Click "Sign in now".
</t>
  </si>
  <si>
    <t xml:space="preserve">Chuyển sang trang đăng nhập thành công </t>
  </si>
  <si>
    <t>GUI_SHOW Trang đăng nhập</t>
  </si>
  <si>
    <t>GUI-DN01</t>
  </si>
  <si>
    <t>[Login] Label</t>
  </si>
  <si>
    <t>GUI-DN02</t>
  </si>
  <si>
    <t>GUI-DN03</t>
  </si>
  <si>
    <t>GUI-DN04</t>
  </si>
  <si>
    <t>[Remember me] Checkbox</t>
  </si>
  <si>
    <t>-Checkbox visible
-Status: enabled
-Default: unchecked</t>
  </si>
  <si>
    <t>GUI-DN05</t>
  </si>
  <si>
    <t>[Forget Password]Link</t>
  </si>
  <si>
    <t>GUI-DN06</t>
  </si>
  <si>
    <t>[SIGN IN] Button</t>
  </si>
  <si>
    <t>GUI-DN07</t>
  </si>
  <si>
    <t>[Sign up now]Link</t>
  </si>
  <si>
    <t>FUNCTION_SHOW Trang đăng nhập</t>
  </si>
  <si>
    <t>FUNC-DN01</t>
  </si>
  <si>
    <t>Đăng nhập thành công vào trang chủ</t>
  </si>
  <si>
    <t>1. Nhập username và password của admin
2. Click "SIGN IN".</t>
  </si>
  <si>
    <t>FUNC-DN02</t>
  </si>
  <si>
    <t>Đăng nhập thất bại khi điền sai Username hoặc Password</t>
  </si>
  <si>
    <t xml:space="preserve">1. Nhập ussername hoặc password sai
2. Click "SIGN IN".
</t>
  </si>
  <si>
    <t>Hệ thống thông báo lỗi : "Tên đăng nhập hoặc mật khẩu không đúng, vui lòng nhập lại!"</t>
  </si>
  <si>
    <t>FUNC-DN03</t>
  </si>
  <si>
    <t xml:space="preserve">1 .Nhập tên tài khoản
2. Không nhập dữ liệu trường "Password".
3. Click "SIGN IN".
</t>
  </si>
  <si>
    <t>Thông báo lỗi : "Bạn chưa nhập mật khẩu vàol !"</t>
  </si>
  <si>
    <t>FUNC-DN04</t>
  </si>
  <si>
    <t xml:space="preserve">1. Để trông trường username
</t>
  </si>
  <si>
    <t>Hệ thống thông báo lỗi : "Nhập sai tên đăng nhập hoặc mật khẩu,vui lòng nhập lại".</t>
  </si>
  <si>
    <t>FUNC-DN05</t>
  </si>
  <si>
    <t>Để trống tất cả các trường dữ liêu</t>
  </si>
  <si>
    <t xml:space="preserve">1 .Không nhập username
2. Không nhập dữ liệu trường "Password".
3. Click "Sign in".
</t>
  </si>
  <si>
    <t>Hệ thống thông báo :" Vui lòng nhập user name/ password "</t>
  </si>
  <si>
    <t>FUNC-DN06</t>
  </si>
  <si>
    <t>Click vào Forget Password chuyển sang trang đổi mật khẩu</t>
  </si>
  <si>
    <t xml:space="preserve">1. Click "Forget Password".
</t>
  </si>
  <si>
    <t xml:space="preserve">Chuyển sang trang đổi mật khẩu thành công </t>
  </si>
  <si>
    <t>FUNC-DN07</t>
  </si>
  <si>
    <t>Click vào Sign up now chuyển sang trang đăng ký</t>
  </si>
  <si>
    <t xml:space="preserve">1. Click "Sign up now".
</t>
  </si>
  <si>
    <t xml:space="preserve">Chuyển sang trang đăng ký thành công </t>
  </si>
  <si>
    <t>Quy trình</t>
  </si>
  <si>
    <t>GUI_SHOW Đổi mât khẩu</t>
  </si>
  <si>
    <t>GUI-DMK01</t>
  </si>
  <si>
    <t>[CHANGE PASSWORD] Lable</t>
  </si>
  <si>
    <t>Đăng nhập thành công vào hệ thống</t>
  </si>
  <si>
    <t>-Label color: black
-Status: enabled</t>
  </si>
  <si>
    <t>GUI-DMK02</t>
  </si>
  <si>
    <t>GUI-DMK03</t>
  </si>
  <si>
    <t xml:space="preserve"> -Text color : black
 -Status : enable</t>
  </si>
  <si>
    <t>GUI-DMK05</t>
  </si>
  <si>
    <t>[New Password] Textbox</t>
  </si>
  <si>
    <t xml:space="preserve"> -Placeholder: "Nhập mật khẩu mới"
-Text hidden (●●●●)
-Status: enabled</t>
  </si>
  <si>
    <t>GUI-DMK06</t>
  </si>
  <si>
    <t>[Confirm Password] Textbox</t>
  </si>
  <si>
    <t xml:space="preserve"> -Placeholder: "Xác nhận mật khẩu"
-Text hidden (●●●●)
-Status: enabled</t>
  </si>
  <si>
    <t>GUI-DMK07</t>
  </si>
  <si>
    <t xml:space="preserve">[Save] Button </t>
  </si>
  <si>
    <t>FUNCTION_SHOW Đổi mật khẩu</t>
  </si>
  <si>
    <t>FUNC-DMK01</t>
  </si>
  <si>
    <t>Đổi mật khẩu thành công vào trang đăng nhập</t>
  </si>
  <si>
    <t>1. Nhập Username, Phone number, New password, Confirm password
2. Click "SAVE"</t>
  </si>
  <si>
    <t>Các trường nhập dữ liệu"Username, Phone number, New password, Confirm Password hiển thị đúng</t>
  </si>
  <si>
    <t>FUNC-DMK02</t>
  </si>
  <si>
    <t>Đổi mật khẩu thất bại khi nhập sai Username, Phone number</t>
  </si>
  <si>
    <t>1. Nhập ussername hoặc Phone number sai
2. Click "SAVE".</t>
  </si>
  <si>
    <t>Hệ thống thông báo lỗi : "Username hoặc Phone number, vui lòng nhập lại!"</t>
  </si>
  <si>
    <t>FUNC-DMK03</t>
  </si>
  <si>
    <t>Kiểm tra thông tin nhập không hợp lệ(Username , Phone number) không tồn tại</t>
  </si>
  <si>
    <t>1. Đăng nhập trang web.
2 .Hiển thị trang đổi mật khẩu mới</t>
  </si>
  <si>
    <t xml:space="preserve">Hệ thống thông báo lỗi : "Thông tin không hợp lệ và không thực hiện thay đổi mật khẩu"  </t>
  </si>
  <si>
    <t>FUNC-DMK04</t>
  </si>
  <si>
    <t>Kiểm tra cập nhật mật khẩu khi thông tin thay đổi</t>
  </si>
  <si>
    <t>1. Đăng nhập trang web.
2 .Hiển thị  trang đổi mật khẩu mới</t>
  </si>
  <si>
    <t>Hiển thị mật khẩu đã thay đổi thành công .</t>
  </si>
  <si>
    <t>FUNC-DMK05</t>
  </si>
  <si>
    <t>Kiểm tra khi mật khẩu không đủ(quá ngắn, thiếu ký tự đặt biệt)</t>
  </si>
  <si>
    <t>Hệ thống hiển thị thông báo "Mật khẩu không đủ và yêu cầu nhập lại mật khẩu 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</si>
</sst>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\-mmm\-yy"/>
    <numFmt numFmtId="165" formatCode="0;[Red]0"/>
    <numFmt numFmtId="166" formatCode="D/M/YYYY"/>
  </numFmts>
  <fonts count="32">
    <font>
      <sz val="11.0"/>
      <color theme="1"/>
      <name val="Calibri"/>
      <scheme val="minor"/>
    </font>
    <font>
      <b/>
      <sz val="13.0"/>
      <color theme="1"/>
      <name val="Times New Roman"/>
    </font>
    <font/>
    <font>
      <sz val="13.0"/>
      <color theme="1"/>
      <name val="Times New Roman"/>
    </font>
    <font>
      <sz val="13.0"/>
      <color rgb="FF000000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color theme="1"/>
      <name val="Calibri"/>
      <scheme val="minor"/>
    </font>
    <font>
      <b/>
      <sz val="20.0"/>
      <color theme="1"/>
      <name val="Times New Roman"/>
    </font>
    <font>
      <sz val="10.0"/>
      <color theme="1"/>
      <name val="Times New Roman"/>
    </font>
    <font>
      <b/>
      <sz val="10.0"/>
      <color theme="1"/>
      <name val="Times New Roman"/>
    </font>
    <font>
      <b/>
      <i/>
      <sz val="13.0"/>
      <color rgb="FF339966"/>
      <name val="Times New Roman"/>
    </font>
    <font>
      <i/>
      <sz val="13.0"/>
      <color theme="1"/>
      <name val="Times New Roman"/>
    </font>
    <font>
      <b/>
      <sz val="13.0"/>
      <color rgb="FFFFFFFF"/>
      <name val="Times New Roman"/>
    </font>
    <font>
      <sz val="10.0"/>
      <color rgb="FFFFFFFF"/>
      <name val="Times New Roman"/>
    </font>
    <font>
      <sz val="16.0"/>
      <color theme="1"/>
      <name val="Times New Roman"/>
    </font>
    <font>
      <sz val="13.0"/>
      <color rgb="FFFFFFFF"/>
      <name val="Times New Roman"/>
    </font>
    <font>
      <sz val="11.0"/>
      <color theme="1"/>
      <name val="Times New Roman"/>
    </font>
    <font>
      <sz val="13.0"/>
      <color rgb="FF333333"/>
      <name val="Times New Roman"/>
    </font>
    <font>
      <b/>
      <sz val="13.0"/>
      <color rgb="FF000000"/>
      <name val="&quot;Times New Roman&quot;"/>
    </font>
    <font>
      <sz val="13.0"/>
      <color rgb="FF000000"/>
      <name val="&quot;Times New Roman&quot;"/>
    </font>
    <font>
      <sz val="13.0"/>
      <color rgb="FF00000A"/>
      <name val="Times New Roman"/>
    </font>
    <font>
      <sz val="11.0"/>
      <color theme="1"/>
      <name val="Calibri"/>
    </font>
    <font>
      <b/>
      <sz val="13.0"/>
      <color theme="0"/>
      <name val="Times New Roman"/>
    </font>
    <font>
      <sz val="18.0"/>
      <color theme="1"/>
      <name val="Times New Roman"/>
    </font>
    <font>
      <sz val="14.0"/>
      <color theme="1"/>
      <name val="Times New Roman"/>
    </font>
    <font>
      <b/>
      <sz val="14.0"/>
      <color theme="0"/>
      <name val="Times New Roman"/>
    </font>
    <font>
      <b/>
      <sz val="14.0"/>
      <color theme="1"/>
      <name val="Times New Roman"/>
    </font>
    <font>
      <sz val="14.0"/>
      <color rgb="FF333333"/>
      <name val="Times New Roman"/>
    </font>
    <font>
      <b/>
      <sz val="18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008080"/>
        <bgColor rgb="FF00808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31859B"/>
        <bgColor rgb="FF31859B"/>
      </patternFill>
    </fill>
    <fill>
      <patternFill patternType="solid">
        <fgColor rgb="FFB6DDE8"/>
        <bgColor rgb="FFB6DDE8"/>
      </patternFill>
    </fill>
    <fill>
      <patternFill patternType="solid">
        <fgColor rgb="FF205867"/>
        <bgColor rgb="FF205867"/>
      </patternFill>
    </fill>
  </fills>
  <borders count="49">
    <border/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bottom style="thin">
        <color rgb="FF333333"/>
      </bottom>
    </border>
    <border>
      <bottom style="thin">
        <color rgb="FF333333"/>
      </bottom>
    </border>
    <border>
      <right style="hair">
        <color rgb="FF000000"/>
      </right>
      <bottom style="thin">
        <color rgb="FF333333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left style="thin">
        <color rgb="FF333333"/>
      </left>
      <top style="thin">
        <color rgb="FF333333"/>
      </top>
      <bottom style="thin">
        <color rgb="FF333333"/>
      </bottom>
    </border>
    <border>
      <top style="thin">
        <color rgb="FF333333"/>
      </top>
      <bottom style="thin">
        <color rgb="FF333333"/>
      </bottom>
    </border>
    <border>
      <right style="thin">
        <color rgb="FF333333"/>
      </right>
      <top style="thin">
        <color rgb="FF333333"/>
      </top>
      <bottom style="thin">
        <color rgb="FF333333"/>
      </bottom>
    </border>
    <border>
      <left style="thin">
        <color rgb="FF333333"/>
      </left>
      <right style="thin">
        <color rgb="FF333333"/>
      </right>
      <top style="thin">
        <color rgb="FF333333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333333"/>
      </left>
      <right style="thin">
        <color rgb="FF333333"/>
      </right>
      <top style="thin">
        <color rgb="FF333333"/>
      </top>
    </border>
    <border>
      <left style="thin">
        <color rgb="FF333333"/>
      </left>
      <top style="thin">
        <color rgb="FF333333"/>
      </top>
    </border>
    <border>
      <top style="thin">
        <color rgb="FF333333"/>
      </top>
    </border>
    <border>
      <right style="thin">
        <color rgb="FF333333"/>
      </right>
      <top style="thin">
        <color rgb="FF333333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000000"/>
      </bottom>
    </border>
    <border>
      <left/>
      <right/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ill="1" applyFont="1">
      <alignment horizontal="center" vertical="center"/>
    </xf>
    <xf borderId="8" fillId="0" fontId="1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vertical="center"/>
    </xf>
    <xf borderId="12" fillId="3" fontId="3" numFmtId="0" xfId="0" applyAlignment="1" applyBorder="1" applyFill="1" applyFont="1">
      <alignment horizontal="center" vertical="center"/>
    </xf>
    <xf borderId="12" fillId="0" fontId="4" numFmtId="0" xfId="0" applyAlignment="1" applyBorder="1" applyFont="1">
      <alignment horizontal="center" readingOrder="0" vertical="top"/>
    </xf>
    <xf borderId="12" fillId="3" fontId="5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readingOrder="0"/>
    </xf>
    <xf borderId="12" fillId="3" fontId="1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readingOrder="0" vertical="top"/>
    </xf>
    <xf borderId="12" fillId="0" fontId="6" numFmtId="0" xfId="0" applyAlignment="1" applyBorder="1" applyFont="1">
      <alignment horizontal="center" readingOrder="0" shrinkToFit="0" vertical="center" wrapText="1"/>
    </xf>
    <xf borderId="12" fillId="0" fontId="7" numFmtId="0" xfId="0" applyAlignment="1" applyBorder="1" applyFont="1">
      <alignment horizontal="center" readingOrder="0" vertical="center"/>
    </xf>
    <xf borderId="12" fillId="0" fontId="3" numFmtId="0" xfId="0" applyBorder="1" applyFont="1"/>
    <xf borderId="13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/>
    </xf>
    <xf borderId="13" fillId="3" fontId="1" numFmtId="0" xfId="0" applyAlignment="1" applyBorder="1" applyFont="1">
      <alignment horizontal="center" readingOrder="0" vertical="center"/>
    </xf>
    <xf borderId="14" fillId="0" fontId="2" numFmtId="0" xfId="0" applyBorder="1" applyFont="1"/>
    <xf borderId="12" fillId="0" fontId="8" numFmtId="0" xfId="0" applyAlignment="1" applyBorder="1" applyFont="1">
      <alignment horizontal="center" vertical="center"/>
    </xf>
    <xf borderId="12" fillId="0" fontId="9" numFmtId="0" xfId="0" applyBorder="1" applyFont="1"/>
    <xf borderId="12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vertical="center"/>
    </xf>
    <xf borderId="0" fillId="0" fontId="12" numFmtId="0" xfId="0" applyFont="1"/>
    <xf borderId="0" fillId="0" fontId="11" numFmtId="0" xfId="0" applyFont="1"/>
    <xf borderId="0" fillId="0" fontId="11" numFmtId="164" xfId="0" applyFont="1" applyNumberFormat="1"/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center" vertical="top"/>
    </xf>
    <xf borderId="7" fillId="0" fontId="1" numFmtId="0" xfId="0" applyAlignment="1" applyBorder="1" applyFont="1">
      <alignment horizontal="center" vertical="top"/>
    </xf>
    <xf borderId="8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8" fillId="0" fontId="3" numFmtId="15" xfId="0" applyAlignment="1" applyBorder="1" applyFont="1" applyNumberFormat="1">
      <alignment horizontal="center"/>
    </xf>
    <xf borderId="15" fillId="0" fontId="1" numFmtId="0" xfId="0" applyAlignment="1" applyBorder="1" applyFont="1">
      <alignment vertical="center"/>
    </xf>
    <xf borderId="16" fillId="0" fontId="13" numFmtId="0" xfId="0" applyAlignment="1" applyBorder="1" applyFont="1">
      <alignment shrinkToFit="0" vertical="top" wrapText="1"/>
    </xf>
    <xf borderId="17" fillId="0" fontId="2" numFmtId="0" xfId="0" applyBorder="1" applyFont="1"/>
    <xf borderId="18" fillId="0" fontId="2" numFmtId="0" xfId="0" applyBorder="1" applyFont="1"/>
    <xf borderId="15" fillId="0" fontId="13" numFmtId="0" xfId="0" applyAlignment="1" applyBorder="1" applyFont="1">
      <alignment shrinkToFit="0" vertical="top" wrapText="1"/>
    </xf>
    <xf borderId="15" fillId="0" fontId="3" numFmtId="0" xfId="0" applyAlignment="1" applyBorder="1" applyFont="1">
      <alignment shrinkToFit="0" wrapText="1"/>
    </xf>
    <xf borderId="12" fillId="0" fontId="1" numFmtId="0" xfId="0" applyAlignment="1" applyBorder="1" applyFont="1">
      <alignment vertical="center"/>
    </xf>
    <xf borderId="12" fillId="0" fontId="13" numFmtId="0" xfId="0" applyAlignment="1" applyBorder="1" applyFont="1">
      <alignment shrinkToFit="0" vertical="top" wrapText="1"/>
    </xf>
    <xf borderId="19" fillId="0" fontId="1" numFmtId="0" xfId="0" applyAlignment="1" applyBorder="1" applyFont="1">
      <alignment horizontal="center" vertical="center"/>
    </xf>
    <xf borderId="20" fillId="0" fontId="2" numFmtId="0" xfId="0" applyBorder="1" applyFont="1"/>
    <xf borderId="19" fillId="0" fontId="1" numFmtId="164" xfId="0" applyAlignment="1" applyBorder="1" applyFont="1" applyNumberFormat="1">
      <alignment horizontal="center" vertical="center"/>
    </xf>
    <xf borderId="19" fillId="0" fontId="1" numFmtId="0" xfId="0" applyAlignment="1" applyBorder="1" applyFont="1">
      <alignment horizontal="center" shrinkToFit="0" vertical="center" wrapText="1"/>
    </xf>
    <xf borderId="12" fillId="0" fontId="1" numFmtId="0" xfId="0" applyBorder="1" applyFont="1"/>
    <xf borderId="12" fillId="0" fontId="14" numFmtId="0" xfId="0" applyBorder="1" applyFont="1"/>
    <xf borderId="21" fillId="0" fontId="2" numFmtId="0" xfId="0" applyBorder="1" applyFont="1"/>
    <xf borderId="22" fillId="0" fontId="2" numFmtId="0" xfId="0" applyBorder="1" applyFont="1"/>
    <xf borderId="12" fillId="2" fontId="15" numFmtId="0" xfId="0" applyAlignment="1" applyBorder="1" applyFont="1">
      <alignment horizontal="center" vertical="center"/>
    </xf>
    <xf borderId="12" fillId="2" fontId="15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vertical="center"/>
    </xf>
    <xf borderId="7" fillId="0" fontId="17" numFmtId="0" xfId="0" applyAlignment="1" applyBorder="1" applyFont="1">
      <alignment horizontal="center"/>
    </xf>
    <xf borderId="7" fillId="0" fontId="17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horizontal="center"/>
    </xf>
    <xf borderId="12" fillId="0" fontId="3" numFmtId="165" xfId="0" applyAlignment="1" applyBorder="1" applyFont="1" applyNumberFormat="1">
      <alignment horizontal="center"/>
    </xf>
    <xf borderId="12" fillId="0" fontId="3" numFmtId="1" xfId="0" applyAlignment="1" applyBorder="1" applyFont="1" applyNumberFormat="1">
      <alignment horizontal="center"/>
    </xf>
    <xf borderId="15" fillId="0" fontId="17" numFmtId="0" xfId="0" applyAlignment="1" applyBorder="1" applyFont="1">
      <alignment horizontal="center"/>
    </xf>
    <xf borderId="15" fillId="0" fontId="17" numFmtId="0" xfId="0" applyAlignment="1" applyBorder="1" applyFont="1">
      <alignment shrinkToFit="0" vertical="center" wrapText="1"/>
    </xf>
    <xf borderId="23" fillId="0" fontId="17" numFmtId="0" xfId="0" applyAlignment="1" applyBorder="1" applyFont="1">
      <alignment horizontal="center"/>
    </xf>
    <xf borderId="23" fillId="0" fontId="17" numFmtId="0" xfId="0" applyAlignment="1" applyBorder="1" applyFont="1">
      <alignment shrinkToFit="0" vertical="center" wrapText="1"/>
    </xf>
    <xf borderId="24" fillId="4" fontId="11" numFmtId="0" xfId="0" applyAlignment="1" applyBorder="1" applyFill="1" applyFont="1">
      <alignment vertical="center"/>
    </xf>
    <xf borderId="12" fillId="2" fontId="3" numFmtId="0" xfId="0" applyAlignment="1" applyBorder="1" applyFont="1">
      <alignment horizontal="center"/>
    </xf>
    <xf borderId="12" fillId="2" fontId="15" numFmtId="0" xfId="0" applyBorder="1" applyFont="1"/>
    <xf borderId="12" fillId="2" fontId="15" numFmtId="165" xfId="0" applyAlignment="1" applyBorder="1" applyFont="1" applyNumberFormat="1">
      <alignment horizontal="center"/>
    </xf>
    <xf borderId="24" fillId="4" fontId="3" numFmtId="0" xfId="0" applyAlignment="1" applyBorder="1" applyFont="1">
      <alignment horizontal="center"/>
    </xf>
    <xf borderId="25" fillId="4" fontId="15" numFmtId="0" xfId="0" applyBorder="1" applyFont="1"/>
    <xf borderId="26" fillId="4" fontId="1" numFmtId="0" xfId="0" applyAlignment="1" applyBorder="1" applyFont="1">
      <alignment horizontal="center"/>
    </xf>
    <xf borderId="27" fillId="4" fontId="18" numFmtId="0" xfId="0" applyAlignment="1" applyBorder="1" applyFont="1">
      <alignment horizontal="center"/>
    </xf>
    <xf borderId="24" fillId="4" fontId="18" numFmtId="0" xfId="0" applyAlignment="1" applyBorder="1" applyFont="1">
      <alignment horizontal="center"/>
    </xf>
    <xf borderId="24" fillId="4" fontId="15" numFmtId="0" xfId="0" applyAlignment="1" applyBorder="1" applyFont="1">
      <alignment horizontal="center"/>
    </xf>
    <xf borderId="24" fillId="4" fontId="18" numFmtId="9" xfId="0" applyAlignment="1" applyBorder="1" applyFont="1" applyNumberFormat="1">
      <alignment horizontal="center"/>
    </xf>
    <xf borderId="28" fillId="4" fontId="18" numFmtId="9" xfId="0" applyAlignment="1" applyBorder="1" applyFont="1" applyNumberFormat="1">
      <alignment horizontal="center"/>
    </xf>
    <xf borderId="0" fillId="0" fontId="19" numFmtId="0" xfId="0" applyFont="1"/>
    <xf borderId="29" fillId="0" fontId="1" numFmtId="0" xfId="0" applyAlignment="1" applyBorder="1" applyFont="1">
      <alignment horizontal="left"/>
    </xf>
    <xf borderId="30" fillId="0" fontId="3" numFmtId="0" xfId="0" applyBorder="1" applyFont="1"/>
    <xf borderId="29" fillId="0" fontId="3" numFmtId="0" xfId="0" applyBorder="1" applyFont="1"/>
    <xf borderId="31" fillId="0" fontId="1" numFmtId="2" xfId="0" applyAlignment="1" applyBorder="1" applyFont="1" applyNumberFormat="1">
      <alignment horizontal="right" shrinkToFit="0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shrinkToFit="0" wrapText="1"/>
    </xf>
    <xf borderId="32" fillId="0" fontId="3" numFmtId="0" xfId="0" applyAlignment="1" applyBorder="1" applyFont="1">
      <alignment horizontal="center" shrinkToFit="0" wrapText="1"/>
    </xf>
    <xf borderId="33" fillId="0" fontId="3" numFmtId="0" xfId="0" applyBorder="1" applyFont="1"/>
    <xf borderId="34" fillId="0" fontId="1" numFmtId="0" xfId="0" applyAlignment="1" applyBorder="1" applyFont="1">
      <alignment horizontal="left"/>
    </xf>
    <xf borderId="35" fillId="0" fontId="3" numFmtId="0" xfId="0" applyBorder="1" applyFont="1"/>
    <xf borderId="36" fillId="0" fontId="3" numFmtId="0" xfId="0" applyBorder="1" applyFont="1"/>
    <xf borderId="37" fillId="0" fontId="1" numFmtId="2" xfId="0" applyAlignment="1" applyBorder="1" applyFont="1" applyNumberFormat="1">
      <alignment horizontal="right" shrinkToFit="0" wrapText="1"/>
    </xf>
    <xf borderId="33" fillId="0" fontId="3" numFmtId="0" xfId="0" applyAlignment="1" applyBorder="1" applyFont="1">
      <alignment vertical="center"/>
    </xf>
    <xf borderId="33" fillId="0" fontId="3" numFmtId="0" xfId="0" applyAlignment="1" applyBorder="1" applyFont="1">
      <alignment horizontal="center" shrinkToFit="0" wrapText="1"/>
    </xf>
    <xf borderId="22" fillId="0" fontId="3" numFmtId="0" xfId="0" applyAlignment="1" applyBorder="1" applyFont="1">
      <alignment horizontal="center" shrinkToFit="0" wrapText="1"/>
    </xf>
    <xf borderId="12" fillId="2" fontId="15" numFmtId="0" xfId="0" applyAlignment="1" applyBorder="1" applyFont="1">
      <alignment shrinkToFit="0" vertical="center" wrapText="1"/>
    </xf>
    <xf borderId="38" fillId="0" fontId="1" numFmtId="0" xfId="0" applyAlignment="1" applyBorder="1" applyFont="1">
      <alignment horizontal="left" readingOrder="0" shrinkToFit="0" vertical="center" wrapText="1"/>
    </xf>
    <xf borderId="39" fillId="0" fontId="2" numFmtId="0" xfId="0" applyBorder="1" applyFont="1"/>
    <xf borderId="40" fillId="0" fontId="2" numFmtId="0" xfId="0" applyBorder="1" applyFont="1"/>
    <xf borderId="0" fillId="0" fontId="3" numFmtId="0" xfId="0" applyAlignment="1" applyFont="1">
      <alignment horizontal="center" vertical="top"/>
    </xf>
    <xf borderId="0" fillId="0" fontId="3" numFmtId="164" xfId="0" applyFont="1" applyNumberFormat="1"/>
    <xf borderId="38" fillId="0" fontId="3" numFmtId="0" xfId="0" applyAlignment="1" applyBorder="1" applyFont="1">
      <alignment horizontal="left" readingOrder="0" shrinkToFit="0" vertical="center" wrapText="1"/>
    </xf>
    <xf borderId="12" fillId="0" fontId="3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horizontal="center" readingOrder="0" shrinkToFit="0" vertical="center" wrapText="1"/>
    </xf>
    <xf borderId="12" fillId="0" fontId="3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right" shrinkToFit="0" vertical="center" wrapText="1"/>
    </xf>
    <xf borderId="12" fillId="0" fontId="3" numFmtId="0" xfId="0" applyAlignment="1" applyBorder="1" applyFont="1">
      <alignment readingOrder="0" shrinkToFit="0" vertical="center" wrapText="1"/>
    </xf>
    <xf borderId="0" fillId="0" fontId="1" numFmtId="0" xfId="0" applyFont="1"/>
    <xf borderId="0" fillId="0" fontId="20" numFmtId="0" xfId="0" applyFont="1"/>
    <xf borderId="0" fillId="0" fontId="3" numFmtId="0" xfId="0" applyAlignment="1" applyFont="1">
      <alignment horizontal="left" shrinkToFit="0" vertical="top" wrapText="1"/>
    </xf>
    <xf borderId="0" fillId="0" fontId="21" numFmtId="0" xfId="0" applyFont="1"/>
    <xf borderId="13" fillId="2" fontId="15" numFmtId="0" xfId="0" applyAlignment="1" applyBorder="1" applyFont="1">
      <alignment horizontal="center" shrinkToFit="0" vertical="center" wrapText="1"/>
    </xf>
    <xf borderId="38" fillId="2" fontId="15" numFmtId="0" xfId="0" applyAlignment="1" applyBorder="1" applyFont="1">
      <alignment horizontal="center" shrinkToFit="0" vertical="center" wrapText="1"/>
    </xf>
    <xf borderId="41" fillId="0" fontId="2" numFmtId="0" xfId="0" applyBorder="1" applyFont="1"/>
    <xf borderId="12" fillId="2" fontId="15" numFmtId="0" xfId="0" applyAlignment="1" applyBorder="1" applyFont="1">
      <alignment horizontal="center" shrinkToFit="0" vertical="top" wrapText="1"/>
    </xf>
    <xf borderId="12" fillId="2" fontId="15" numFmtId="164" xfId="0" applyAlignment="1" applyBorder="1" applyFont="1" applyNumberFormat="1">
      <alignment horizontal="center" shrinkToFit="0" vertical="center" wrapText="1"/>
    </xf>
    <xf borderId="38" fillId="5" fontId="1" numFmtId="0" xfId="0" applyAlignment="1" applyBorder="1" applyFill="1" applyFont="1">
      <alignment readingOrder="0" vertical="center"/>
    </xf>
    <xf borderId="12" fillId="4" fontId="3" numFmtId="0" xfId="0" applyAlignment="1" applyBorder="1" applyFont="1">
      <alignment horizontal="left" readingOrder="0" shrinkToFit="0" vertical="top" wrapText="1"/>
    </xf>
    <xf borderId="12" fillId="0" fontId="3" numFmtId="0" xfId="0" applyAlignment="1" applyBorder="1" applyFont="1">
      <alignment vertical="top"/>
    </xf>
    <xf borderId="12" fillId="4" fontId="4" numFmtId="0" xfId="0" applyAlignment="1" applyBorder="1" applyFont="1">
      <alignment horizontal="left" shrinkToFit="0" vertical="top" wrapText="1"/>
    </xf>
    <xf borderId="12" fillId="0" fontId="3" numFmtId="0" xfId="0" applyAlignment="1" applyBorder="1" applyFont="1">
      <alignment horizontal="center" vertical="top"/>
    </xf>
    <xf borderId="12" fillId="0" fontId="22" numFmtId="166" xfId="0" applyAlignment="1" applyBorder="1" applyFont="1" applyNumberFormat="1">
      <alignment readingOrder="0"/>
    </xf>
    <xf borderId="12" fillId="0" fontId="23" numFmtId="0" xfId="0" applyAlignment="1" applyBorder="1" applyFont="1">
      <alignment horizontal="center" readingOrder="0" vertical="top"/>
    </xf>
    <xf borderId="12" fillId="0" fontId="4" numFmtId="166" xfId="0" applyAlignment="1" applyBorder="1" applyFont="1" applyNumberFormat="1">
      <alignment horizontal="center" vertical="top"/>
    </xf>
    <xf borderId="12" fillId="0" fontId="23" numFmtId="0" xfId="0" applyAlignment="1" applyBorder="1" applyFont="1">
      <alignment horizontal="center" vertical="top"/>
    </xf>
    <xf borderId="12" fillId="4" fontId="4" numFmtId="0" xfId="0" applyAlignment="1" applyBorder="1" applyFont="1">
      <alignment horizontal="left" readingOrder="0" shrinkToFit="0" vertical="top" wrapText="1"/>
    </xf>
    <xf borderId="38" fillId="5" fontId="1" numFmtId="0" xfId="0" applyAlignment="1" applyBorder="1" applyFont="1">
      <alignment horizontal="left" readingOrder="0" vertical="center"/>
    </xf>
    <xf borderId="12" fillId="0" fontId="3" numFmtId="0" xfId="0" applyAlignment="1" applyBorder="1" applyFont="1">
      <alignment horizontal="left" readingOrder="0" shrinkToFit="0" vertical="top" wrapText="1"/>
    </xf>
    <xf borderId="12" fillId="4" fontId="3" numFmtId="0" xfId="0" applyAlignment="1" applyBorder="1" applyFont="1">
      <alignment readingOrder="0" shrinkToFit="0" vertical="top" wrapText="1"/>
    </xf>
    <xf borderId="12" fillId="0" fontId="3" numFmtId="0" xfId="0" applyAlignment="1" applyBorder="1" applyFont="1">
      <alignment readingOrder="0" shrinkToFit="0" vertical="top" wrapText="1"/>
    </xf>
    <xf borderId="12" fillId="0" fontId="3" numFmtId="166" xfId="0" applyAlignment="1" applyBorder="1" applyFont="1" applyNumberFormat="1">
      <alignment horizontal="right" vertical="bottom"/>
    </xf>
    <xf borderId="12" fillId="0" fontId="23" numFmtId="0" xfId="0" applyAlignment="1" applyBorder="1" applyFont="1">
      <alignment horizontal="center" vertical="top"/>
    </xf>
    <xf borderId="12" fillId="0" fontId="24" numFmtId="0" xfId="0" applyAlignment="1" applyBorder="1" applyFont="1">
      <alignment vertical="top"/>
    </xf>
    <xf borderId="0" fillId="0" fontId="24" numFmtId="0" xfId="0" applyAlignment="1" applyFont="1">
      <alignment vertical="bottom"/>
    </xf>
    <xf borderId="0" fillId="0" fontId="24" numFmtId="0" xfId="0" applyAlignment="1" applyFont="1">
      <alignment vertical="bottom"/>
    </xf>
    <xf borderId="38" fillId="0" fontId="3" numFmtId="0" xfId="0" applyAlignment="1" applyBorder="1" applyFont="1">
      <alignment horizontal="left" shrinkToFit="0" vertical="center" wrapText="1"/>
    </xf>
    <xf borderId="38" fillId="5" fontId="1" numFmtId="0" xfId="0" applyAlignment="1" applyBorder="1" applyFont="1">
      <alignment vertical="center"/>
    </xf>
    <xf borderId="12" fillId="4" fontId="3" numFmtId="0" xfId="0" applyAlignment="1" applyBorder="1" applyFont="1">
      <alignment horizontal="left" shrinkToFit="0" vertical="top" wrapText="1"/>
    </xf>
    <xf borderId="38" fillId="5" fontId="1" numFmtId="0" xfId="0" applyAlignment="1" applyBorder="1" applyFont="1">
      <alignment horizontal="left" vertical="center"/>
    </xf>
    <xf borderId="12" fillId="0" fontId="3" numFmtId="0" xfId="0" applyAlignment="1" applyBorder="1" applyFont="1">
      <alignment horizontal="left" shrinkToFit="0" vertical="top" wrapText="1"/>
    </xf>
    <xf borderId="0" fillId="4" fontId="3" numFmtId="0" xfId="0" applyAlignment="1" applyFont="1">
      <alignment horizontal="left" shrinkToFit="0" vertical="top" wrapText="1"/>
    </xf>
    <xf borderId="0" fillId="0" fontId="3" numFmtId="0" xfId="0" applyAlignment="1" applyFont="1">
      <alignment vertical="top"/>
    </xf>
    <xf borderId="0" fillId="0" fontId="3" numFmtId="166" xfId="0" applyAlignment="1" applyFont="1" applyNumberFormat="1">
      <alignment vertical="top"/>
    </xf>
    <xf borderId="0" fillId="0" fontId="23" numFmtId="0" xfId="0" applyAlignment="1" applyFont="1">
      <alignment horizontal="center" vertical="top"/>
    </xf>
    <xf borderId="12" fillId="2" fontId="25" numFmtId="0" xfId="0" applyBorder="1" applyFont="1"/>
    <xf borderId="0" fillId="0" fontId="11" numFmtId="0" xfId="0" applyAlignment="1" applyFont="1">
      <alignment horizontal="center" vertical="top"/>
    </xf>
    <xf borderId="38" fillId="0" fontId="26" numFmtId="0" xfId="0" applyAlignment="1" applyBorder="1" applyFont="1">
      <alignment horizontal="left" vertical="center"/>
    </xf>
    <xf borderId="12" fillId="0" fontId="27" numFmtId="0" xfId="0" applyAlignment="1" applyBorder="1" applyFont="1">
      <alignment vertical="center"/>
    </xf>
    <xf borderId="12" fillId="2" fontId="28" numFmtId="0" xfId="0" applyAlignment="1" applyBorder="1" applyFont="1">
      <alignment horizontal="center" vertical="center"/>
    </xf>
    <xf borderId="12" fillId="2" fontId="28" numFmtId="0" xfId="0" applyAlignment="1" applyBorder="1" applyFont="1">
      <alignment horizontal="left" shrinkToFit="0" vertical="center" wrapText="1"/>
    </xf>
    <xf borderId="0" fillId="0" fontId="27" numFmtId="0" xfId="0" applyAlignment="1" applyFont="1">
      <alignment horizontal="center" vertical="top"/>
    </xf>
    <xf borderId="0" fillId="0" fontId="27" numFmtId="164" xfId="0" applyFont="1" applyNumberFormat="1"/>
    <xf borderId="0" fillId="0" fontId="27" numFmtId="0" xfId="0" applyFont="1"/>
    <xf borderId="12" fillId="0" fontId="29" numFmtId="0" xfId="0" applyAlignment="1" applyBorder="1" applyFont="1">
      <alignment vertical="center"/>
    </xf>
    <xf borderId="12" fillId="0" fontId="27" numFmtId="0" xfId="0" applyAlignment="1" applyBorder="1" applyFont="1">
      <alignment horizontal="right" shrinkToFit="0" vertical="center" wrapText="1"/>
    </xf>
    <xf borderId="0" fillId="0" fontId="29" numFmtId="0" xfId="0" applyFont="1"/>
    <xf borderId="0" fillId="0" fontId="30" numFmtId="0" xfId="0" applyFont="1"/>
    <xf borderId="0" fillId="0" fontId="27" numFmtId="0" xfId="0" applyAlignment="1" applyFont="1">
      <alignment horizontal="left" shrinkToFit="0" vertical="top" wrapText="1"/>
    </xf>
    <xf borderId="13" fillId="2" fontId="25" numFmtId="0" xfId="0" applyAlignment="1" applyBorder="1" applyFont="1">
      <alignment horizontal="center" vertical="center"/>
    </xf>
    <xf borderId="13" fillId="2" fontId="25" numFmtId="0" xfId="0" applyAlignment="1" applyBorder="1" applyFont="1">
      <alignment horizontal="center" shrinkToFit="0" vertical="center" wrapText="1"/>
    </xf>
    <xf borderId="38" fillId="2" fontId="25" numFmtId="0" xfId="0" applyAlignment="1" applyBorder="1" applyFont="1">
      <alignment horizontal="center" vertical="center"/>
    </xf>
    <xf borderId="12" fillId="2" fontId="25" numFmtId="0" xfId="0" applyAlignment="1" applyBorder="1" applyFont="1">
      <alignment horizontal="center" vertical="center"/>
    </xf>
    <xf borderId="12" fillId="2" fontId="25" numFmtId="164" xfId="0" applyAlignment="1" applyBorder="1" applyFont="1" applyNumberFormat="1">
      <alignment horizontal="center" vertical="center"/>
    </xf>
    <xf borderId="12" fillId="4" fontId="3" numFmtId="0" xfId="0" applyAlignment="1" applyBorder="1" applyFont="1">
      <alignment horizontal="left" shrinkToFit="0" vertical="center" wrapText="1"/>
    </xf>
    <xf borderId="12" fillId="4" fontId="3" numFmtId="0" xfId="0" applyAlignment="1" applyBorder="1" applyFont="1">
      <alignment horizontal="left" readingOrder="0" shrinkToFit="0" vertical="center" wrapText="1"/>
    </xf>
    <xf borderId="12" fillId="0" fontId="3" numFmtId="0" xfId="0" applyAlignment="1" applyBorder="1" applyFont="1">
      <alignment vertical="center"/>
    </xf>
    <xf borderId="12" fillId="0" fontId="3" numFmtId="0" xfId="0" applyAlignment="1" applyBorder="1" applyFont="1">
      <alignment horizontal="left" vertical="center"/>
    </xf>
    <xf borderId="12" fillId="0" fontId="3" numFmtId="166" xfId="0" applyBorder="1" applyFont="1" applyNumberFormat="1"/>
    <xf borderId="12" fillId="0" fontId="3" numFmtId="0" xfId="0" applyAlignment="1" applyBorder="1" applyFont="1">
      <alignment horizontal="left" shrinkToFit="0" vertical="center" wrapText="1"/>
    </xf>
    <xf borderId="38" fillId="0" fontId="1" numFmtId="0" xfId="0" applyAlignment="1" applyBorder="1" applyFont="1">
      <alignment horizontal="left"/>
    </xf>
    <xf borderId="38" fillId="0" fontId="3" numFmtId="0" xfId="0" applyAlignment="1" applyBorder="1" applyFont="1">
      <alignment horizontal="left"/>
    </xf>
    <xf borderId="12" fillId="2" fontId="25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right" shrinkToFit="0" vertical="top" wrapText="1"/>
    </xf>
    <xf borderId="13" fillId="6" fontId="25" numFmtId="0" xfId="0" applyAlignment="1" applyBorder="1" applyFill="1" applyFont="1">
      <alignment horizontal="left" shrinkToFit="0" vertical="top" wrapText="1"/>
    </xf>
    <xf borderId="38" fillId="6" fontId="25" numFmtId="0" xfId="0" applyAlignment="1" applyBorder="1" applyFont="1">
      <alignment horizontal="left" shrinkToFit="0" vertical="top" wrapText="1"/>
    </xf>
    <xf borderId="12" fillId="6" fontId="25" numFmtId="0" xfId="0" applyAlignment="1" applyBorder="1" applyFont="1">
      <alignment horizontal="left" shrinkToFit="0" vertical="top" wrapText="1"/>
    </xf>
    <xf borderId="12" fillId="6" fontId="25" numFmtId="164" xfId="0" applyAlignment="1" applyBorder="1" applyFont="1" applyNumberFormat="1">
      <alignment horizontal="left" shrinkToFit="0" vertical="top" wrapText="1"/>
    </xf>
    <xf borderId="38" fillId="7" fontId="1" numFmtId="0" xfId="0" applyAlignment="1" applyBorder="1" applyFill="1" applyFont="1">
      <alignment horizontal="left" shrinkToFit="0" vertical="top" wrapText="1"/>
    </xf>
    <xf borderId="12" fillId="0" fontId="3" numFmtId="166" xfId="0" applyAlignment="1" applyBorder="1" applyFont="1" applyNumberFormat="1">
      <alignment horizontal="left" shrinkToFit="0" vertical="top" wrapText="1"/>
    </xf>
    <xf borderId="0" fillId="0" fontId="1" numFmtId="0" xfId="0" applyAlignment="1" applyFont="1">
      <alignment vertical="center"/>
    </xf>
    <xf borderId="38" fillId="5" fontId="1" numFmtId="0" xfId="0" applyAlignment="1" applyBorder="1" applyFont="1">
      <alignment horizontal="left" shrinkToFit="0" vertical="top" wrapText="1"/>
    </xf>
    <xf borderId="12" fillId="2" fontId="25" numFmtId="0" xfId="0" applyAlignment="1" applyBorder="1" applyFont="1">
      <alignment vertical="center"/>
    </xf>
    <xf borderId="38" fillId="0" fontId="1" numFmtId="0" xfId="0" applyAlignment="1" applyBorder="1" applyFont="1">
      <alignment horizontal="left" vertical="center"/>
    </xf>
    <xf borderId="0" fillId="0" fontId="31" numFmtId="0" xfId="0" applyFont="1"/>
    <xf borderId="38" fillId="0" fontId="3" numFmtId="0" xfId="0" applyAlignment="1" applyBorder="1" applyFont="1">
      <alignment horizontal="left" vertical="center"/>
    </xf>
    <xf borderId="0" fillId="0" fontId="26" numFmtId="0" xfId="0" applyFont="1"/>
    <xf borderId="13" fillId="8" fontId="25" numFmtId="0" xfId="0" applyAlignment="1" applyBorder="1" applyFill="1" applyFont="1">
      <alignment horizontal="left" vertical="center"/>
    </xf>
    <xf borderId="13" fillId="8" fontId="25" numFmtId="0" xfId="0" applyAlignment="1" applyBorder="1" applyFont="1">
      <alignment horizontal="left" shrinkToFit="0" vertical="center" wrapText="1"/>
    </xf>
    <xf borderId="38" fillId="8" fontId="25" numFmtId="0" xfId="0" applyAlignment="1" applyBorder="1" applyFont="1">
      <alignment horizontal="left" vertical="center"/>
    </xf>
    <xf borderId="12" fillId="8" fontId="25" numFmtId="0" xfId="0" applyAlignment="1" applyBorder="1" applyFont="1">
      <alignment horizontal="left" vertical="center"/>
    </xf>
    <xf borderId="12" fillId="8" fontId="25" numFmtId="164" xfId="0" applyAlignment="1" applyBorder="1" applyFont="1" applyNumberFormat="1">
      <alignment horizontal="left" vertical="center"/>
    </xf>
    <xf borderId="42" fillId="7" fontId="1" numFmtId="0" xfId="0" applyAlignment="1" applyBorder="1" applyFont="1">
      <alignment horizontal="left" vertical="center"/>
    </xf>
    <xf borderId="43" fillId="0" fontId="2" numFmtId="0" xfId="0" applyBorder="1" applyFont="1"/>
    <xf borderId="44" fillId="0" fontId="2" numFmtId="0" xfId="0" applyBorder="1" applyFont="1"/>
    <xf borderId="0" fillId="0" fontId="24" numFmtId="0" xfId="0" applyAlignment="1" applyFont="1">
      <alignment horizontal="left" shrinkToFit="0" vertical="top" wrapText="1"/>
    </xf>
    <xf borderId="45" fillId="0" fontId="24" numFmtId="0" xfId="0" applyAlignment="1" applyBorder="1" applyFont="1">
      <alignment shrinkToFit="0" vertical="top" wrapText="1"/>
    </xf>
    <xf borderId="0" fillId="0" fontId="24" numFmtId="0" xfId="0" applyAlignment="1" applyFont="1">
      <alignment shrinkToFit="0" vertical="top" wrapText="1"/>
    </xf>
    <xf borderId="12" fillId="0" fontId="24" numFmtId="0" xfId="0" applyAlignment="1" applyBorder="1" applyFont="1">
      <alignment horizontal="left" shrinkToFit="0" vertical="top" wrapText="1"/>
    </xf>
    <xf borderId="46" fillId="5" fontId="1" numFmtId="0" xfId="0" applyAlignment="1" applyBorder="1" applyFont="1">
      <alignment horizontal="left" vertical="center"/>
    </xf>
    <xf borderId="47" fillId="0" fontId="2" numFmtId="0" xfId="0" applyBorder="1" applyFont="1"/>
    <xf borderId="48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12" fillId="0" fontId="3" numFmtId="166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1266825</xdr:colOff>
      <xdr:row>4</xdr:row>
      <xdr:rowOff>209550</xdr:rowOff>
    </xdr:from>
    <xdr:ext cx="5686425" cy="493395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1409700</xdr:colOff>
      <xdr:row>4</xdr:row>
      <xdr:rowOff>209550</xdr:rowOff>
    </xdr:from>
    <xdr:ext cx="6324600" cy="5133975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2009775</xdr:colOff>
      <xdr:row>4</xdr:row>
      <xdr:rowOff>209550</xdr:rowOff>
    </xdr:from>
    <xdr:ext cx="4457700" cy="4343400"/>
    <xdr:pic>
      <xdr:nvPicPr>
        <xdr:cNvPr id="0" name="image3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Users\PC\Desktop\DoAnBaoVe2018\DoAnNam2018\BUSMAP-PROJECT\6.%20Testing\Test%20Case\(BMS)Test%20case-Sprint%201-ver1.0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43"/>
    <col customWidth="1" min="2" max="2" width="41.57"/>
    <col customWidth="1" min="3" max="3" width="41.0"/>
    <col customWidth="1" min="4" max="4" width="41.86"/>
    <col customWidth="1" min="5" max="26" width="9.14"/>
  </cols>
  <sheetData>
    <row r="1" ht="16.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5"/>
      <c r="B2" s="6"/>
      <c r="C2" s="6"/>
      <c r="D2" s="7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8" t="s">
        <v>1</v>
      </c>
      <c r="B3" s="9" t="s">
        <v>2</v>
      </c>
      <c r="C3" s="10"/>
      <c r="D3" s="11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12" t="s">
        <v>3</v>
      </c>
      <c r="B4" s="12" t="s">
        <v>4</v>
      </c>
      <c r="C4" s="12" t="s">
        <v>5</v>
      </c>
      <c r="D4" s="12" t="s">
        <v>6</v>
      </c>
      <c r="E4" s="12" t="s">
        <v>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13">
        <v>1.0</v>
      </c>
      <c r="B5" s="14" t="s">
        <v>8</v>
      </c>
      <c r="C5" s="15" t="s">
        <v>8</v>
      </c>
      <c r="D5" s="16">
        <v>15.0</v>
      </c>
      <c r="E5" s="17" t="s">
        <v>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6.5" customHeight="1">
      <c r="A6" s="18">
        <v>2.0</v>
      </c>
      <c r="B6" s="19" t="s">
        <v>10</v>
      </c>
      <c r="C6" s="20" t="s">
        <v>10</v>
      </c>
      <c r="D6" s="16">
        <v>14.0</v>
      </c>
      <c r="E6" s="17" t="s">
        <v>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6.5" customHeight="1">
      <c r="A7" s="13">
        <v>3.0</v>
      </c>
      <c r="B7" s="19" t="s">
        <v>11</v>
      </c>
      <c r="C7" s="21" t="s">
        <v>11</v>
      </c>
      <c r="D7" s="22"/>
      <c r="E7" s="17" t="s">
        <v>9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6.5" customHeight="1">
      <c r="A8" s="23">
        <v>4.0</v>
      </c>
      <c r="B8" s="24" t="s">
        <v>12</v>
      </c>
      <c r="C8" s="21" t="s">
        <v>11</v>
      </c>
      <c r="D8" s="22"/>
      <c r="E8" s="25" t="s">
        <v>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customHeight="1">
      <c r="A9" s="26"/>
      <c r="C9" s="27" t="s">
        <v>13</v>
      </c>
      <c r="D9" s="28"/>
      <c r="E9" s="26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6.5" customHeight="1">
      <c r="A10" s="29">
        <v>5.0</v>
      </c>
      <c r="B10" s="19" t="s">
        <v>14</v>
      </c>
      <c r="C10" s="27" t="s">
        <v>14</v>
      </c>
      <c r="D10" s="22"/>
      <c r="E10" s="17" t="s">
        <v>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6.5" customHeight="1">
      <c r="A11" s="4"/>
      <c r="B11" s="4"/>
      <c r="C11" s="4"/>
      <c r="D11" s="4">
        <f>SUM(D5:D10)</f>
        <v>29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6.5" customHeight="1">
      <c r="A13" s="4"/>
      <c r="B13" s="4"/>
      <c r="C13" s="3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6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6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6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6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6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6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6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6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6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6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6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6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6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6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6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6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6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6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6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6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6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6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6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6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6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6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6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</sheetData>
  <mergeCells count="5">
    <mergeCell ref="A1:D2"/>
    <mergeCell ref="B3:D3"/>
    <mergeCell ref="A8:A9"/>
    <mergeCell ref="B8:B9"/>
    <mergeCell ref="E8:E9"/>
  </mergeCells>
  <hyperlinks>
    <hyperlink display="Đăng ký" location="'Đăng ký'!A1" ref="C5"/>
    <hyperlink display="Đăng nhập" location="'Đăng nhập'!A1" ref="C6"/>
    <hyperlink display="Đổi mật khẩu" location="'Đổi mật khẩu'!A1" ref="C7"/>
    <hyperlink display="Đổi mật khẩu" location="'Cập nhật thông tin'!A1" ref="C8"/>
    <hyperlink display="Cập nhật thông tin" location="null!A1" ref="C9"/>
    <hyperlink display="Nhắn tin" location="null!A1" ref="C10"/>
  </hyperlink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33.29"/>
    <col customWidth="1" min="3" max="3" width="11.71"/>
    <col customWidth="1" min="4" max="10" width="9.14"/>
    <col customWidth="1" min="11" max="11" width="13.57"/>
    <col customWidth="1" min="12" max="12" width="14.29"/>
    <col customWidth="1" min="13" max="26" width="9.14"/>
  </cols>
  <sheetData>
    <row r="1" ht="13.5" customHeight="1">
      <c r="A1" s="31" t="s">
        <v>15</v>
      </c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3.5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35"/>
      <c r="O2" s="35"/>
      <c r="P2" s="35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3.5" customHeight="1">
      <c r="A3" s="36" t="s">
        <v>1</v>
      </c>
      <c r="B3" s="37" t="s">
        <v>16</v>
      </c>
      <c r="C3" s="11"/>
      <c r="D3" s="38"/>
      <c r="E3" s="39" t="s">
        <v>17</v>
      </c>
      <c r="F3" s="10"/>
      <c r="G3" s="11"/>
      <c r="H3" s="40" t="s">
        <v>18</v>
      </c>
      <c r="I3" s="10"/>
      <c r="J3" s="10"/>
      <c r="K3" s="11"/>
      <c r="L3" s="41"/>
      <c r="M3" s="41"/>
      <c r="N3" s="41"/>
      <c r="O3" s="41"/>
      <c r="P3" s="41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3.5" customHeight="1">
      <c r="A4" s="36"/>
      <c r="B4" s="42"/>
      <c r="C4" s="11"/>
      <c r="D4" s="43"/>
      <c r="E4" s="39" t="s">
        <v>19</v>
      </c>
      <c r="F4" s="10"/>
      <c r="G4" s="11"/>
      <c r="H4" s="37" t="s">
        <v>20</v>
      </c>
      <c r="I4" s="10"/>
      <c r="J4" s="10"/>
      <c r="K4" s="11"/>
      <c r="L4" s="43"/>
      <c r="M4" s="41"/>
      <c r="N4" s="41"/>
      <c r="O4" s="41"/>
      <c r="P4" s="41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3.5" customHeight="1">
      <c r="A5" s="36"/>
      <c r="B5" s="42"/>
      <c r="C5" s="11"/>
      <c r="D5" s="43"/>
      <c r="E5" s="39" t="s">
        <v>21</v>
      </c>
      <c r="F5" s="10"/>
      <c r="G5" s="11"/>
      <c r="H5" s="44">
        <v>44114.0</v>
      </c>
      <c r="I5" s="10"/>
      <c r="J5" s="10"/>
      <c r="K5" s="11"/>
      <c r="L5" s="43"/>
      <c r="M5" s="41"/>
      <c r="N5" s="41"/>
      <c r="O5" s="41"/>
      <c r="P5" s="41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20.25" customHeight="1">
      <c r="A6" s="45" t="s">
        <v>22</v>
      </c>
      <c r="B6" s="46" t="s">
        <v>23</v>
      </c>
      <c r="C6" s="47"/>
      <c r="D6" s="47"/>
      <c r="E6" s="47"/>
      <c r="F6" s="47"/>
      <c r="G6" s="47"/>
      <c r="H6" s="47"/>
      <c r="I6" s="47"/>
      <c r="J6" s="47"/>
      <c r="K6" s="48"/>
      <c r="L6" s="49"/>
      <c r="M6" s="50"/>
      <c r="N6" s="50"/>
      <c r="O6" s="50"/>
      <c r="P6" s="50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20.25" customHeight="1">
      <c r="A7" s="51"/>
      <c r="B7" s="52"/>
      <c r="C7" s="53" t="s">
        <v>24</v>
      </c>
      <c r="D7" s="54"/>
      <c r="E7" s="53" t="s">
        <v>25</v>
      </c>
      <c r="F7" s="54"/>
      <c r="G7" s="53" t="s">
        <v>26</v>
      </c>
      <c r="H7" s="54"/>
      <c r="I7" s="53" t="s">
        <v>27</v>
      </c>
      <c r="J7" s="54"/>
      <c r="K7" s="53" t="s">
        <v>28</v>
      </c>
      <c r="L7" s="54"/>
      <c r="M7" s="55" t="s">
        <v>29</v>
      </c>
      <c r="N7" s="54"/>
      <c r="O7" s="56" t="s">
        <v>30</v>
      </c>
      <c r="P7" s="54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3.5" customHeight="1">
      <c r="A8" s="57"/>
      <c r="B8" s="58"/>
      <c r="C8" s="59"/>
      <c r="D8" s="60"/>
      <c r="E8" s="59"/>
      <c r="F8" s="60"/>
      <c r="G8" s="59"/>
      <c r="H8" s="60"/>
      <c r="I8" s="59"/>
      <c r="J8" s="60"/>
      <c r="K8" s="59"/>
      <c r="L8" s="60"/>
      <c r="M8" s="59"/>
      <c r="N8" s="60"/>
      <c r="O8" s="59"/>
      <c r="P8" s="60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22.5" customHeight="1">
      <c r="A9" s="61" t="s">
        <v>3</v>
      </c>
      <c r="B9" s="61" t="s">
        <v>31</v>
      </c>
      <c r="C9" s="62" t="s">
        <v>32</v>
      </c>
      <c r="D9" s="62" t="s">
        <v>33</v>
      </c>
      <c r="E9" s="62" t="s">
        <v>32</v>
      </c>
      <c r="F9" s="62" t="s">
        <v>33</v>
      </c>
      <c r="G9" s="62" t="s">
        <v>32</v>
      </c>
      <c r="H9" s="62" t="s">
        <v>33</v>
      </c>
      <c r="I9" s="61" t="s">
        <v>32</v>
      </c>
      <c r="J9" s="62" t="s">
        <v>33</v>
      </c>
      <c r="K9" s="62" t="s">
        <v>32</v>
      </c>
      <c r="L9" s="62" t="s">
        <v>33</v>
      </c>
      <c r="M9" s="62" t="s">
        <v>32</v>
      </c>
      <c r="N9" s="62" t="s">
        <v>33</v>
      </c>
      <c r="O9" s="62" t="s">
        <v>32</v>
      </c>
      <c r="P9" s="62" t="s">
        <v>33</v>
      </c>
      <c r="Q9" s="63"/>
      <c r="R9" s="63"/>
      <c r="S9" s="63"/>
      <c r="T9" s="63"/>
      <c r="U9" s="63"/>
      <c r="V9" s="63"/>
      <c r="W9" s="63"/>
      <c r="X9" s="63"/>
      <c r="Y9" s="63"/>
      <c r="Z9" s="63"/>
    </row>
    <row r="10" ht="31.5" customHeight="1">
      <c r="A10" s="64">
        <v>1.0</v>
      </c>
      <c r="B10" s="65" t="s">
        <v>10</v>
      </c>
      <c r="C10" s="66">
        <v>15.0</v>
      </c>
      <c r="D10" s="66">
        <v>15.0</v>
      </c>
      <c r="E10" s="66">
        <v>0.0</v>
      </c>
      <c r="F10" s="66" t="str">
        <f>'[1]Show Bus Routes List'!C6</f>
        <v>#REF!</v>
      </c>
      <c r="G10" s="66" t="str">
        <f>'[1]Show Bus Routes List'!D5</f>
        <v>#REF!</v>
      </c>
      <c r="H10" s="66" t="str">
        <f>'[1]Show Bus Routes List'!D6</f>
        <v>#REF!</v>
      </c>
      <c r="I10" s="66" t="str">
        <f>'[1]Show Bus Routes List'!E5</f>
        <v>#REF!</v>
      </c>
      <c r="J10" s="66" t="str">
        <f>'[1]Show Bus Routes List'!E6</f>
        <v>#REF!</v>
      </c>
      <c r="K10" s="66">
        <v>15.0</v>
      </c>
      <c r="L10" s="66">
        <v>15.0</v>
      </c>
      <c r="M10" s="67">
        <f t="shared" ref="M10:N10" si="1">ROUND(C10*100/K10,1)</f>
        <v>100</v>
      </c>
      <c r="N10" s="67">
        <f t="shared" si="1"/>
        <v>100</v>
      </c>
      <c r="O10" s="67">
        <f t="shared" ref="O10:P10" si="2">ROUND((C10+E10)*100/K10,1)</f>
        <v>100</v>
      </c>
      <c r="P10" s="68" t="str">
        <f t="shared" si="2"/>
        <v>#REF!</v>
      </c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31.5" customHeight="1">
      <c r="A11" s="64">
        <v>2.0</v>
      </c>
      <c r="B11" s="65" t="s">
        <v>34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7"/>
      <c r="N11" s="67"/>
      <c r="O11" s="67"/>
      <c r="P11" s="68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45.0" customHeight="1">
      <c r="A12" s="64">
        <v>3.0</v>
      </c>
      <c r="B12" s="65" t="s">
        <v>35</v>
      </c>
      <c r="C12" s="66">
        <v>12.0</v>
      </c>
      <c r="D12" s="66">
        <v>12.0</v>
      </c>
      <c r="E12" s="66">
        <v>0.0</v>
      </c>
      <c r="F12" s="66" t="str">
        <f>'[1]Show Bus Stops List'!C6</f>
        <v>#REF!</v>
      </c>
      <c r="G12" s="66" t="str">
        <f>'[1]Show Bus Stops List'!D5</f>
        <v>#REF!</v>
      </c>
      <c r="H12" s="66" t="str">
        <f>'[1]Show Bus Stops List'!D6</f>
        <v>#REF!</v>
      </c>
      <c r="I12" s="66" t="str">
        <f>'[1]Show Bus Stops List'!E5</f>
        <v>#REF!</v>
      </c>
      <c r="J12" s="66" t="str">
        <f>'[1]Show Bus Stops List'!E6</f>
        <v>#REF!</v>
      </c>
      <c r="K12" s="66">
        <v>12.0</v>
      </c>
      <c r="L12" s="66">
        <v>12.0</v>
      </c>
      <c r="M12" s="67">
        <f t="shared" ref="M12:N12" si="3">ROUND(C12*100/K12,1)</f>
        <v>100</v>
      </c>
      <c r="N12" s="67">
        <f t="shared" si="3"/>
        <v>100</v>
      </c>
      <c r="O12" s="67">
        <f t="shared" ref="O12:P12" si="4">ROUND((C12+E12)*100/K12,1)</f>
        <v>100</v>
      </c>
      <c r="P12" s="68" t="str">
        <f t="shared" si="4"/>
        <v>#REF!</v>
      </c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45.0" customHeight="1">
      <c r="A13" s="69">
        <v>4.0</v>
      </c>
      <c r="B13" s="70" t="s">
        <v>36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7"/>
      <c r="N13" s="67"/>
      <c r="O13" s="67"/>
      <c r="P13" s="68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33.75" customHeight="1">
      <c r="A14" s="69">
        <v>5.0</v>
      </c>
      <c r="B14" s="70" t="s">
        <v>37</v>
      </c>
      <c r="C14" s="66">
        <v>8.0</v>
      </c>
      <c r="D14" s="66">
        <v>8.0</v>
      </c>
      <c r="E14" s="66" t="str">
        <f t="shared" ref="E14:J14" si="5">#REF!</f>
        <v>#REF!</v>
      </c>
      <c r="F14" s="66" t="str">
        <f t="shared" si="5"/>
        <v>#REF!</v>
      </c>
      <c r="G14" s="66" t="str">
        <f t="shared" si="5"/>
        <v>#REF!</v>
      </c>
      <c r="H14" s="66" t="str">
        <f t="shared" si="5"/>
        <v>#REF!</v>
      </c>
      <c r="I14" s="66" t="str">
        <f t="shared" si="5"/>
        <v>#REF!</v>
      </c>
      <c r="J14" s="66" t="str">
        <f t="shared" si="5"/>
        <v>#REF!</v>
      </c>
      <c r="K14" s="66">
        <v>4.0</v>
      </c>
      <c r="L14" s="66">
        <v>4.0</v>
      </c>
      <c r="M14" s="67">
        <f t="shared" ref="M14:N14" si="6">ROUND(C14*100/K14,1)</f>
        <v>200</v>
      </c>
      <c r="N14" s="67">
        <f t="shared" si="6"/>
        <v>200</v>
      </c>
      <c r="O14" s="67" t="str">
        <f t="shared" ref="O14:P14" si="7">ROUND((C14+E14)*100/K14,1)</f>
        <v>#REF!</v>
      </c>
      <c r="P14" s="68" t="str">
        <f t="shared" si="7"/>
        <v>#REF!</v>
      </c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33.75" customHeight="1">
      <c r="A15" s="69">
        <v>6.0</v>
      </c>
      <c r="B15" s="70" t="s">
        <v>38</v>
      </c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7"/>
      <c r="N15" s="67"/>
      <c r="O15" s="67"/>
      <c r="P15" s="68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42.0" customHeight="1">
      <c r="A16" s="69">
        <v>7.0</v>
      </c>
      <c r="B16" s="70" t="s">
        <v>39</v>
      </c>
      <c r="C16" s="66">
        <v>15.0</v>
      </c>
      <c r="D16" s="66">
        <v>15.0</v>
      </c>
      <c r="E16" s="66">
        <v>0.0</v>
      </c>
      <c r="F16" s="66">
        <v>0.0</v>
      </c>
      <c r="G16" s="66">
        <v>0.0</v>
      </c>
      <c r="H16" s="66">
        <v>0.0</v>
      </c>
      <c r="I16" s="66">
        <v>0.0</v>
      </c>
      <c r="J16" s="66">
        <v>0.0</v>
      </c>
      <c r="K16" s="66">
        <v>15.0</v>
      </c>
      <c r="L16" s="66">
        <v>15.0</v>
      </c>
      <c r="M16" s="67">
        <f t="shared" ref="M16:M20" si="9">ROUND(C16*100/K16,1)</f>
        <v>100</v>
      </c>
      <c r="N16" s="67">
        <v>100.0</v>
      </c>
      <c r="O16" s="67">
        <v>100.0</v>
      </c>
      <c r="P16" s="68">
        <v>100.0</v>
      </c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33.75" customHeight="1">
      <c r="A17" s="69">
        <v>8.0</v>
      </c>
      <c r="B17" s="70" t="s">
        <v>40</v>
      </c>
      <c r="C17" s="66">
        <v>20.0</v>
      </c>
      <c r="D17" s="66">
        <v>20.0</v>
      </c>
      <c r="E17" s="66" t="str">
        <f t="shared" ref="E17:J17" si="8">#REF!</f>
        <v>#REF!</v>
      </c>
      <c r="F17" s="66" t="str">
        <f t="shared" si="8"/>
        <v>#REF!</v>
      </c>
      <c r="G17" s="66" t="str">
        <f t="shared" si="8"/>
        <v>#REF!</v>
      </c>
      <c r="H17" s="66" t="str">
        <f t="shared" si="8"/>
        <v>#REF!</v>
      </c>
      <c r="I17" s="66" t="str">
        <f t="shared" si="8"/>
        <v>#REF!</v>
      </c>
      <c r="J17" s="66" t="str">
        <f t="shared" si="8"/>
        <v>#REF!</v>
      </c>
      <c r="K17" s="66">
        <v>20.0</v>
      </c>
      <c r="L17" s="66">
        <v>20.0</v>
      </c>
      <c r="M17" s="67">
        <f t="shared" si="9"/>
        <v>100</v>
      </c>
      <c r="N17" s="67">
        <f t="shared" ref="N17:N20" si="12">ROUND(D17*100/L17,1)</f>
        <v>100</v>
      </c>
      <c r="O17" s="67" t="str">
        <f t="shared" ref="O17:P17" si="10">ROUND((C17+E17)*100/K17,1)</f>
        <v>#REF!</v>
      </c>
      <c r="P17" s="68" t="str">
        <f t="shared" si="10"/>
        <v>#REF!</v>
      </c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3.5" customHeight="1">
      <c r="A18" s="69">
        <v>9.0</v>
      </c>
      <c r="B18" s="70" t="s">
        <v>41</v>
      </c>
      <c r="C18" s="66">
        <v>27.0</v>
      </c>
      <c r="D18" s="66">
        <v>27.0</v>
      </c>
      <c r="E18" s="66" t="str">
        <f>#REF!</f>
        <v>#REF!</v>
      </c>
      <c r="F18" s="66">
        <v>0.0</v>
      </c>
      <c r="G18" s="66" t="str">
        <f t="shared" ref="G18:I18" si="11">#REF!</f>
        <v>#REF!</v>
      </c>
      <c r="H18" s="66" t="str">
        <f t="shared" si="11"/>
        <v>#REF!</v>
      </c>
      <c r="I18" s="66" t="str">
        <f t="shared" si="11"/>
        <v>#REF!</v>
      </c>
      <c r="J18" s="66">
        <v>0.0</v>
      </c>
      <c r="K18" s="66">
        <v>27.0</v>
      </c>
      <c r="L18" s="66">
        <v>27.0</v>
      </c>
      <c r="M18" s="67">
        <f t="shared" si="9"/>
        <v>100</v>
      </c>
      <c r="N18" s="67">
        <f t="shared" si="12"/>
        <v>100</v>
      </c>
      <c r="O18" s="67" t="str">
        <f t="shared" ref="O18:P18" si="13">ROUND((C18+E18)*100/K18,1)</f>
        <v>#REF!</v>
      </c>
      <c r="P18" s="68">
        <f t="shared" si="13"/>
        <v>100</v>
      </c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3.5" customHeight="1">
      <c r="A19" s="71">
        <v>10.0</v>
      </c>
      <c r="B19" s="72" t="s">
        <v>42</v>
      </c>
      <c r="C19" s="66">
        <v>17.0</v>
      </c>
      <c r="D19" s="66">
        <v>17.0</v>
      </c>
      <c r="E19" s="66">
        <v>0.0</v>
      </c>
      <c r="F19" s="66" t="str">
        <f>#REF!</f>
        <v>#REF!</v>
      </c>
      <c r="G19" s="66">
        <v>0.0</v>
      </c>
      <c r="H19" s="66">
        <v>0.0</v>
      </c>
      <c r="I19" s="66">
        <v>0.0</v>
      </c>
      <c r="J19" s="66" t="str">
        <f>#REF!</f>
        <v>#REF!</v>
      </c>
      <c r="K19" s="66">
        <v>17.0</v>
      </c>
      <c r="L19" s="66">
        <v>17.0</v>
      </c>
      <c r="M19" s="67">
        <f t="shared" si="9"/>
        <v>100</v>
      </c>
      <c r="N19" s="67">
        <f t="shared" si="12"/>
        <v>100</v>
      </c>
      <c r="O19" s="67">
        <f t="shared" ref="O19:P19" si="14">ROUND((C19+E19)*100/K19,1)</f>
        <v>100</v>
      </c>
      <c r="P19" s="68" t="str">
        <f t="shared" si="14"/>
        <v>#REF!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ht="13.5" customHeight="1">
      <c r="A20" s="71">
        <v>11.0</v>
      </c>
      <c r="B20" s="72" t="s">
        <v>43</v>
      </c>
      <c r="C20" s="66">
        <v>18.0</v>
      </c>
      <c r="D20" s="66">
        <v>18.0</v>
      </c>
      <c r="E20" s="66" t="str">
        <f>#REF!</f>
        <v>#REF!</v>
      </c>
      <c r="F20" s="66">
        <v>0.0</v>
      </c>
      <c r="G20" s="66" t="str">
        <f t="shared" ref="G20:I20" si="15">#REF!</f>
        <v>#REF!</v>
      </c>
      <c r="H20" s="66" t="str">
        <f t="shared" si="15"/>
        <v>#REF!</v>
      </c>
      <c r="I20" s="66" t="str">
        <f t="shared" si="15"/>
        <v>#REF!</v>
      </c>
      <c r="J20" s="66">
        <v>0.0</v>
      </c>
      <c r="K20" s="66">
        <v>18.0</v>
      </c>
      <c r="L20" s="66">
        <v>18.0</v>
      </c>
      <c r="M20" s="67">
        <f t="shared" si="9"/>
        <v>100</v>
      </c>
      <c r="N20" s="67">
        <f t="shared" si="12"/>
        <v>100</v>
      </c>
      <c r="O20" s="67" t="str">
        <f t="shared" ref="O20:P20" si="16">ROUND((C20+E20)*100/K20,1)</f>
        <v>#REF!</v>
      </c>
      <c r="P20" s="68">
        <f t="shared" si="16"/>
        <v>100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3.5" customHeight="1">
      <c r="A21" s="74"/>
      <c r="B21" s="75" t="s">
        <v>44</v>
      </c>
      <c r="C21" s="76">
        <f t="shared" ref="C21:P21" si="17">SUM(C10:C20)</f>
        <v>132</v>
      </c>
      <c r="D21" s="76">
        <f t="shared" si="17"/>
        <v>132</v>
      </c>
      <c r="E21" s="76" t="str">
        <f t="shared" si="17"/>
        <v>#REF!</v>
      </c>
      <c r="F21" s="76" t="str">
        <f t="shared" si="17"/>
        <v>#REF!</v>
      </c>
      <c r="G21" s="76" t="str">
        <f t="shared" si="17"/>
        <v>#REF!</v>
      </c>
      <c r="H21" s="76" t="str">
        <f t="shared" si="17"/>
        <v>#REF!</v>
      </c>
      <c r="I21" s="76" t="str">
        <f t="shared" si="17"/>
        <v>#REF!</v>
      </c>
      <c r="J21" s="76" t="str">
        <f t="shared" si="17"/>
        <v>#REF!</v>
      </c>
      <c r="K21" s="76">
        <f t="shared" si="17"/>
        <v>128</v>
      </c>
      <c r="L21" s="76">
        <f t="shared" si="17"/>
        <v>128</v>
      </c>
      <c r="M21" s="76">
        <f t="shared" si="17"/>
        <v>900</v>
      </c>
      <c r="N21" s="76">
        <f t="shared" si="17"/>
        <v>900</v>
      </c>
      <c r="O21" s="76" t="str">
        <f t="shared" si="17"/>
        <v>#REF!</v>
      </c>
      <c r="P21" s="76" t="str">
        <f t="shared" si="17"/>
        <v>#REF!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3.5" customHeight="1">
      <c r="A22" s="77"/>
      <c r="B22" s="78"/>
      <c r="C22" s="79" t="s">
        <v>32</v>
      </c>
      <c r="D22" s="79" t="s">
        <v>45</v>
      </c>
      <c r="E22" s="80"/>
      <c r="F22" s="81"/>
      <c r="G22" s="81"/>
      <c r="H22" s="81"/>
      <c r="I22" s="81"/>
      <c r="J22" s="81"/>
      <c r="K22" s="82"/>
      <c r="L22" s="82"/>
      <c r="M22" s="83"/>
      <c r="N22" s="83"/>
      <c r="O22" s="83"/>
      <c r="P22" s="84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 ht="13.5" customHeight="1">
      <c r="A23" s="4"/>
      <c r="B23" s="86" t="s">
        <v>46</v>
      </c>
      <c r="C23" s="87" t="str">
        <f t="shared" ref="C23:D23" si="18">ROUND((C21+E21)*100/K21,1)</f>
        <v>#REF!</v>
      </c>
      <c r="D23" s="88" t="str">
        <f t="shared" si="18"/>
        <v>#REF!</v>
      </c>
      <c r="E23" s="4" t="s">
        <v>47</v>
      </c>
      <c r="F23" s="89"/>
      <c r="G23" s="90"/>
      <c r="H23" s="4"/>
      <c r="I23" s="4"/>
      <c r="J23" s="4"/>
      <c r="K23" s="90"/>
      <c r="L23" s="90"/>
      <c r="M23" s="91"/>
      <c r="N23" s="91"/>
      <c r="O23" s="91"/>
      <c r="P23" s="92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ht="13.5" customHeight="1">
      <c r="A24" s="93"/>
      <c r="B24" s="94" t="s">
        <v>48</v>
      </c>
      <c r="C24" s="95">
        <f t="shared" ref="C24:D24" si="19">ROUND(C21*100/K21,1)</f>
        <v>103.1</v>
      </c>
      <c r="D24" s="96">
        <f t="shared" si="19"/>
        <v>103.1</v>
      </c>
      <c r="E24" s="95" t="s">
        <v>47</v>
      </c>
      <c r="F24" s="97"/>
      <c r="G24" s="98"/>
      <c r="H24" s="93"/>
      <c r="I24" s="93"/>
      <c r="J24" s="93"/>
      <c r="K24" s="98"/>
      <c r="L24" s="98"/>
      <c r="M24" s="99"/>
      <c r="N24" s="99"/>
      <c r="O24" s="99"/>
      <c r="P24" s="100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 ht="13.5" customHeight="1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 ht="13.5" customHeight="1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</row>
    <row r="27" ht="13.5" customHeight="1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ht="13.5" customHeight="1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ht="13.5" customHeight="1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ht="13.5" customHeight="1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 ht="13.5" customHeight="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 ht="13.5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 ht="13.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 ht="13.5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 ht="13.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 ht="13.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 ht="13.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 ht="13.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 ht="13.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 ht="13.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ht="13.5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 ht="13.5" customHeight="1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 ht="13.5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 ht="13.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 ht="13.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 ht="13.5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 ht="13.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 ht="13.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ht="13.5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ht="13.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 ht="13.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 ht="13.5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 ht="13.5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 ht="13.5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ht="13.5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ht="13.5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 ht="13.5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 ht="13.5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 ht="13.5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 ht="13.5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 ht="13.5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ht="13.5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ht="13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 ht="13.5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 ht="13.5" customHeight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ht="13.5" customHeight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 ht="13.5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 ht="13.5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 ht="13.5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ht="13.5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 ht="13.5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 ht="13.5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 ht="13.5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 ht="13.5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ht="13.5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ht="13.5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 ht="13.5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 ht="13.5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 ht="13.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 ht="13.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 ht="13.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 ht="13.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 ht="13.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 ht="13.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ht="13.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 ht="13.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 ht="13.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ht="13.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ht="13.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ht="13.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 ht="13.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 ht="13.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 ht="13.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 ht="13.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 ht="13.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 ht="13.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 ht="13.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 ht="13.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 ht="13.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ht="13.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ht="13.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ht="13.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 ht="13.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 ht="13.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 ht="13.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 ht="13.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 ht="13.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 ht="13.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ht="13.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ht="13.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ht="13.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 ht="13.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 ht="13.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 ht="13.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 ht="13.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 ht="13.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 ht="13.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 ht="13.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 ht="13.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 ht="13.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 ht="13.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 ht="13.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 ht="13.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 ht="13.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 ht="13.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 ht="13.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 ht="13.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 ht="13.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 ht="13.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ht="13.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ht="13.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ht="13.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 ht="13.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 ht="13.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 ht="13.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 ht="13.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 ht="13.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 ht="13.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 ht="13.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 ht="13.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ht="13.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ht="13.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ht="13.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 ht="13.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 ht="13.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 ht="13.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 ht="13.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 ht="13.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 ht="13.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 ht="13.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 ht="13.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 ht="13.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 ht="13.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 ht="13.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 ht="13.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 ht="13.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ht="13.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ht="13.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ht="13.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 ht="13.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 ht="13.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 ht="13.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 ht="13.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 ht="13.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 ht="13.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 ht="13.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 ht="13.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 ht="13.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 ht="13.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 ht="13.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 ht="13.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 ht="13.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 ht="13.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 ht="13.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 ht="13.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 ht="13.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 ht="13.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 ht="13.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 ht="13.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 ht="13.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 ht="13.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 ht="13.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 ht="13.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 ht="13.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 ht="13.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 ht="13.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 ht="13.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 ht="13.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 ht="13.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 ht="13.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 ht="13.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 ht="13.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 ht="13.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 ht="13.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 ht="13.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 ht="13.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 ht="13.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 ht="13.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 ht="13.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 ht="13.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 ht="13.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 ht="13.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 ht="13.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 ht="13.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 ht="13.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 ht="13.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 ht="13.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 ht="13.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 ht="13.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 ht="13.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 ht="13.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 ht="13.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 ht="13.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 ht="13.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 ht="13.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 ht="13.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 ht="13.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 ht="13.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 ht="13.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 ht="13.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 ht="13.5" customHeight="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 ht="13.5" customHeight="1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 ht="13.5" customHeight="1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 ht="13.5" customHeight="1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 ht="13.5" customHeight="1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 ht="13.5" customHeight="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 ht="13.5" customHeight="1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 ht="13.5" customHeight="1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 ht="13.5" customHeight="1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 ht="13.5" customHeight="1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 ht="13.5" customHeight="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 ht="13.5" customHeight="1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 ht="13.5" customHeight="1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 ht="13.5" customHeight="1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 ht="13.5" customHeight="1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 ht="13.5" customHeight="1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 ht="13.5" customHeight="1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 ht="13.5" customHeight="1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 ht="13.5" customHeight="1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 ht="13.5" customHeight="1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 ht="13.5" customHeight="1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</row>
    <row r="242" ht="13.5" customHeight="1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</row>
    <row r="243" ht="13.5" customHeight="1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</row>
    <row r="244" ht="13.5" customHeight="1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</row>
    <row r="245" ht="13.5" customHeight="1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</row>
    <row r="246" ht="13.5" customHeight="1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</row>
    <row r="247" ht="13.5" customHeight="1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</row>
    <row r="248" ht="13.5" customHeight="1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</row>
    <row r="249" ht="13.5" customHeight="1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</row>
    <row r="250" ht="13.5" customHeight="1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</row>
    <row r="251" ht="13.5" customHeight="1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</row>
    <row r="252" ht="13.5" customHeight="1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</row>
    <row r="253" ht="13.5" customHeight="1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</row>
    <row r="254" ht="13.5" customHeight="1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</row>
    <row r="255" ht="13.5" customHeight="1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</row>
    <row r="256" ht="13.5" customHeight="1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</row>
    <row r="257" ht="13.5" customHeight="1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</row>
    <row r="258" ht="13.5" customHeight="1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</row>
    <row r="259" ht="13.5" customHeight="1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</row>
    <row r="260" ht="13.5" customHeight="1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</row>
    <row r="261" ht="13.5" customHeight="1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</row>
    <row r="262" ht="13.5" customHeight="1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</row>
    <row r="263" ht="13.5" customHeight="1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</row>
    <row r="264" ht="13.5" customHeight="1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</row>
    <row r="265" ht="13.5" customHeight="1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</row>
    <row r="266" ht="13.5" customHeight="1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</row>
    <row r="267" ht="13.5" customHeight="1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</row>
    <row r="268" ht="13.5" customHeight="1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</row>
    <row r="269" ht="13.5" customHeight="1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 ht="13.5" customHeight="1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</row>
    <row r="271" ht="13.5" customHeight="1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</row>
    <row r="272" ht="13.5" customHeight="1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</row>
    <row r="273" ht="13.5" customHeight="1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</row>
    <row r="274" ht="13.5" customHeight="1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</row>
    <row r="275" ht="13.5" customHeight="1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 ht="13.5" customHeight="1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</row>
    <row r="277" ht="13.5" customHeight="1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</row>
    <row r="278" ht="13.5" customHeight="1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</row>
    <row r="279" ht="13.5" customHeight="1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</row>
    <row r="280" ht="13.5" customHeight="1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</row>
    <row r="281" ht="13.5" customHeight="1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</row>
    <row r="282" ht="13.5" customHeight="1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</row>
    <row r="283" ht="13.5" customHeight="1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</row>
    <row r="284" ht="13.5" customHeight="1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</row>
    <row r="285" ht="13.5" customHeight="1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</row>
    <row r="286" ht="13.5" customHeight="1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</row>
    <row r="287" ht="13.5" customHeight="1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 ht="13.5" customHeight="1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</row>
    <row r="289" ht="13.5" customHeight="1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</row>
    <row r="290" ht="13.5" customHeight="1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</row>
    <row r="291" ht="13.5" customHeight="1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</row>
    <row r="292" ht="13.5" customHeight="1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</row>
    <row r="293" ht="13.5" customHeight="1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</row>
    <row r="294" ht="13.5" customHeight="1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</row>
    <row r="295" ht="13.5" customHeight="1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</row>
    <row r="296" ht="13.5" customHeight="1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</row>
    <row r="297" ht="13.5" customHeight="1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</row>
    <row r="298" ht="13.5" customHeight="1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</row>
    <row r="299" ht="13.5" customHeight="1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</row>
    <row r="300" ht="13.5" customHeight="1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</row>
    <row r="301" ht="13.5" customHeight="1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</row>
    <row r="302" ht="13.5" customHeight="1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</row>
    <row r="303" ht="13.5" customHeight="1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</row>
    <row r="304" ht="13.5" customHeight="1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</row>
    <row r="305" ht="13.5" customHeight="1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</row>
    <row r="306" ht="13.5" customHeight="1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</row>
    <row r="307" ht="13.5" customHeight="1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</row>
    <row r="308" ht="13.5" customHeight="1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</row>
    <row r="309" ht="13.5" customHeight="1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</row>
    <row r="310" ht="13.5" customHeight="1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</row>
    <row r="311" ht="13.5" customHeight="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</row>
    <row r="312" ht="13.5" customHeight="1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</row>
    <row r="313" ht="13.5" customHeight="1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</row>
    <row r="314" ht="13.5" customHeight="1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</row>
    <row r="315" ht="13.5" customHeight="1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</row>
    <row r="316" ht="13.5" customHeight="1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</row>
    <row r="317" ht="13.5" customHeight="1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</row>
    <row r="318" ht="13.5" customHeight="1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</row>
    <row r="319" ht="13.5" customHeight="1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</row>
    <row r="320" ht="13.5" customHeight="1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</row>
    <row r="321" ht="13.5" customHeight="1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</row>
    <row r="322" ht="13.5" customHeight="1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</row>
    <row r="323" ht="13.5" customHeight="1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</row>
    <row r="324" ht="13.5" customHeight="1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</row>
    <row r="325" ht="13.5" customHeight="1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</row>
    <row r="326" ht="13.5" customHeight="1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 ht="13.5" customHeight="1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</row>
    <row r="328" ht="13.5" customHeight="1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</row>
    <row r="329" ht="13.5" customHeight="1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</row>
    <row r="330" ht="13.5" customHeight="1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</row>
    <row r="331" ht="13.5" customHeight="1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</row>
    <row r="332" ht="13.5" customHeight="1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</row>
    <row r="333" ht="13.5" customHeight="1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</row>
    <row r="334" ht="13.5" customHeight="1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</row>
    <row r="335" ht="13.5" customHeight="1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</row>
    <row r="336" ht="13.5" customHeight="1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</row>
    <row r="337" ht="13.5" customHeight="1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</row>
    <row r="338" ht="13.5" customHeight="1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</row>
    <row r="339" ht="13.5" customHeight="1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</row>
    <row r="340" ht="13.5" customHeight="1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</row>
    <row r="341" ht="13.5" customHeight="1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</row>
    <row r="342" ht="13.5" customHeight="1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</row>
    <row r="343" ht="13.5" customHeight="1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</row>
    <row r="344" ht="13.5" customHeight="1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</row>
    <row r="345" ht="13.5" customHeight="1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</row>
    <row r="346" ht="13.5" customHeight="1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</row>
    <row r="347" ht="13.5" customHeight="1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</row>
    <row r="348" ht="13.5" customHeight="1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</row>
    <row r="349" ht="13.5" customHeight="1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</row>
    <row r="350" ht="13.5" customHeight="1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 ht="13.5" customHeight="1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</row>
    <row r="352" ht="13.5" customHeight="1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</row>
    <row r="353" ht="13.5" customHeight="1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</row>
    <row r="354" ht="13.5" customHeight="1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</row>
    <row r="355" ht="13.5" customHeight="1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</row>
    <row r="356" ht="13.5" customHeight="1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</row>
    <row r="357" ht="13.5" customHeight="1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</row>
    <row r="358" ht="13.5" customHeight="1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</row>
    <row r="359" ht="13.5" customHeight="1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</row>
    <row r="360" ht="13.5" customHeight="1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</row>
    <row r="361" ht="13.5" customHeight="1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</row>
    <row r="362" ht="13.5" customHeight="1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</row>
    <row r="363" ht="13.5" customHeight="1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</row>
    <row r="364" ht="13.5" customHeight="1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</row>
    <row r="365" ht="13.5" customHeight="1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</row>
    <row r="366" ht="13.5" customHeight="1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</row>
    <row r="367" ht="13.5" customHeight="1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</row>
    <row r="368" ht="13.5" customHeight="1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</row>
    <row r="369" ht="13.5" customHeight="1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</row>
    <row r="370" ht="13.5" customHeight="1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</row>
    <row r="371" ht="13.5" customHeight="1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</row>
    <row r="372" ht="13.5" customHeight="1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</row>
    <row r="373" ht="13.5" customHeight="1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</row>
    <row r="374" ht="13.5" customHeight="1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</row>
    <row r="375" ht="13.5" customHeight="1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</row>
    <row r="376" ht="13.5" customHeight="1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</row>
    <row r="377" ht="13.5" customHeight="1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</row>
    <row r="378" ht="13.5" customHeight="1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</row>
    <row r="379" ht="13.5" customHeight="1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</row>
    <row r="380" ht="13.5" customHeight="1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</row>
    <row r="381" ht="13.5" customHeight="1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</row>
    <row r="382" ht="13.5" customHeight="1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</row>
    <row r="383" ht="13.5" customHeight="1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</row>
    <row r="384" ht="13.5" customHeight="1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</row>
    <row r="385" ht="13.5" customHeight="1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</row>
    <row r="386" ht="13.5" customHeight="1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</row>
    <row r="387" ht="13.5" customHeight="1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 ht="13.5" customHeight="1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</row>
    <row r="389" ht="13.5" customHeight="1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</row>
    <row r="390" ht="13.5" customHeight="1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</row>
    <row r="391" ht="13.5" customHeight="1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</row>
    <row r="392" ht="13.5" customHeight="1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</row>
    <row r="393" ht="13.5" customHeight="1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</row>
    <row r="394" ht="13.5" customHeight="1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</row>
    <row r="395" ht="13.5" customHeight="1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</row>
    <row r="396" ht="13.5" customHeight="1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</row>
    <row r="397" ht="13.5" customHeight="1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</row>
    <row r="398" ht="13.5" customHeight="1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</row>
    <row r="399" ht="13.5" customHeight="1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</row>
    <row r="400" ht="13.5" customHeight="1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</row>
    <row r="401" ht="13.5" customHeight="1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</row>
    <row r="402" ht="13.5" customHeight="1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</row>
    <row r="403" ht="13.5" customHeight="1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</row>
    <row r="404" ht="13.5" customHeight="1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</row>
    <row r="405" ht="13.5" customHeight="1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</row>
    <row r="406" ht="13.5" customHeight="1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</row>
    <row r="407" ht="13.5" customHeight="1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</row>
    <row r="408" ht="13.5" customHeight="1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</row>
    <row r="409" ht="13.5" customHeight="1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</row>
    <row r="410" ht="13.5" customHeight="1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</row>
    <row r="411" ht="13.5" customHeight="1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</row>
    <row r="412" ht="13.5" customHeight="1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</row>
    <row r="413" ht="13.5" customHeight="1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</row>
    <row r="414" ht="13.5" customHeight="1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</row>
    <row r="415" ht="13.5" customHeight="1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</row>
    <row r="416" ht="13.5" customHeight="1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</row>
    <row r="417" ht="13.5" customHeight="1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</row>
    <row r="418" ht="13.5" customHeight="1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</row>
    <row r="419" ht="13.5" customHeight="1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</row>
    <row r="420" ht="13.5" customHeight="1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</row>
    <row r="421" ht="13.5" customHeight="1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</row>
    <row r="422" ht="13.5" customHeight="1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</row>
    <row r="423" ht="13.5" customHeight="1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</row>
    <row r="424" ht="13.5" customHeight="1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</row>
    <row r="425" ht="13.5" customHeight="1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</row>
    <row r="426" ht="13.5" customHeight="1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</row>
    <row r="427" ht="13.5" customHeight="1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</row>
    <row r="428" ht="13.5" customHeight="1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</row>
    <row r="429" ht="13.5" customHeight="1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</row>
    <row r="430" ht="13.5" customHeight="1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</row>
    <row r="431" ht="13.5" customHeight="1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</row>
    <row r="432" ht="13.5" customHeight="1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</row>
    <row r="433" ht="13.5" customHeight="1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</row>
    <row r="434" ht="13.5" customHeight="1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</row>
    <row r="435" ht="13.5" customHeight="1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</row>
    <row r="436" ht="13.5" customHeight="1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</row>
    <row r="437" ht="13.5" customHeight="1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</row>
    <row r="438" ht="13.5" customHeight="1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</row>
    <row r="439" ht="13.5" customHeight="1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</row>
    <row r="440" ht="13.5" customHeight="1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</row>
    <row r="441" ht="13.5" customHeight="1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</row>
    <row r="442" ht="13.5" customHeight="1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</row>
    <row r="443" ht="13.5" customHeight="1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</row>
    <row r="444" ht="13.5" customHeight="1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</row>
    <row r="445" ht="13.5" customHeight="1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</row>
    <row r="446" ht="13.5" customHeight="1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</row>
    <row r="447" ht="13.5" customHeight="1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</row>
    <row r="448" ht="13.5" customHeight="1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</row>
    <row r="449" ht="13.5" customHeight="1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</row>
    <row r="450" ht="13.5" customHeight="1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</row>
    <row r="451" ht="13.5" customHeight="1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</row>
    <row r="452" ht="13.5" customHeight="1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</row>
    <row r="453" ht="13.5" customHeight="1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</row>
    <row r="454" ht="13.5" customHeight="1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</row>
    <row r="455" ht="13.5" customHeight="1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</row>
    <row r="456" ht="13.5" customHeight="1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</row>
    <row r="457" ht="13.5" customHeight="1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</row>
    <row r="458" ht="13.5" customHeight="1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</row>
    <row r="459" ht="13.5" customHeight="1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</row>
    <row r="460" ht="13.5" customHeight="1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</row>
    <row r="461" ht="13.5" customHeight="1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</row>
    <row r="462" ht="13.5" customHeight="1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</row>
    <row r="463" ht="13.5" customHeight="1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</row>
    <row r="464" ht="13.5" customHeight="1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</row>
    <row r="465" ht="13.5" customHeight="1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</row>
    <row r="466" ht="13.5" customHeight="1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</row>
    <row r="467" ht="13.5" customHeight="1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</row>
    <row r="468" ht="13.5" customHeight="1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</row>
    <row r="469" ht="13.5" customHeight="1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</row>
    <row r="470" ht="13.5" customHeight="1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</row>
    <row r="471" ht="13.5" customHeight="1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</row>
    <row r="472" ht="13.5" customHeight="1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</row>
    <row r="473" ht="13.5" customHeight="1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</row>
    <row r="474" ht="13.5" customHeight="1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</row>
    <row r="475" ht="13.5" customHeight="1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</row>
    <row r="476" ht="13.5" customHeight="1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</row>
    <row r="477" ht="13.5" customHeight="1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</row>
    <row r="478" ht="13.5" customHeight="1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</row>
    <row r="479" ht="13.5" customHeight="1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</row>
    <row r="480" ht="13.5" customHeight="1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</row>
    <row r="481" ht="13.5" customHeight="1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</row>
    <row r="482" ht="13.5" customHeight="1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</row>
    <row r="483" ht="13.5" customHeight="1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</row>
    <row r="484" ht="13.5" customHeight="1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</row>
    <row r="485" ht="13.5" customHeight="1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</row>
    <row r="486" ht="13.5" customHeight="1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</row>
    <row r="487" ht="13.5" customHeight="1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</row>
    <row r="488" ht="13.5" customHeight="1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</row>
    <row r="489" ht="13.5" customHeight="1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</row>
    <row r="490" ht="13.5" customHeight="1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</row>
    <row r="491" ht="13.5" customHeight="1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</row>
    <row r="492" ht="13.5" customHeight="1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</row>
    <row r="493" ht="13.5" customHeight="1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</row>
    <row r="494" ht="13.5" customHeight="1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</row>
    <row r="495" ht="13.5" customHeight="1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</row>
    <row r="496" ht="13.5" customHeight="1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</row>
    <row r="497" ht="13.5" customHeight="1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</row>
    <row r="498" ht="13.5" customHeight="1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</row>
    <row r="499" ht="13.5" customHeight="1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</row>
    <row r="500" ht="13.5" customHeight="1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</row>
    <row r="501" ht="13.5" customHeight="1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</row>
    <row r="502" ht="13.5" customHeight="1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</row>
    <row r="503" ht="13.5" customHeight="1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</row>
    <row r="504" ht="13.5" customHeight="1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</row>
    <row r="505" ht="13.5" customHeight="1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</row>
    <row r="506" ht="13.5" customHeight="1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</row>
    <row r="507" ht="13.5" customHeight="1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</row>
    <row r="508" ht="13.5" customHeight="1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 ht="13.5" customHeight="1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</row>
    <row r="510" ht="13.5" customHeight="1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</row>
    <row r="511" ht="13.5" customHeight="1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</row>
    <row r="512" ht="13.5" customHeight="1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</row>
    <row r="513" ht="13.5" customHeight="1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</row>
    <row r="514" ht="13.5" customHeight="1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</row>
    <row r="515" ht="13.5" customHeight="1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</row>
    <row r="516" ht="13.5" customHeight="1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</row>
    <row r="517" ht="13.5" customHeight="1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</row>
    <row r="518" ht="13.5" customHeight="1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</row>
    <row r="519" ht="13.5" customHeight="1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</row>
    <row r="520" ht="13.5" customHeight="1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</row>
    <row r="521" ht="13.5" customHeight="1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</row>
    <row r="522" ht="13.5" customHeight="1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</row>
    <row r="523" ht="13.5" customHeight="1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</row>
    <row r="524" ht="13.5" customHeight="1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</row>
    <row r="525" ht="13.5" customHeight="1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</row>
    <row r="526" ht="13.5" customHeight="1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</row>
    <row r="527" ht="13.5" customHeight="1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</row>
    <row r="528" ht="13.5" customHeight="1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</row>
    <row r="529" ht="13.5" customHeight="1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</row>
    <row r="530" ht="13.5" customHeight="1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</row>
    <row r="531" ht="13.5" customHeight="1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</row>
    <row r="532" ht="13.5" customHeight="1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</row>
    <row r="533" ht="13.5" customHeight="1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</row>
    <row r="534" ht="13.5" customHeight="1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</row>
    <row r="535" ht="13.5" customHeight="1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</row>
    <row r="536" ht="13.5" customHeight="1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</row>
    <row r="537" ht="13.5" customHeight="1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</row>
    <row r="538" ht="13.5" customHeight="1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</row>
    <row r="539" ht="13.5" customHeight="1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</row>
    <row r="540" ht="13.5" customHeight="1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</row>
    <row r="541" ht="13.5" customHeight="1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</row>
    <row r="542" ht="13.5" customHeight="1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</row>
    <row r="543" ht="13.5" customHeight="1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</row>
    <row r="544" ht="13.5" customHeight="1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</row>
    <row r="545" ht="13.5" customHeight="1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</row>
    <row r="546" ht="13.5" customHeight="1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</row>
    <row r="547" ht="13.5" customHeight="1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</row>
    <row r="548" ht="13.5" customHeight="1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</row>
    <row r="549" ht="13.5" customHeight="1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</row>
    <row r="550" ht="13.5" customHeight="1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</row>
    <row r="551" ht="13.5" customHeight="1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</row>
    <row r="552" ht="13.5" customHeight="1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</row>
    <row r="553" ht="13.5" customHeight="1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</row>
    <row r="554" ht="13.5" customHeight="1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</row>
    <row r="555" ht="13.5" customHeight="1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</row>
    <row r="556" ht="13.5" customHeight="1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</row>
    <row r="557" ht="13.5" customHeight="1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</row>
    <row r="558" ht="13.5" customHeight="1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</row>
    <row r="559" ht="13.5" customHeight="1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</row>
    <row r="560" ht="13.5" customHeight="1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</row>
    <row r="561" ht="13.5" customHeight="1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</row>
    <row r="562" ht="13.5" customHeight="1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</row>
    <row r="563" ht="13.5" customHeight="1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</row>
    <row r="564" ht="13.5" customHeight="1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</row>
    <row r="565" ht="13.5" customHeight="1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</row>
    <row r="566" ht="13.5" customHeight="1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</row>
    <row r="567" ht="13.5" customHeight="1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</row>
    <row r="568" ht="13.5" customHeight="1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</row>
    <row r="569" ht="13.5" customHeight="1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</row>
    <row r="570" ht="13.5" customHeight="1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</row>
    <row r="571" ht="13.5" customHeight="1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</row>
    <row r="572" ht="13.5" customHeight="1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</row>
    <row r="573" ht="13.5" customHeight="1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</row>
    <row r="574" ht="13.5" customHeight="1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</row>
    <row r="575" ht="13.5" customHeight="1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</row>
    <row r="576" ht="13.5" customHeight="1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</row>
    <row r="577" ht="13.5" customHeight="1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</row>
    <row r="578" ht="13.5" customHeight="1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</row>
    <row r="579" ht="13.5" customHeight="1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</row>
    <row r="580" ht="13.5" customHeight="1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</row>
    <row r="581" ht="13.5" customHeight="1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</row>
    <row r="582" ht="13.5" customHeight="1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</row>
    <row r="583" ht="13.5" customHeight="1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</row>
    <row r="584" ht="13.5" customHeight="1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</row>
    <row r="585" ht="13.5" customHeight="1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</row>
    <row r="586" ht="13.5" customHeight="1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</row>
    <row r="587" ht="13.5" customHeight="1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</row>
    <row r="588" ht="13.5" customHeight="1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</row>
    <row r="589" ht="13.5" customHeight="1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</row>
    <row r="590" ht="13.5" customHeight="1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</row>
    <row r="591" ht="13.5" customHeight="1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</row>
    <row r="592" ht="13.5" customHeight="1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</row>
    <row r="593" ht="13.5" customHeight="1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</row>
    <row r="594" ht="13.5" customHeight="1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</row>
    <row r="595" ht="13.5" customHeight="1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</row>
    <row r="596" ht="13.5" customHeight="1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</row>
    <row r="597" ht="13.5" customHeight="1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</row>
    <row r="598" ht="13.5" customHeight="1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</row>
    <row r="599" ht="13.5" customHeight="1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</row>
    <row r="600" ht="13.5" customHeight="1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</row>
    <row r="601" ht="13.5" customHeight="1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</row>
    <row r="602" ht="13.5" customHeight="1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</row>
    <row r="603" ht="13.5" customHeight="1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</row>
    <row r="604" ht="13.5" customHeight="1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</row>
    <row r="605" ht="13.5" customHeight="1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</row>
    <row r="606" ht="13.5" customHeight="1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</row>
    <row r="607" ht="13.5" customHeight="1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</row>
    <row r="608" ht="13.5" customHeight="1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</row>
    <row r="609" ht="13.5" customHeight="1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</row>
    <row r="610" ht="13.5" customHeight="1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</row>
    <row r="611" ht="13.5" customHeight="1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</row>
    <row r="612" ht="13.5" customHeight="1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</row>
    <row r="613" ht="13.5" customHeight="1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</row>
    <row r="614" ht="13.5" customHeight="1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</row>
    <row r="615" ht="13.5" customHeight="1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</row>
    <row r="616" ht="13.5" customHeight="1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</row>
    <row r="617" ht="13.5" customHeight="1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</row>
    <row r="618" ht="13.5" customHeight="1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</row>
    <row r="619" ht="13.5" customHeight="1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</row>
    <row r="620" ht="13.5" customHeight="1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</row>
    <row r="621" ht="13.5" customHeight="1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</row>
    <row r="622" ht="13.5" customHeight="1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</row>
    <row r="623" ht="13.5" customHeight="1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</row>
    <row r="624" ht="13.5" customHeight="1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</row>
    <row r="625" ht="13.5" customHeight="1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</row>
    <row r="626" ht="13.5" customHeight="1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</row>
    <row r="627" ht="13.5" customHeight="1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</row>
    <row r="628" ht="13.5" customHeight="1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</row>
    <row r="629" ht="13.5" customHeight="1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</row>
    <row r="630" ht="13.5" customHeight="1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</row>
    <row r="631" ht="13.5" customHeight="1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</row>
    <row r="632" ht="13.5" customHeight="1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</row>
    <row r="633" ht="13.5" customHeight="1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</row>
    <row r="634" ht="13.5" customHeight="1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</row>
    <row r="635" ht="13.5" customHeight="1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</row>
    <row r="636" ht="13.5" customHeight="1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</row>
    <row r="637" ht="13.5" customHeight="1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</row>
    <row r="638" ht="13.5" customHeight="1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</row>
    <row r="639" ht="13.5" customHeight="1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</row>
    <row r="640" ht="13.5" customHeight="1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</row>
    <row r="641" ht="13.5" customHeight="1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</row>
    <row r="642" ht="13.5" customHeight="1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</row>
    <row r="643" ht="13.5" customHeight="1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</row>
    <row r="644" ht="13.5" customHeight="1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</row>
    <row r="645" ht="13.5" customHeight="1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</row>
    <row r="646" ht="13.5" customHeight="1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</row>
    <row r="647" ht="13.5" customHeight="1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</row>
    <row r="648" ht="13.5" customHeight="1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</row>
    <row r="649" ht="13.5" customHeight="1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</row>
    <row r="650" ht="13.5" customHeight="1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</row>
    <row r="651" ht="13.5" customHeight="1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</row>
    <row r="652" ht="13.5" customHeight="1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</row>
    <row r="653" ht="13.5" customHeight="1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</row>
    <row r="654" ht="13.5" customHeight="1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</row>
    <row r="655" ht="13.5" customHeight="1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</row>
    <row r="656" ht="13.5" customHeight="1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</row>
    <row r="657" ht="13.5" customHeight="1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</row>
    <row r="658" ht="13.5" customHeight="1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</row>
    <row r="659" ht="13.5" customHeight="1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</row>
    <row r="660" ht="13.5" customHeight="1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</row>
    <row r="661" ht="13.5" customHeight="1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</row>
    <row r="662" ht="13.5" customHeight="1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</row>
    <row r="663" ht="13.5" customHeight="1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</row>
    <row r="664" ht="13.5" customHeight="1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</row>
    <row r="665" ht="13.5" customHeight="1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</row>
    <row r="666" ht="13.5" customHeight="1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</row>
    <row r="667" ht="13.5" customHeight="1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</row>
    <row r="668" ht="13.5" customHeight="1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</row>
    <row r="669" ht="13.5" customHeight="1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</row>
    <row r="670" ht="13.5" customHeight="1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</row>
    <row r="671" ht="13.5" customHeight="1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</row>
    <row r="672" ht="13.5" customHeight="1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</row>
    <row r="673" ht="13.5" customHeight="1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</row>
    <row r="674" ht="13.5" customHeight="1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</row>
    <row r="675" ht="13.5" customHeight="1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</row>
    <row r="676" ht="13.5" customHeight="1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</row>
    <row r="677" ht="13.5" customHeight="1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</row>
    <row r="678" ht="13.5" customHeight="1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</row>
    <row r="679" ht="13.5" customHeight="1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</row>
    <row r="680" ht="13.5" customHeight="1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</row>
    <row r="681" ht="13.5" customHeight="1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</row>
    <row r="682" ht="13.5" customHeight="1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</row>
    <row r="683" ht="13.5" customHeight="1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</row>
    <row r="684" ht="13.5" customHeight="1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</row>
    <row r="685" ht="13.5" customHeight="1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</row>
    <row r="686" ht="13.5" customHeight="1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</row>
    <row r="687" ht="13.5" customHeight="1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</row>
    <row r="688" ht="13.5" customHeight="1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</row>
    <row r="689" ht="13.5" customHeight="1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</row>
    <row r="690" ht="13.5" customHeight="1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</row>
    <row r="691" ht="13.5" customHeight="1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</row>
    <row r="692" ht="13.5" customHeight="1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</row>
    <row r="693" ht="13.5" customHeight="1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</row>
    <row r="694" ht="13.5" customHeight="1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</row>
    <row r="695" ht="13.5" customHeight="1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</row>
    <row r="696" ht="13.5" customHeight="1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</row>
    <row r="697" ht="13.5" customHeight="1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</row>
    <row r="698" ht="13.5" customHeight="1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</row>
    <row r="699" ht="13.5" customHeight="1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</row>
    <row r="700" ht="13.5" customHeight="1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</row>
    <row r="701" ht="13.5" customHeight="1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</row>
    <row r="702" ht="13.5" customHeight="1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</row>
    <row r="703" ht="13.5" customHeight="1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</row>
    <row r="704" ht="13.5" customHeight="1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</row>
    <row r="705" ht="13.5" customHeight="1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</row>
    <row r="706" ht="13.5" customHeight="1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</row>
    <row r="707" ht="13.5" customHeight="1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</row>
    <row r="708" ht="13.5" customHeight="1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</row>
    <row r="709" ht="13.5" customHeight="1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</row>
    <row r="710" ht="13.5" customHeight="1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</row>
    <row r="711" ht="13.5" customHeight="1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</row>
    <row r="712" ht="13.5" customHeight="1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</row>
    <row r="713" ht="13.5" customHeight="1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</row>
    <row r="714" ht="13.5" customHeight="1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</row>
    <row r="715" ht="13.5" customHeight="1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</row>
    <row r="716" ht="13.5" customHeight="1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</row>
    <row r="717" ht="13.5" customHeight="1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</row>
    <row r="718" ht="13.5" customHeight="1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</row>
    <row r="719" ht="13.5" customHeight="1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</row>
    <row r="720" ht="13.5" customHeight="1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</row>
    <row r="721" ht="13.5" customHeight="1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</row>
    <row r="722" ht="13.5" customHeight="1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</row>
    <row r="723" ht="13.5" customHeight="1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</row>
    <row r="724" ht="13.5" customHeight="1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</row>
    <row r="725" ht="13.5" customHeight="1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</row>
    <row r="726" ht="13.5" customHeight="1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</row>
    <row r="727" ht="13.5" customHeight="1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</row>
    <row r="728" ht="13.5" customHeight="1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</row>
    <row r="729" ht="13.5" customHeight="1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</row>
    <row r="730" ht="13.5" customHeight="1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</row>
    <row r="731" ht="13.5" customHeight="1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</row>
    <row r="732" ht="13.5" customHeight="1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</row>
    <row r="733" ht="13.5" customHeight="1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</row>
    <row r="734" ht="13.5" customHeight="1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</row>
    <row r="735" ht="13.5" customHeight="1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</row>
    <row r="736" ht="13.5" customHeight="1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</row>
    <row r="737" ht="13.5" customHeight="1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</row>
    <row r="738" ht="13.5" customHeight="1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</row>
    <row r="739" ht="13.5" customHeight="1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</row>
    <row r="740" ht="13.5" customHeight="1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</row>
    <row r="741" ht="13.5" customHeight="1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</row>
    <row r="742" ht="13.5" customHeight="1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</row>
    <row r="743" ht="13.5" customHeight="1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</row>
    <row r="744" ht="13.5" customHeight="1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</row>
    <row r="745" ht="13.5" customHeight="1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</row>
    <row r="746" ht="13.5" customHeight="1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</row>
    <row r="747" ht="13.5" customHeight="1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</row>
    <row r="748" ht="13.5" customHeight="1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</row>
    <row r="749" ht="13.5" customHeight="1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</row>
    <row r="750" ht="13.5" customHeight="1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</row>
    <row r="751" ht="13.5" customHeight="1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</row>
    <row r="752" ht="13.5" customHeight="1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</row>
    <row r="753" ht="13.5" customHeight="1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</row>
    <row r="754" ht="13.5" customHeight="1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</row>
    <row r="755" ht="13.5" customHeight="1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</row>
    <row r="756" ht="13.5" customHeight="1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</row>
    <row r="757" ht="13.5" customHeight="1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</row>
    <row r="758" ht="13.5" customHeight="1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</row>
    <row r="759" ht="13.5" customHeight="1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</row>
    <row r="760" ht="13.5" customHeight="1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</row>
    <row r="761" ht="13.5" customHeight="1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</row>
    <row r="762" ht="13.5" customHeight="1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</row>
    <row r="763" ht="13.5" customHeight="1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</row>
    <row r="764" ht="13.5" customHeight="1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</row>
    <row r="765" ht="13.5" customHeight="1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</row>
    <row r="766" ht="13.5" customHeight="1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</row>
    <row r="767" ht="13.5" customHeight="1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</row>
    <row r="768" ht="13.5" customHeight="1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</row>
    <row r="769" ht="13.5" customHeight="1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</row>
    <row r="770" ht="13.5" customHeight="1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</row>
    <row r="771" ht="13.5" customHeight="1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</row>
    <row r="772" ht="13.5" customHeight="1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</row>
    <row r="773" ht="13.5" customHeight="1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</row>
    <row r="774" ht="13.5" customHeight="1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</row>
    <row r="775" ht="13.5" customHeight="1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</row>
    <row r="776" ht="13.5" customHeight="1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</row>
    <row r="777" ht="13.5" customHeight="1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</row>
    <row r="778" ht="13.5" customHeight="1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</row>
    <row r="779" ht="13.5" customHeight="1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</row>
    <row r="780" ht="13.5" customHeight="1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</row>
    <row r="781" ht="13.5" customHeight="1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</row>
    <row r="782" ht="13.5" customHeight="1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</row>
    <row r="783" ht="13.5" customHeight="1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</row>
    <row r="784" ht="13.5" customHeight="1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</row>
    <row r="785" ht="13.5" customHeight="1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</row>
    <row r="786" ht="13.5" customHeight="1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</row>
    <row r="787" ht="13.5" customHeight="1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</row>
    <row r="788" ht="13.5" customHeight="1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</row>
    <row r="789" ht="13.5" customHeight="1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</row>
    <row r="790" ht="13.5" customHeight="1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</row>
    <row r="791" ht="13.5" customHeight="1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</row>
    <row r="792" ht="13.5" customHeight="1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</row>
    <row r="793" ht="13.5" customHeight="1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</row>
    <row r="794" ht="13.5" customHeight="1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</row>
    <row r="795" ht="13.5" customHeight="1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</row>
    <row r="796" ht="13.5" customHeight="1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</row>
    <row r="797" ht="13.5" customHeight="1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</row>
    <row r="798" ht="13.5" customHeight="1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</row>
    <row r="799" ht="13.5" customHeight="1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</row>
    <row r="800" ht="13.5" customHeight="1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</row>
    <row r="801" ht="13.5" customHeight="1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</row>
    <row r="802" ht="13.5" customHeight="1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</row>
    <row r="803" ht="13.5" customHeight="1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</row>
    <row r="804" ht="13.5" customHeight="1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</row>
    <row r="805" ht="13.5" customHeight="1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</row>
    <row r="806" ht="13.5" customHeight="1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</row>
    <row r="807" ht="13.5" customHeight="1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</row>
    <row r="808" ht="13.5" customHeight="1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</row>
    <row r="809" ht="13.5" customHeight="1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</row>
    <row r="810" ht="13.5" customHeight="1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</row>
    <row r="811" ht="13.5" customHeight="1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</row>
    <row r="812" ht="13.5" customHeight="1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</row>
    <row r="813" ht="13.5" customHeight="1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</row>
    <row r="814" ht="13.5" customHeight="1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</row>
    <row r="815" ht="13.5" customHeight="1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</row>
    <row r="816" ht="13.5" customHeight="1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</row>
    <row r="817" ht="13.5" customHeight="1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</row>
    <row r="818" ht="13.5" customHeight="1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</row>
    <row r="819" ht="13.5" customHeight="1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</row>
    <row r="820" ht="13.5" customHeight="1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</row>
    <row r="821" ht="13.5" customHeight="1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</row>
    <row r="822" ht="13.5" customHeight="1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</row>
    <row r="823" ht="13.5" customHeight="1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</row>
    <row r="824" ht="13.5" customHeight="1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</row>
    <row r="825" ht="13.5" customHeight="1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</row>
    <row r="826" ht="13.5" customHeight="1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</row>
    <row r="827" ht="13.5" customHeight="1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</row>
    <row r="828" ht="13.5" customHeight="1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</row>
    <row r="829" ht="13.5" customHeight="1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</row>
    <row r="830" ht="13.5" customHeight="1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</row>
    <row r="831" ht="13.5" customHeight="1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</row>
    <row r="832" ht="13.5" customHeight="1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</row>
    <row r="833" ht="13.5" customHeight="1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</row>
    <row r="834" ht="13.5" customHeight="1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</row>
    <row r="835" ht="13.5" customHeight="1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</row>
    <row r="836" ht="13.5" customHeight="1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</row>
    <row r="837" ht="13.5" customHeight="1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</row>
    <row r="838" ht="13.5" customHeight="1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</row>
    <row r="839" ht="13.5" customHeight="1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</row>
    <row r="840" ht="13.5" customHeight="1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</row>
    <row r="841" ht="13.5" customHeight="1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</row>
    <row r="842" ht="13.5" customHeight="1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</row>
    <row r="843" ht="13.5" customHeight="1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</row>
    <row r="844" ht="13.5" customHeight="1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</row>
    <row r="845" ht="13.5" customHeight="1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</row>
    <row r="846" ht="13.5" customHeight="1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</row>
    <row r="847" ht="13.5" customHeight="1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</row>
    <row r="848" ht="13.5" customHeight="1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</row>
    <row r="849" ht="13.5" customHeight="1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</row>
    <row r="850" ht="13.5" customHeight="1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</row>
    <row r="851" ht="13.5" customHeight="1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</row>
    <row r="852" ht="13.5" customHeight="1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</row>
    <row r="853" ht="13.5" customHeight="1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</row>
    <row r="854" ht="13.5" customHeight="1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</row>
    <row r="855" ht="13.5" customHeight="1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</row>
    <row r="856" ht="13.5" customHeight="1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</row>
    <row r="857" ht="13.5" customHeight="1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</row>
    <row r="858" ht="13.5" customHeight="1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</row>
    <row r="859" ht="13.5" customHeight="1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</row>
    <row r="860" ht="13.5" customHeight="1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</row>
    <row r="861" ht="13.5" customHeight="1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</row>
    <row r="862" ht="13.5" customHeight="1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</row>
    <row r="863" ht="13.5" customHeight="1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</row>
    <row r="864" ht="13.5" customHeight="1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</row>
    <row r="865" ht="13.5" customHeight="1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</row>
    <row r="866" ht="13.5" customHeight="1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</row>
    <row r="867" ht="13.5" customHeight="1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</row>
    <row r="868" ht="13.5" customHeight="1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</row>
    <row r="869" ht="13.5" customHeight="1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</row>
    <row r="870" ht="13.5" customHeight="1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</row>
    <row r="871" ht="13.5" customHeight="1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</row>
    <row r="872" ht="13.5" customHeight="1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</row>
    <row r="873" ht="13.5" customHeight="1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</row>
    <row r="874" ht="13.5" customHeight="1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</row>
    <row r="875" ht="13.5" customHeight="1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</row>
    <row r="876" ht="13.5" customHeight="1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</row>
    <row r="877" ht="13.5" customHeight="1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</row>
    <row r="878" ht="13.5" customHeight="1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</row>
    <row r="879" ht="13.5" customHeight="1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</row>
    <row r="880" ht="13.5" customHeight="1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</row>
    <row r="881" ht="13.5" customHeight="1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</row>
    <row r="882" ht="13.5" customHeight="1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</row>
    <row r="883" ht="13.5" customHeight="1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</row>
    <row r="884" ht="13.5" customHeight="1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</row>
    <row r="885" ht="13.5" customHeight="1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</row>
    <row r="886" ht="13.5" customHeight="1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</row>
    <row r="887" ht="13.5" customHeight="1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</row>
    <row r="888" ht="13.5" customHeight="1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</row>
    <row r="889" ht="13.5" customHeight="1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</row>
    <row r="890" ht="13.5" customHeight="1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</row>
    <row r="891" ht="13.5" customHeight="1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</row>
    <row r="892" ht="13.5" customHeight="1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</row>
    <row r="893" ht="13.5" customHeight="1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</row>
    <row r="894" ht="13.5" customHeight="1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</row>
    <row r="895" ht="13.5" customHeight="1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</row>
    <row r="896" ht="13.5" customHeight="1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</row>
    <row r="897" ht="13.5" customHeight="1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</row>
    <row r="898" ht="13.5" customHeight="1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</row>
    <row r="899" ht="13.5" customHeight="1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</row>
    <row r="900" ht="13.5" customHeight="1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</row>
    <row r="901" ht="13.5" customHeight="1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</row>
    <row r="902" ht="13.5" customHeight="1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</row>
    <row r="903" ht="13.5" customHeight="1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</row>
    <row r="904" ht="13.5" customHeight="1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</row>
    <row r="905" ht="13.5" customHeight="1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</row>
    <row r="906" ht="13.5" customHeight="1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</row>
    <row r="907" ht="13.5" customHeight="1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</row>
    <row r="908" ht="13.5" customHeight="1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</row>
    <row r="909" ht="13.5" customHeight="1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</row>
    <row r="910" ht="13.5" customHeight="1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</row>
    <row r="911" ht="13.5" customHeight="1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</row>
    <row r="912" ht="13.5" customHeight="1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</row>
    <row r="913" ht="13.5" customHeight="1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</row>
    <row r="914" ht="13.5" customHeight="1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</row>
    <row r="915" ht="13.5" customHeight="1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</row>
    <row r="916" ht="13.5" customHeight="1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</row>
    <row r="917" ht="13.5" customHeight="1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</row>
    <row r="918" ht="13.5" customHeight="1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</row>
    <row r="919" ht="13.5" customHeight="1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</row>
    <row r="920" ht="13.5" customHeight="1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</row>
    <row r="921" ht="13.5" customHeight="1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</row>
    <row r="922" ht="13.5" customHeight="1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</row>
    <row r="923" ht="13.5" customHeight="1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</row>
    <row r="924" ht="13.5" customHeight="1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</row>
    <row r="925" ht="13.5" customHeight="1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</row>
    <row r="926" ht="13.5" customHeight="1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</row>
    <row r="927" ht="13.5" customHeight="1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</row>
    <row r="928" ht="13.5" customHeight="1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</row>
    <row r="929" ht="13.5" customHeight="1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</row>
    <row r="930" ht="13.5" customHeight="1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</row>
    <row r="931" ht="13.5" customHeight="1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</row>
    <row r="932" ht="13.5" customHeight="1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</row>
    <row r="933" ht="13.5" customHeight="1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</row>
    <row r="934" ht="13.5" customHeight="1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</row>
    <row r="935" ht="13.5" customHeight="1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</row>
    <row r="936" ht="13.5" customHeight="1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</row>
    <row r="937" ht="13.5" customHeight="1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</row>
    <row r="938" ht="13.5" customHeight="1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</row>
    <row r="939" ht="13.5" customHeight="1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</row>
    <row r="940" ht="13.5" customHeight="1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</row>
    <row r="941" ht="13.5" customHeight="1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</row>
    <row r="942" ht="13.5" customHeight="1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</row>
    <row r="943" ht="13.5" customHeight="1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</row>
    <row r="944" ht="13.5" customHeight="1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</row>
    <row r="945" ht="13.5" customHeight="1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</row>
    <row r="946" ht="13.5" customHeight="1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</row>
    <row r="947" ht="13.5" customHeight="1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</row>
    <row r="948" ht="13.5" customHeight="1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</row>
    <row r="949" ht="13.5" customHeight="1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</row>
    <row r="950" ht="13.5" customHeight="1">
      <c r="A950" s="85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</row>
    <row r="951" ht="13.5" customHeight="1">
      <c r="A951" s="85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</row>
    <row r="952" ht="13.5" customHeight="1">
      <c r="A952" s="85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</row>
    <row r="953" ht="13.5" customHeight="1">
      <c r="A953" s="85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</row>
    <row r="954" ht="13.5" customHeight="1">
      <c r="A954" s="85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</row>
    <row r="955" ht="13.5" customHeight="1">
      <c r="A955" s="85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</row>
    <row r="956" ht="13.5" customHeight="1">
      <c r="A956" s="85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</row>
    <row r="957" ht="13.5" customHeight="1">
      <c r="A957" s="85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</row>
    <row r="958" ht="13.5" customHeight="1">
      <c r="A958" s="85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</row>
    <row r="959" ht="13.5" customHeight="1">
      <c r="A959" s="85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</row>
    <row r="960" ht="13.5" customHeight="1">
      <c r="A960" s="85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</row>
    <row r="961" ht="13.5" customHeight="1">
      <c r="A961" s="85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</row>
    <row r="962" ht="13.5" customHeight="1">
      <c r="A962" s="85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</row>
    <row r="963" ht="13.5" customHeight="1">
      <c r="A963" s="85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</row>
    <row r="964" ht="13.5" customHeight="1">
      <c r="A964" s="85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</row>
    <row r="965" ht="13.5" customHeight="1">
      <c r="A965" s="85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</row>
    <row r="966" ht="13.5" customHeight="1">
      <c r="A966" s="85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</row>
    <row r="967" ht="13.5" customHeight="1">
      <c r="A967" s="85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</row>
    <row r="968" ht="13.5" customHeight="1">
      <c r="A968" s="85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</row>
    <row r="969" ht="13.5" customHeight="1">
      <c r="A969" s="85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</row>
    <row r="970" ht="13.5" customHeight="1">
      <c r="A970" s="85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</row>
    <row r="971" ht="13.5" customHeight="1">
      <c r="A971" s="85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</row>
    <row r="972" ht="13.5" customHeight="1">
      <c r="A972" s="85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</row>
    <row r="973" ht="13.5" customHeight="1">
      <c r="A973" s="85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</row>
    <row r="974" ht="13.5" customHeight="1">
      <c r="A974" s="85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</row>
    <row r="975" ht="13.5" customHeight="1">
      <c r="A975" s="85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</row>
    <row r="976" ht="13.5" customHeight="1">
      <c r="A976" s="85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</row>
    <row r="977" ht="13.5" customHeight="1">
      <c r="A977" s="85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</row>
    <row r="978" ht="13.5" customHeight="1">
      <c r="A978" s="85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</row>
    <row r="979" ht="13.5" customHeight="1">
      <c r="A979" s="85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</row>
    <row r="980" ht="13.5" customHeight="1">
      <c r="A980" s="85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</row>
    <row r="981" ht="13.5" customHeight="1">
      <c r="A981" s="85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</row>
    <row r="982" ht="13.5" customHeight="1">
      <c r="A982" s="85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</row>
    <row r="983" ht="13.5" customHeight="1">
      <c r="A983" s="85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</row>
    <row r="984" ht="13.5" customHeight="1">
      <c r="A984" s="85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</row>
    <row r="985" ht="13.5" customHeight="1">
      <c r="A985" s="85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</row>
    <row r="986" ht="13.5" customHeight="1">
      <c r="A986" s="85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</row>
    <row r="987" ht="13.5" customHeight="1">
      <c r="A987" s="85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</row>
    <row r="988" ht="13.5" customHeight="1">
      <c r="A988" s="85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</row>
    <row r="989" ht="13.5" customHeight="1">
      <c r="A989" s="85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</row>
    <row r="990" ht="13.5" customHeight="1">
      <c r="A990" s="85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</row>
    <row r="991" ht="13.5" customHeight="1">
      <c r="A991" s="85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</row>
    <row r="992" ht="13.5" customHeight="1">
      <c r="A992" s="85"/>
      <c r="B992" s="85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</row>
    <row r="993" ht="13.5" customHeight="1">
      <c r="A993" s="85"/>
      <c r="B993" s="85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</row>
    <row r="994" ht="13.5" customHeight="1">
      <c r="A994" s="85"/>
      <c r="B994" s="85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</row>
    <row r="995" ht="13.5" customHeight="1">
      <c r="A995" s="85"/>
      <c r="B995" s="85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</row>
    <row r="996" ht="13.5" customHeight="1">
      <c r="A996" s="85"/>
      <c r="B996" s="85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</row>
    <row r="997" ht="13.5" customHeight="1">
      <c r="A997" s="85"/>
      <c r="B997" s="85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</row>
    <row r="998" ht="13.5" customHeight="1">
      <c r="A998" s="85"/>
      <c r="B998" s="85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</row>
    <row r="999" ht="13.5" customHeight="1">
      <c r="A999" s="85"/>
      <c r="B999" s="85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</row>
    <row r="1000" ht="13.5" customHeight="1">
      <c r="A1000" s="85"/>
      <c r="B1000" s="85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</row>
  </sheetData>
  <mergeCells count="18">
    <mergeCell ref="H5:K5"/>
    <mergeCell ref="B6:K6"/>
    <mergeCell ref="A1:P1"/>
    <mergeCell ref="B3:C3"/>
    <mergeCell ref="E3:G3"/>
    <mergeCell ref="H3:K3"/>
    <mergeCell ref="B4:C4"/>
    <mergeCell ref="H4:K4"/>
    <mergeCell ref="B5:C5"/>
    <mergeCell ref="M7:N8"/>
    <mergeCell ref="O7:P8"/>
    <mergeCell ref="E4:G4"/>
    <mergeCell ref="E5:G5"/>
    <mergeCell ref="C7:D8"/>
    <mergeCell ref="E7:F8"/>
    <mergeCell ref="G7:H8"/>
    <mergeCell ref="I7:J8"/>
    <mergeCell ref="K7:L8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26.71"/>
    <col customWidth="1" min="3" max="3" width="33.57"/>
    <col customWidth="1" min="4" max="4" width="25.0"/>
    <col customWidth="1" min="5" max="5" width="26.14"/>
    <col customWidth="1" min="6" max="6" width="31.0"/>
  </cols>
  <sheetData>
    <row r="1">
      <c r="A1" s="101" t="s">
        <v>49</v>
      </c>
      <c r="B1" s="102" t="s">
        <v>50</v>
      </c>
      <c r="C1" s="103"/>
      <c r="D1" s="103"/>
      <c r="E1" s="103"/>
      <c r="F1" s="104"/>
      <c r="G1" s="105"/>
      <c r="H1" s="106"/>
      <c r="I1" s="4"/>
      <c r="J1" s="105"/>
      <c r="K1" s="4"/>
      <c r="L1" s="4"/>
      <c r="M1" s="4"/>
    </row>
    <row r="2">
      <c r="A2" s="101" t="s">
        <v>51</v>
      </c>
      <c r="B2" s="107" t="s">
        <v>8</v>
      </c>
      <c r="C2" s="103"/>
      <c r="D2" s="103"/>
      <c r="E2" s="103"/>
      <c r="F2" s="104"/>
      <c r="G2" s="105"/>
      <c r="H2" s="106"/>
      <c r="I2" s="4"/>
      <c r="J2" s="105"/>
      <c r="K2" s="4"/>
      <c r="L2" s="4"/>
      <c r="M2" s="4"/>
    </row>
    <row r="3">
      <c r="A3" s="108"/>
      <c r="B3" s="62" t="s">
        <v>24</v>
      </c>
      <c r="C3" s="62" t="s">
        <v>25</v>
      </c>
      <c r="D3" s="62" t="s">
        <v>52</v>
      </c>
      <c r="E3" s="62" t="s">
        <v>53</v>
      </c>
      <c r="F3" s="62" t="s">
        <v>54</v>
      </c>
      <c r="G3" s="105"/>
      <c r="H3" s="106"/>
      <c r="I3" s="4"/>
      <c r="J3" s="105"/>
      <c r="K3" s="4"/>
      <c r="L3" s="4"/>
      <c r="M3" s="4"/>
    </row>
    <row r="4">
      <c r="A4" s="109" t="s">
        <v>55</v>
      </c>
      <c r="B4" s="110">
        <v>15.0</v>
      </c>
      <c r="C4" s="111">
        <v>0.0</v>
      </c>
      <c r="D4" s="108">
        <f>COUNTIF(G11:G23,"Untested")</f>
        <v>0</v>
      </c>
      <c r="E4" s="112">
        <f>COUNTIF(G11:G23,"Blocked")</f>
        <v>0</v>
      </c>
      <c r="F4" s="113">
        <v>15.0</v>
      </c>
      <c r="G4" s="105"/>
      <c r="H4" s="106"/>
      <c r="I4" s="4"/>
      <c r="J4" s="105"/>
      <c r="K4" s="4"/>
      <c r="L4" s="4"/>
      <c r="M4" s="4"/>
    </row>
    <row r="5">
      <c r="A5" s="109" t="s">
        <v>56</v>
      </c>
      <c r="B5" s="110">
        <v>8.0</v>
      </c>
      <c r="C5" s="111">
        <v>0.0</v>
      </c>
      <c r="D5" s="108">
        <f>COUNTIF(J11:J23,"Untested")</f>
        <v>0</v>
      </c>
      <c r="E5" s="112">
        <f>COUNTIF(J11:J23,"Blocked")</f>
        <v>0</v>
      </c>
      <c r="F5" s="113">
        <v>8.0</v>
      </c>
      <c r="G5" s="105"/>
      <c r="H5" s="106"/>
      <c r="I5" s="4"/>
      <c r="J5" s="105"/>
      <c r="K5" s="4"/>
      <c r="L5" s="4"/>
      <c r="M5" s="4"/>
    </row>
    <row r="6" ht="393.0" customHeight="1">
      <c r="A6" s="114"/>
      <c r="B6" s="115"/>
      <c r="C6" s="4"/>
      <c r="D6" s="4"/>
      <c r="E6" s="116"/>
      <c r="F6" s="117"/>
      <c r="G6" s="105"/>
      <c r="H6" s="106"/>
      <c r="I6" s="4"/>
      <c r="J6" s="105"/>
      <c r="K6" s="4"/>
      <c r="L6" s="4"/>
      <c r="M6" s="4"/>
    </row>
    <row r="7">
      <c r="A7" s="118" t="s">
        <v>57</v>
      </c>
      <c r="B7" s="118" t="s">
        <v>7</v>
      </c>
      <c r="C7" s="118" t="s">
        <v>58</v>
      </c>
      <c r="D7" s="118" t="s">
        <v>59</v>
      </c>
      <c r="E7" s="118" t="s">
        <v>60</v>
      </c>
      <c r="F7" s="118" t="s">
        <v>61</v>
      </c>
      <c r="G7" s="119" t="s">
        <v>62</v>
      </c>
      <c r="H7" s="103"/>
      <c r="I7" s="104"/>
      <c r="J7" s="119" t="s">
        <v>62</v>
      </c>
      <c r="K7" s="103"/>
      <c r="L7" s="104"/>
      <c r="M7" s="118" t="s">
        <v>63</v>
      </c>
    </row>
    <row r="8">
      <c r="A8" s="120"/>
      <c r="B8" s="120"/>
      <c r="C8" s="120"/>
      <c r="D8" s="120"/>
      <c r="E8" s="120"/>
      <c r="F8" s="120"/>
      <c r="G8" s="119" t="s">
        <v>32</v>
      </c>
      <c r="H8" s="103"/>
      <c r="I8" s="104"/>
      <c r="J8" s="119" t="s">
        <v>33</v>
      </c>
      <c r="K8" s="103"/>
      <c r="L8" s="104"/>
      <c r="M8" s="120"/>
    </row>
    <row r="9">
      <c r="A9" s="26"/>
      <c r="B9" s="26"/>
      <c r="C9" s="26"/>
      <c r="D9" s="26"/>
      <c r="E9" s="26"/>
      <c r="F9" s="26"/>
      <c r="G9" s="121" t="s">
        <v>64</v>
      </c>
      <c r="H9" s="122" t="s">
        <v>65</v>
      </c>
      <c r="I9" s="62" t="s">
        <v>66</v>
      </c>
      <c r="J9" s="121" t="s">
        <v>64</v>
      </c>
      <c r="K9" s="122" t="s">
        <v>65</v>
      </c>
      <c r="L9" s="62" t="s">
        <v>66</v>
      </c>
      <c r="M9" s="26"/>
    </row>
    <row r="10">
      <c r="A10" s="123" t="s">
        <v>67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4"/>
    </row>
    <row r="11">
      <c r="A11" s="124" t="s">
        <v>68</v>
      </c>
      <c r="B11" s="124" t="s">
        <v>69</v>
      </c>
      <c r="C11" s="125"/>
      <c r="D11" s="125"/>
      <c r="E11" s="126" t="s">
        <v>70</v>
      </c>
      <c r="F11" s="126" t="s">
        <v>70</v>
      </c>
      <c r="G11" s="127" t="s">
        <v>71</v>
      </c>
      <c r="H11" s="128">
        <v>45754.0</v>
      </c>
      <c r="I11" s="129" t="s">
        <v>9</v>
      </c>
      <c r="J11" s="127"/>
      <c r="K11" s="130"/>
      <c r="L11" s="131"/>
      <c r="M11" s="125"/>
    </row>
    <row r="12">
      <c r="A12" s="124" t="s">
        <v>72</v>
      </c>
      <c r="B12" s="124" t="s">
        <v>73</v>
      </c>
      <c r="C12" s="125"/>
      <c r="D12" s="125"/>
      <c r="E12" s="132" t="s">
        <v>74</v>
      </c>
      <c r="F12" s="132" t="s">
        <v>74</v>
      </c>
      <c r="G12" s="127" t="s">
        <v>71</v>
      </c>
      <c r="H12" s="128">
        <v>45754.0</v>
      </c>
      <c r="I12" s="129" t="s">
        <v>9</v>
      </c>
      <c r="J12" s="127"/>
      <c r="K12" s="130"/>
      <c r="L12" s="131"/>
      <c r="M12" s="125"/>
    </row>
    <row r="13">
      <c r="A13" s="124" t="s">
        <v>75</v>
      </c>
      <c r="B13" s="124" t="s">
        <v>76</v>
      </c>
      <c r="C13" s="125"/>
      <c r="D13" s="125"/>
      <c r="E13" s="132" t="s">
        <v>77</v>
      </c>
      <c r="F13" s="132" t="s">
        <v>78</v>
      </c>
      <c r="G13" s="127" t="s">
        <v>71</v>
      </c>
      <c r="H13" s="128">
        <v>45754.0</v>
      </c>
      <c r="I13" s="129" t="s">
        <v>9</v>
      </c>
      <c r="J13" s="127"/>
      <c r="K13" s="130"/>
      <c r="L13" s="131"/>
      <c r="M13" s="125"/>
    </row>
    <row r="14">
      <c r="A14" s="124" t="s">
        <v>79</v>
      </c>
      <c r="B14" s="124" t="s">
        <v>80</v>
      </c>
      <c r="C14" s="125"/>
      <c r="D14" s="125"/>
      <c r="E14" s="132" t="s">
        <v>81</v>
      </c>
      <c r="F14" s="132" t="s">
        <v>81</v>
      </c>
      <c r="G14" s="127" t="s">
        <v>71</v>
      </c>
      <c r="H14" s="128">
        <v>45754.0</v>
      </c>
      <c r="I14" s="129" t="s">
        <v>9</v>
      </c>
      <c r="J14" s="127"/>
      <c r="K14" s="130"/>
      <c r="L14" s="131"/>
      <c r="M14" s="125"/>
    </row>
    <row r="15">
      <c r="A15" s="124" t="s">
        <v>82</v>
      </c>
      <c r="B15" s="124" t="s">
        <v>83</v>
      </c>
      <c r="C15" s="125"/>
      <c r="D15" s="125"/>
      <c r="E15" s="132" t="s">
        <v>84</v>
      </c>
      <c r="F15" s="132" t="s">
        <v>84</v>
      </c>
      <c r="G15" s="127"/>
      <c r="H15" s="128">
        <v>45754.0</v>
      </c>
      <c r="I15" s="129" t="s">
        <v>9</v>
      </c>
      <c r="J15" s="127"/>
      <c r="K15" s="130"/>
      <c r="L15" s="131"/>
      <c r="M15" s="125"/>
    </row>
    <row r="16">
      <c r="A16" s="124" t="s">
        <v>85</v>
      </c>
      <c r="B16" s="124" t="s">
        <v>86</v>
      </c>
      <c r="C16" s="125"/>
      <c r="D16" s="125"/>
      <c r="E16" s="132" t="s">
        <v>87</v>
      </c>
      <c r="F16" s="132" t="s">
        <v>87</v>
      </c>
      <c r="G16" s="127" t="s">
        <v>71</v>
      </c>
      <c r="H16" s="128">
        <v>45754.0</v>
      </c>
      <c r="I16" s="129" t="s">
        <v>9</v>
      </c>
      <c r="J16" s="127"/>
      <c r="K16" s="130"/>
      <c r="L16" s="131"/>
      <c r="M16" s="125"/>
    </row>
    <row r="17" ht="16.5" customHeight="1">
      <c r="A17" s="124" t="s">
        <v>88</v>
      </c>
      <c r="B17" s="124" t="s">
        <v>89</v>
      </c>
      <c r="C17" s="125"/>
      <c r="D17" s="125"/>
      <c r="E17" s="132" t="s">
        <v>90</v>
      </c>
      <c r="F17" s="132" t="s">
        <v>90</v>
      </c>
      <c r="G17" s="127" t="s">
        <v>71</v>
      </c>
      <c r="H17" s="128">
        <v>45754.0</v>
      </c>
      <c r="I17" s="129" t="s">
        <v>9</v>
      </c>
      <c r="J17" s="127"/>
      <c r="K17" s="130"/>
      <c r="L17" s="131"/>
      <c r="M17" s="12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33" t="s">
        <v>91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4"/>
    </row>
    <row r="19">
      <c r="A19" s="124" t="s">
        <v>92</v>
      </c>
      <c r="B19" s="124" t="s">
        <v>93</v>
      </c>
      <c r="C19" s="124" t="s">
        <v>94</v>
      </c>
      <c r="D19" s="125" t="s">
        <v>95</v>
      </c>
      <c r="E19" s="134" t="s">
        <v>96</v>
      </c>
      <c r="F19" s="134" t="s">
        <v>96</v>
      </c>
      <c r="G19" s="127" t="s">
        <v>71</v>
      </c>
      <c r="H19" s="128">
        <v>45754.0</v>
      </c>
      <c r="I19" s="129" t="s">
        <v>9</v>
      </c>
      <c r="J19" s="127" t="s">
        <v>71</v>
      </c>
      <c r="K19" s="128">
        <v>45754.0</v>
      </c>
      <c r="L19" s="131"/>
      <c r="M19" s="125"/>
    </row>
    <row r="20">
      <c r="A20" s="124" t="s">
        <v>97</v>
      </c>
      <c r="B20" s="124" t="s">
        <v>98</v>
      </c>
      <c r="C20" s="124" t="s">
        <v>99</v>
      </c>
      <c r="D20" s="125" t="s">
        <v>95</v>
      </c>
      <c r="E20" s="134" t="s">
        <v>100</v>
      </c>
      <c r="F20" s="134" t="s">
        <v>100</v>
      </c>
      <c r="G20" s="127" t="s">
        <v>71</v>
      </c>
      <c r="H20" s="128">
        <v>45754.0</v>
      </c>
      <c r="I20" s="129" t="s">
        <v>9</v>
      </c>
      <c r="J20" s="127" t="s">
        <v>71</v>
      </c>
      <c r="K20" s="128">
        <v>45754.0</v>
      </c>
      <c r="L20" s="131"/>
      <c r="M20" s="125"/>
    </row>
    <row r="21">
      <c r="A21" s="124" t="s">
        <v>101</v>
      </c>
      <c r="B21" s="124" t="s">
        <v>102</v>
      </c>
      <c r="C21" s="124" t="s">
        <v>103</v>
      </c>
      <c r="D21" s="125" t="s">
        <v>95</v>
      </c>
      <c r="E21" s="134" t="s">
        <v>104</v>
      </c>
      <c r="F21" s="134" t="s">
        <v>104</v>
      </c>
      <c r="G21" s="127" t="s">
        <v>71</v>
      </c>
      <c r="H21" s="128">
        <v>45754.0</v>
      </c>
      <c r="I21" s="129" t="s">
        <v>9</v>
      </c>
      <c r="J21" s="127" t="s">
        <v>71</v>
      </c>
      <c r="K21" s="128">
        <v>45754.0</v>
      </c>
      <c r="L21" s="131"/>
      <c r="M21" s="125"/>
    </row>
    <row r="22">
      <c r="A22" s="124" t="s">
        <v>105</v>
      </c>
      <c r="B22" s="135" t="s">
        <v>106</v>
      </c>
      <c r="C22" s="135" t="s">
        <v>107</v>
      </c>
      <c r="D22" s="125" t="s">
        <v>95</v>
      </c>
      <c r="E22" s="136" t="s">
        <v>108</v>
      </c>
      <c r="F22" s="136" t="s">
        <v>108</v>
      </c>
      <c r="G22" s="127" t="s">
        <v>71</v>
      </c>
      <c r="H22" s="137">
        <v>45754.0</v>
      </c>
      <c r="I22" s="138" t="s">
        <v>9</v>
      </c>
      <c r="J22" s="127" t="s">
        <v>71</v>
      </c>
      <c r="K22" s="137">
        <v>45754.0</v>
      </c>
      <c r="L22" s="139"/>
      <c r="M22" s="139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>
      <c r="A23" s="124" t="s">
        <v>109</v>
      </c>
      <c r="B23" s="124" t="s">
        <v>110</v>
      </c>
      <c r="C23" s="124" t="s">
        <v>111</v>
      </c>
      <c r="D23" s="125" t="s">
        <v>95</v>
      </c>
      <c r="E23" s="134" t="s">
        <v>112</v>
      </c>
      <c r="F23" s="134" t="s">
        <v>112</v>
      </c>
      <c r="G23" s="127" t="s">
        <v>71</v>
      </c>
      <c r="H23" s="128">
        <v>45754.0</v>
      </c>
      <c r="I23" s="129" t="s">
        <v>9</v>
      </c>
      <c r="J23" s="127" t="s">
        <v>71</v>
      </c>
      <c r="K23" s="128">
        <v>45754.0</v>
      </c>
      <c r="L23" s="131"/>
      <c r="M23" s="125"/>
    </row>
    <row r="24">
      <c r="A24" s="124" t="s">
        <v>113</v>
      </c>
      <c r="B24" s="124" t="s">
        <v>114</v>
      </c>
      <c r="C24" s="124" t="s">
        <v>115</v>
      </c>
      <c r="D24" s="125" t="s">
        <v>95</v>
      </c>
      <c r="E24" s="134" t="s">
        <v>116</v>
      </c>
      <c r="F24" s="134" t="s">
        <v>116</v>
      </c>
      <c r="G24" s="127" t="s">
        <v>71</v>
      </c>
      <c r="H24" s="128">
        <v>45754.0</v>
      </c>
      <c r="I24" s="129" t="s">
        <v>9</v>
      </c>
      <c r="J24" s="127" t="s">
        <v>71</v>
      </c>
      <c r="K24" s="128">
        <v>45754.0</v>
      </c>
      <c r="L24" s="131"/>
      <c r="M24" s="125"/>
    </row>
    <row r="25">
      <c r="A25" s="124" t="s">
        <v>117</v>
      </c>
      <c r="B25" s="124" t="s">
        <v>118</v>
      </c>
      <c r="C25" s="124" t="s">
        <v>119</v>
      </c>
      <c r="D25" s="125" t="s">
        <v>95</v>
      </c>
      <c r="E25" s="134" t="s">
        <v>120</v>
      </c>
      <c r="F25" s="134" t="s">
        <v>120</v>
      </c>
      <c r="G25" s="127" t="s">
        <v>71</v>
      </c>
      <c r="H25" s="128">
        <v>45754.0</v>
      </c>
      <c r="I25" s="129" t="s">
        <v>9</v>
      </c>
      <c r="J25" s="127" t="s">
        <v>71</v>
      </c>
      <c r="K25" s="128">
        <v>45754.0</v>
      </c>
      <c r="L25" s="131"/>
      <c r="M25" s="125"/>
    </row>
    <row r="26" ht="57.75" customHeight="1">
      <c r="A26" s="124" t="s">
        <v>121</v>
      </c>
      <c r="B26" s="135" t="s">
        <v>122</v>
      </c>
      <c r="C26" s="135" t="s">
        <v>123</v>
      </c>
      <c r="D26" s="125" t="s">
        <v>95</v>
      </c>
      <c r="E26" s="136" t="s">
        <v>124</v>
      </c>
      <c r="F26" s="136" t="s">
        <v>124</v>
      </c>
      <c r="G26" s="127" t="s">
        <v>71</v>
      </c>
      <c r="H26" s="137">
        <v>45754.0</v>
      </c>
      <c r="I26" s="131" t="s">
        <v>9</v>
      </c>
      <c r="J26" s="127" t="s">
        <v>71</v>
      </c>
      <c r="K26" s="137">
        <v>45754.0</v>
      </c>
      <c r="L26" s="139"/>
      <c r="M26" s="139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</row>
  </sheetData>
  <mergeCells count="15">
    <mergeCell ref="F7:F9"/>
    <mergeCell ref="G7:I7"/>
    <mergeCell ref="J7:L7"/>
    <mergeCell ref="M7:M9"/>
    <mergeCell ref="G8:I8"/>
    <mergeCell ref="J8:L8"/>
    <mergeCell ref="A10:M10"/>
    <mergeCell ref="A18:M18"/>
    <mergeCell ref="B1:F1"/>
    <mergeCell ref="B2:F2"/>
    <mergeCell ref="A7:A9"/>
    <mergeCell ref="B7:B9"/>
    <mergeCell ref="C7:C9"/>
    <mergeCell ref="D7:D9"/>
    <mergeCell ref="E7:E9"/>
  </mergeCells>
  <dataValidations>
    <dataValidation type="list" allowBlank="1" showErrorMessage="1" sqref="G11:G17 J11:J17 G19:G26 J19:J26">
      <formula1>"Passed,Untested,Failed,Blocked"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31.71"/>
    <col customWidth="1" min="3" max="3" width="34.29"/>
    <col customWidth="1" min="4" max="4" width="29.0"/>
    <col customWidth="1" min="5" max="5" width="40.0"/>
    <col customWidth="1" min="6" max="6" width="46.0"/>
    <col customWidth="1" min="7" max="7" width="16.0"/>
    <col customWidth="1" min="8" max="8" width="21.57"/>
    <col customWidth="1" min="9" max="9" width="22.71"/>
    <col customWidth="1" min="10" max="10" width="16.0"/>
    <col customWidth="1" min="11" max="11" width="21.57"/>
    <col customWidth="1" min="12" max="12" width="22.71"/>
    <col customWidth="1" min="13" max="13" width="16.0"/>
    <col customWidth="1" min="14" max="26" width="9.14"/>
  </cols>
  <sheetData>
    <row r="1" ht="15.75" customHeight="1">
      <c r="A1" s="101" t="s">
        <v>49</v>
      </c>
      <c r="B1" s="102" t="s">
        <v>50</v>
      </c>
      <c r="C1" s="103"/>
      <c r="D1" s="103"/>
      <c r="E1" s="103"/>
      <c r="F1" s="104"/>
      <c r="G1" s="105"/>
      <c r="H1" s="106"/>
      <c r="I1" s="4"/>
      <c r="J1" s="10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101" t="s">
        <v>51</v>
      </c>
      <c r="B2" s="142" t="s">
        <v>10</v>
      </c>
      <c r="C2" s="103"/>
      <c r="D2" s="103"/>
      <c r="E2" s="103"/>
      <c r="F2" s="104"/>
      <c r="G2" s="105"/>
      <c r="H2" s="106"/>
      <c r="I2" s="4"/>
      <c r="J2" s="10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108"/>
      <c r="B3" s="62" t="s">
        <v>24</v>
      </c>
      <c r="C3" s="62" t="s">
        <v>25</v>
      </c>
      <c r="D3" s="62" t="s">
        <v>52</v>
      </c>
      <c r="E3" s="62" t="s">
        <v>53</v>
      </c>
      <c r="F3" s="62" t="s">
        <v>54</v>
      </c>
      <c r="G3" s="105"/>
      <c r="H3" s="106"/>
      <c r="I3" s="4"/>
      <c r="J3" s="10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109" t="s">
        <v>55</v>
      </c>
      <c r="B4" s="110">
        <v>14.0</v>
      </c>
      <c r="C4" s="111">
        <v>0.0</v>
      </c>
      <c r="D4" s="108">
        <f>COUNTIF(G11:G22,"Untested")</f>
        <v>0</v>
      </c>
      <c r="E4" s="112">
        <f>COUNTIF(G11:G22,"Blocked")</f>
        <v>0</v>
      </c>
      <c r="F4" s="113">
        <v>14.0</v>
      </c>
      <c r="G4" s="105"/>
      <c r="H4" s="106"/>
      <c r="I4" s="4"/>
      <c r="J4" s="10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109" t="s">
        <v>56</v>
      </c>
      <c r="B5" s="110">
        <v>7.0</v>
      </c>
      <c r="C5" s="111">
        <v>0.0</v>
      </c>
      <c r="D5" s="108">
        <f>COUNTIF(J11:J22,"Untested")</f>
        <v>0</v>
      </c>
      <c r="E5" s="112">
        <f>COUNTIF(J11:J22,"Blocked")</f>
        <v>0</v>
      </c>
      <c r="F5" s="113">
        <v>7.0</v>
      </c>
      <c r="G5" s="105"/>
      <c r="H5" s="106"/>
      <c r="I5" s="4"/>
      <c r="J5" s="10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09.5" customHeight="1">
      <c r="A6" s="114"/>
      <c r="B6" s="115"/>
      <c r="C6" s="4"/>
      <c r="D6" s="4"/>
      <c r="E6" s="116"/>
      <c r="F6" s="117"/>
      <c r="G6" s="105"/>
      <c r="H6" s="106"/>
      <c r="I6" s="4"/>
      <c r="J6" s="10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6.5" customHeight="1">
      <c r="A7" s="118" t="s">
        <v>57</v>
      </c>
      <c r="B7" s="118" t="s">
        <v>7</v>
      </c>
      <c r="C7" s="118" t="s">
        <v>58</v>
      </c>
      <c r="D7" s="118" t="s">
        <v>59</v>
      </c>
      <c r="E7" s="118" t="s">
        <v>60</v>
      </c>
      <c r="F7" s="118" t="s">
        <v>61</v>
      </c>
      <c r="G7" s="119" t="s">
        <v>62</v>
      </c>
      <c r="H7" s="103"/>
      <c r="I7" s="104"/>
      <c r="J7" s="119" t="s">
        <v>62</v>
      </c>
      <c r="K7" s="103"/>
      <c r="L7" s="104"/>
      <c r="M7" s="118" t="s">
        <v>63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6.5" customHeight="1">
      <c r="A8" s="120"/>
      <c r="B8" s="120"/>
      <c r="C8" s="120"/>
      <c r="D8" s="120"/>
      <c r="E8" s="120"/>
      <c r="F8" s="120"/>
      <c r="G8" s="119" t="s">
        <v>32</v>
      </c>
      <c r="H8" s="103"/>
      <c r="I8" s="104"/>
      <c r="J8" s="119" t="s">
        <v>33</v>
      </c>
      <c r="K8" s="103"/>
      <c r="L8" s="104"/>
      <c r="M8" s="120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customHeight="1">
      <c r="A9" s="26"/>
      <c r="B9" s="26"/>
      <c r="C9" s="26"/>
      <c r="D9" s="26"/>
      <c r="E9" s="26"/>
      <c r="F9" s="26"/>
      <c r="G9" s="121" t="s">
        <v>64</v>
      </c>
      <c r="H9" s="122" t="s">
        <v>65</v>
      </c>
      <c r="I9" s="62" t="s">
        <v>66</v>
      </c>
      <c r="J9" s="121" t="s">
        <v>64</v>
      </c>
      <c r="K9" s="122" t="s">
        <v>65</v>
      </c>
      <c r="L9" s="62" t="s">
        <v>66</v>
      </c>
      <c r="M9" s="2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6.5" customHeight="1">
      <c r="A10" s="143" t="s">
        <v>125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6.5" customHeight="1">
      <c r="A11" s="144" t="s">
        <v>126</v>
      </c>
      <c r="B11" s="124" t="s">
        <v>127</v>
      </c>
      <c r="C11" s="125"/>
      <c r="D11" s="125"/>
      <c r="E11" s="126" t="s">
        <v>70</v>
      </c>
      <c r="F11" s="126" t="s">
        <v>70</v>
      </c>
      <c r="G11" s="127" t="s">
        <v>71</v>
      </c>
      <c r="H11" s="128">
        <v>45754.0</v>
      </c>
      <c r="I11" s="129" t="s">
        <v>9</v>
      </c>
      <c r="J11" s="127"/>
      <c r="K11" s="130"/>
      <c r="L11" s="131"/>
      <c r="M11" s="12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customHeight="1">
      <c r="A12" s="144" t="s">
        <v>128</v>
      </c>
      <c r="B12" s="124" t="s">
        <v>73</v>
      </c>
      <c r="C12" s="125"/>
      <c r="D12" s="125"/>
      <c r="E12" s="132" t="s">
        <v>74</v>
      </c>
      <c r="F12" s="132" t="s">
        <v>74</v>
      </c>
      <c r="G12" s="127" t="s">
        <v>71</v>
      </c>
      <c r="H12" s="128">
        <v>45754.0</v>
      </c>
      <c r="I12" s="129" t="s">
        <v>9</v>
      </c>
      <c r="J12" s="127"/>
      <c r="K12" s="130"/>
      <c r="L12" s="131"/>
      <c r="M12" s="125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6.5" customHeight="1">
      <c r="A13" s="144" t="s">
        <v>129</v>
      </c>
      <c r="B13" s="124" t="s">
        <v>83</v>
      </c>
      <c r="C13" s="125"/>
      <c r="D13" s="125"/>
      <c r="E13" s="132" t="s">
        <v>84</v>
      </c>
      <c r="F13" s="132" t="s">
        <v>84</v>
      </c>
      <c r="G13" s="127" t="s">
        <v>71</v>
      </c>
      <c r="H13" s="128">
        <v>45754.0</v>
      </c>
      <c r="I13" s="129" t="s">
        <v>9</v>
      </c>
      <c r="J13" s="127"/>
      <c r="K13" s="130"/>
      <c r="L13" s="131"/>
      <c r="M13" s="12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6.5" customHeight="1">
      <c r="A14" s="144" t="s">
        <v>130</v>
      </c>
      <c r="B14" s="124" t="s">
        <v>131</v>
      </c>
      <c r="C14" s="125"/>
      <c r="D14" s="125"/>
      <c r="E14" s="132" t="s">
        <v>132</v>
      </c>
      <c r="F14" s="132" t="s">
        <v>132</v>
      </c>
      <c r="G14" s="127" t="s">
        <v>71</v>
      </c>
      <c r="H14" s="128">
        <v>45754.0</v>
      </c>
      <c r="I14" s="129" t="s">
        <v>9</v>
      </c>
      <c r="J14" s="127"/>
      <c r="K14" s="130"/>
      <c r="L14" s="131"/>
      <c r="M14" s="125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6.5" customHeight="1">
      <c r="A15" s="144" t="s">
        <v>133</v>
      </c>
      <c r="B15" s="124" t="s">
        <v>134</v>
      </c>
      <c r="C15" s="125"/>
      <c r="D15" s="125"/>
      <c r="E15" s="132" t="s">
        <v>90</v>
      </c>
      <c r="F15" s="132" t="s">
        <v>90</v>
      </c>
      <c r="G15" s="127" t="s">
        <v>71</v>
      </c>
      <c r="H15" s="128">
        <v>45754.0</v>
      </c>
      <c r="I15" s="129" t="s">
        <v>9</v>
      </c>
      <c r="J15" s="127"/>
      <c r="K15" s="130"/>
      <c r="L15" s="131"/>
      <c r="M15" s="12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6.5" customHeight="1">
      <c r="A16" s="144" t="s">
        <v>135</v>
      </c>
      <c r="B16" s="144" t="s">
        <v>136</v>
      </c>
      <c r="C16" s="125"/>
      <c r="D16" s="125"/>
      <c r="E16" s="132" t="s">
        <v>87</v>
      </c>
      <c r="F16" s="132" t="s">
        <v>87</v>
      </c>
      <c r="G16" s="127" t="s">
        <v>71</v>
      </c>
      <c r="H16" s="128">
        <v>45754.0</v>
      </c>
      <c r="I16" s="129" t="s">
        <v>9</v>
      </c>
      <c r="J16" s="127"/>
      <c r="K16" s="130"/>
      <c r="L16" s="131"/>
      <c r="M16" s="12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customHeight="1">
      <c r="A17" s="124" t="s">
        <v>137</v>
      </c>
      <c r="B17" s="124" t="s">
        <v>138</v>
      </c>
      <c r="C17" s="125"/>
      <c r="D17" s="125"/>
      <c r="E17" s="132" t="s">
        <v>90</v>
      </c>
      <c r="F17" s="132" t="s">
        <v>90</v>
      </c>
      <c r="G17" s="127" t="s">
        <v>71</v>
      </c>
      <c r="H17" s="128">
        <v>45754.0</v>
      </c>
      <c r="I17" s="129" t="s">
        <v>9</v>
      </c>
      <c r="J17" s="127"/>
      <c r="K17" s="130"/>
      <c r="L17" s="131"/>
      <c r="M17" s="12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6.5" customHeight="1">
      <c r="A18" s="145" t="s">
        <v>139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144" t="s">
        <v>140</v>
      </c>
      <c r="B19" s="124" t="s">
        <v>141</v>
      </c>
      <c r="C19" s="144" t="s">
        <v>142</v>
      </c>
      <c r="D19" s="125" t="s">
        <v>95</v>
      </c>
      <c r="E19" s="134" t="s">
        <v>96</v>
      </c>
      <c r="F19" s="134" t="s">
        <v>96</v>
      </c>
      <c r="G19" s="127" t="s">
        <v>71</v>
      </c>
      <c r="H19" s="128">
        <v>45754.0</v>
      </c>
      <c r="I19" s="129" t="s">
        <v>9</v>
      </c>
      <c r="J19" s="127" t="s">
        <v>71</v>
      </c>
      <c r="K19" s="128">
        <v>45754.0</v>
      </c>
      <c r="L19" s="131"/>
      <c r="M19" s="12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6.5" customHeight="1">
      <c r="A20" s="144" t="s">
        <v>143</v>
      </c>
      <c r="B20" s="144" t="s">
        <v>144</v>
      </c>
      <c r="C20" s="144" t="s">
        <v>145</v>
      </c>
      <c r="D20" s="125" t="s">
        <v>95</v>
      </c>
      <c r="E20" s="146" t="s">
        <v>146</v>
      </c>
      <c r="F20" s="146" t="s">
        <v>146</v>
      </c>
      <c r="G20" s="127" t="s">
        <v>71</v>
      </c>
      <c r="H20" s="128">
        <v>45754.0</v>
      </c>
      <c r="I20" s="129" t="s">
        <v>9</v>
      </c>
      <c r="J20" s="127" t="s">
        <v>71</v>
      </c>
      <c r="K20" s="128">
        <v>45754.0</v>
      </c>
      <c r="L20" s="131"/>
      <c r="M20" s="125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6.5" customHeight="1">
      <c r="A21" s="144" t="s">
        <v>147</v>
      </c>
      <c r="B21" s="124" t="s">
        <v>114</v>
      </c>
      <c r="C21" s="124" t="s">
        <v>148</v>
      </c>
      <c r="D21" s="125" t="s">
        <v>95</v>
      </c>
      <c r="E21" s="146" t="s">
        <v>149</v>
      </c>
      <c r="F21" s="146" t="s">
        <v>149</v>
      </c>
      <c r="G21" s="127" t="s">
        <v>71</v>
      </c>
      <c r="H21" s="128">
        <v>45754.0</v>
      </c>
      <c r="I21" s="129" t="s">
        <v>9</v>
      </c>
      <c r="J21" s="127" t="s">
        <v>71</v>
      </c>
      <c r="K21" s="128">
        <v>45754.0</v>
      </c>
      <c r="L21" s="131"/>
      <c r="M21" s="125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6.5" customHeight="1">
      <c r="A22" s="144" t="s">
        <v>150</v>
      </c>
      <c r="B22" s="124" t="s">
        <v>102</v>
      </c>
      <c r="C22" s="144" t="s">
        <v>151</v>
      </c>
      <c r="D22" s="125" t="s">
        <v>95</v>
      </c>
      <c r="E22" s="146" t="s">
        <v>152</v>
      </c>
      <c r="F22" s="146" t="s">
        <v>152</v>
      </c>
      <c r="G22" s="127" t="s">
        <v>71</v>
      </c>
      <c r="H22" s="128">
        <v>45754.0</v>
      </c>
      <c r="I22" s="129" t="s">
        <v>9</v>
      </c>
      <c r="J22" s="127" t="s">
        <v>71</v>
      </c>
      <c r="K22" s="128">
        <v>45754.0</v>
      </c>
      <c r="L22" s="131"/>
      <c r="M22" s="12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6.5" customHeight="1">
      <c r="A23" s="144" t="s">
        <v>153</v>
      </c>
      <c r="B23" s="144" t="s">
        <v>154</v>
      </c>
      <c r="C23" s="124" t="s">
        <v>155</v>
      </c>
      <c r="D23" s="125" t="s">
        <v>95</v>
      </c>
      <c r="E23" s="146" t="s">
        <v>156</v>
      </c>
      <c r="F23" s="146" t="s">
        <v>156</v>
      </c>
      <c r="G23" s="127" t="s">
        <v>71</v>
      </c>
      <c r="H23" s="128">
        <v>45754.0</v>
      </c>
      <c r="I23" s="129" t="s">
        <v>9</v>
      </c>
      <c r="J23" s="127" t="s">
        <v>71</v>
      </c>
      <c r="K23" s="128">
        <v>45754.0</v>
      </c>
      <c r="L23" s="131"/>
      <c r="M23" s="125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6.5" customHeight="1">
      <c r="A24" s="144" t="s">
        <v>157</v>
      </c>
      <c r="B24" s="124" t="s">
        <v>158</v>
      </c>
      <c r="C24" s="124" t="s">
        <v>159</v>
      </c>
      <c r="D24" s="125" t="s">
        <v>95</v>
      </c>
      <c r="E24" s="146" t="s">
        <v>160</v>
      </c>
      <c r="F24" s="146" t="s">
        <v>160</v>
      </c>
      <c r="G24" s="127" t="s">
        <v>71</v>
      </c>
      <c r="H24" s="128">
        <v>45754.0</v>
      </c>
      <c r="I24" s="129" t="s">
        <v>9</v>
      </c>
      <c r="J24" s="127" t="s">
        <v>71</v>
      </c>
      <c r="K24" s="128">
        <v>45754.0</v>
      </c>
      <c r="L24" s="131"/>
      <c r="M24" s="125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42.75" customHeight="1">
      <c r="A25" s="135" t="s">
        <v>161</v>
      </c>
      <c r="B25" s="135" t="s">
        <v>162</v>
      </c>
      <c r="C25" s="135" t="s">
        <v>163</v>
      </c>
      <c r="D25" s="125" t="s">
        <v>95</v>
      </c>
      <c r="E25" s="136" t="s">
        <v>164</v>
      </c>
      <c r="F25" s="136" t="s">
        <v>164</v>
      </c>
      <c r="G25" s="127" t="s">
        <v>71</v>
      </c>
      <c r="H25" s="137">
        <v>45754.0</v>
      </c>
      <c r="I25" s="131" t="s">
        <v>9</v>
      </c>
      <c r="J25" s="127" t="s">
        <v>71</v>
      </c>
      <c r="K25" s="137">
        <v>45754.0</v>
      </c>
      <c r="L25" s="139"/>
      <c r="M25" s="139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</row>
    <row r="26" ht="16.5" customHeight="1">
      <c r="A26" s="147"/>
      <c r="B26" s="147"/>
      <c r="C26" s="147"/>
      <c r="D26" s="148"/>
      <c r="E26" s="116"/>
      <c r="F26" s="116"/>
      <c r="G26" s="105"/>
      <c r="H26" s="149"/>
      <c r="I26" s="150"/>
      <c r="J26" s="105"/>
      <c r="K26" s="149"/>
      <c r="L26" s="150"/>
      <c r="M26" s="148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customHeight="1">
      <c r="A27" s="147"/>
      <c r="B27" s="147"/>
      <c r="C27" s="147"/>
      <c r="D27" s="148"/>
      <c r="E27" s="116"/>
      <c r="F27" s="116"/>
      <c r="G27" s="105"/>
      <c r="H27" s="149"/>
      <c r="I27" s="150"/>
      <c r="J27" s="105"/>
      <c r="K27" s="149"/>
      <c r="L27" s="150"/>
      <c r="M27" s="148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6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6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6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6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6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6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6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6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6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6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6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6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6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6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6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6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5">
    <mergeCell ref="F7:F9"/>
    <mergeCell ref="G7:I7"/>
    <mergeCell ref="J7:L7"/>
    <mergeCell ref="M7:M9"/>
    <mergeCell ref="G8:I8"/>
    <mergeCell ref="J8:L8"/>
    <mergeCell ref="A10:M10"/>
    <mergeCell ref="A18:M18"/>
    <mergeCell ref="B1:F1"/>
    <mergeCell ref="B2:F2"/>
    <mergeCell ref="A7:A9"/>
    <mergeCell ref="B7:B9"/>
    <mergeCell ref="C7:C9"/>
    <mergeCell ref="D7:D9"/>
    <mergeCell ref="E7:E9"/>
  </mergeCells>
  <dataValidations>
    <dataValidation type="list" allowBlank="1" showErrorMessage="1" sqref="G11:G17 J11:J17 G19:G27 J19:J27">
      <formula1>"Passed,Untested,Failed,Blocked"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42.14"/>
    <col customWidth="1" min="3" max="3" width="45.0"/>
    <col customWidth="1" min="4" max="4" width="58.57"/>
    <col customWidth="1" min="5" max="5" width="34.86"/>
    <col customWidth="1" min="6" max="6" width="38.57"/>
    <col customWidth="1" min="7" max="7" width="12.14"/>
    <col customWidth="1" min="8" max="8" width="15.86"/>
    <col customWidth="1" min="9" max="9" width="17.0"/>
    <col customWidth="1" min="10" max="10" width="12.14"/>
    <col customWidth="1" min="11" max="11" width="15.86"/>
    <col customWidth="1" min="12" max="12" width="17.0"/>
    <col customWidth="1" min="13" max="13" width="11.29"/>
    <col customWidth="1" min="14" max="26" width="9.14"/>
  </cols>
  <sheetData>
    <row r="1" ht="15.75" customHeight="1">
      <c r="A1" s="151" t="s">
        <v>49</v>
      </c>
      <c r="B1" s="102" t="s">
        <v>50</v>
      </c>
      <c r="C1" s="103"/>
      <c r="D1" s="103"/>
      <c r="E1" s="103"/>
      <c r="F1" s="104"/>
      <c r="G1" s="152"/>
      <c r="H1" s="35"/>
      <c r="I1" s="34"/>
      <c r="J1" s="152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5.75" customHeight="1">
      <c r="A2" s="151" t="s">
        <v>51</v>
      </c>
      <c r="B2" s="153" t="s">
        <v>11</v>
      </c>
      <c r="C2" s="103"/>
      <c r="D2" s="103"/>
      <c r="E2" s="103"/>
      <c r="F2" s="104"/>
      <c r="G2" s="152"/>
      <c r="H2" s="35"/>
      <c r="I2" s="34"/>
      <c r="J2" s="152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5.75" customHeight="1">
      <c r="A3" s="154"/>
      <c r="B3" s="155" t="s">
        <v>24</v>
      </c>
      <c r="C3" s="155" t="s">
        <v>25</v>
      </c>
      <c r="D3" s="155" t="s">
        <v>52</v>
      </c>
      <c r="E3" s="156" t="s">
        <v>53</v>
      </c>
      <c r="F3" s="155" t="s">
        <v>54</v>
      </c>
      <c r="G3" s="157"/>
      <c r="H3" s="158"/>
      <c r="I3" s="159"/>
      <c r="J3" s="157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</row>
    <row r="4" ht="13.5" customHeight="1">
      <c r="A4" s="160" t="s">
        <v>55</v>
      </c>
      <c r="B4" s="18">
        <v>15.0</v>
      </c>
      <c r="C4" s="18">
        <v>0.0</v>
      </c>
      <c r="D4" s="154">
        <f>COUNTIF(G11:G21,"Untested")</f>
        <v>0</v>
      </c>
      <c r="E4" s="161">
        <f>COUNTIF(G11:G21,"Blocked")</f>
        <v>0</v>
      </c>
      <c r="F4" s="154">
        <f t="shared" ref="F4:F5" si="1">B4</f>
        <v>15</v>
      </c>
      <c r="G4" s="157"/>
      <c r="H4" s="158"/>
      <c r="I4" s="159"/>
      <c r="J4" s="157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</row>
    <row r="5" ht="13.5" customHeight="1">
      <c r="A5" s="160" t="s">
        <v>56</v>
      </c>
      <c r="B5" s="18">
        <v>8.0</v>
      </c>
      <c r="C5" s="18">
        <v>0.0</v>
      </c>
      <c r="D5" s="154">
        <f>COUNTIF(J11:J21,"Untested")</f>
        <v>0</v>
      </c>
      <c r="E5" s="161">
        <f>COUNTIF(J11:J21,"Blocked")</f>
        <v>0</v>
      </c>
      <c r="F5" s="154">
        <f t="shared" si="1"/>
        <v>8</v>
      </c>
      <c r="G5" s="157"/>
      <c r="H5" s="158"/>
      <c r="I5" s="159"/>
      <c r="J5" s="157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</row>
    <row r="6" ht="343.5" customHeight="1">
      <c r="A6" s="162"/>
      <c r="B6" s="163"/>
      <c r="C6" s="159"/>
      <c r="E6" s="164"/>
      <c r="G6" s="157"/>
      <c r="H6" s="158"/>
      <c r="I6" s="159"/>
      <c r="J6" s="157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</row>
    <row r="7" ht="13.5" customHeight="1">
      <c r="A7" s="165" t="s">
        <v>57</v>
      </c>
      <c r="B7" s="165" t="s">
        <v>7</v>
      </c>
      <c r="C7" s="165" t="s">
        <v>165</v>
      </c>
      <c r="D7" s="165" t="s">
        <v>59</v>
      </c>
      <c r="E7" s="166" t="s">
        <v>60</v>
      </c>
      <c r="F7" s="165" t="s">
        <v>61</v>
      </c>
      <c r="G7" s="167" t="s">
        <v>62</v>
      </c>
      <c r="H7" s="103"/>
      <c r="I7" s="104"/>
      <c r="J7" s="167" t="s">
        <v>62</v>
      </c>
      <c r="K7" s="103"/>
      <c r="L7" s="104"/>
      <c r="M7" s="165" t="s">
        <v>63</v>
      </c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</row>
    <row r="8" ht="13.5" customHeight="1">
      <c r="A8" s="120"/>
      <c r="B8" s="120"/>
      <c r="C8" s="120"/>
      <c r="D8" s="120"/>
      <c r="E8" s="120"/>
      <c r="F8" s="120"/>
      <c r="G8" s="167" t="s">
        <v>32</v>
      </c>
      <c r="H8" s="103"/>
      <c r="I8" s="104"/>
      <c r="J8" s="167" t="s">
        <v>33</v>
      </c>
      <c r="K8" s="103"/>
      <c r="L8" s="104"/>
      <c r="M8" s="120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</row>
    <row r="9" ht="13.5" customHeight="1">
      <c r="A9" s="26"/>
      <c r="B9" s="26"/>
      <c r="C9" s="26"/>
      <c r="D9" s="26"/>
      <c r="E9" s="26"/>
      <c r="F9" s="26"/>
      <c r="G9" s="168" t="s">
        <v>64</v>
      </c>
      <c r="H9" s="169" t="s">
        <v>65</v>
      </c>
      <c r="I9" s="168" t="s">
        <v>66</v>
      </c>
      <c r="J9" s="168" t="s">
        <v>64</v>
      </c>
      <c r="K9" s="169" t="s">
        <v>65</v>
      </c>
      <c r="L9" s="168" t="s">
        <v>66</v>
      </c>
      <c r="M9" s="26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</row>
    <row r="10" ht="13.5" customHeight="1">
      <c r="A10" s="143" t="s">
        <v>166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4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</row>
    <row r="11" ht="13.5" customHeight="1">
      <c r="A11" s="170" t="s">
        <v>167</v>
      </c>
      <c r="B11" s="171" t="s">
        <v>168</v>
      </c>
      <c r="C11" s="172"/>
      <c r="D11" s="173" t="s">
        <v>169</v>
      </c>
      <c r="E11" s="171" t="s">
        <v>170</v>
      </c>
      <c r="F11" s="170" t="s">
        <v>70</v>
      </c>
      <c r="G11" s="18" t="s">
        <v>71</v>
      </c>
      <c r="H11" s="128">
        <v>45754.0</v>
      </c>
      <c r="I11" s="29" t="s">
        <v>9</v>
      </c>
      <c r="J11" s="18"/>
      <c r="K11" s="174"/>
      <c r="L11" s="18"/>
      <c r="M11" s="172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</row>
    <row r="12" ht="13.5" customHeight="1">
      <c r="A12" s="170" t="s">
        <v>171</v>
      </c>
      <c r="B12" s="171" t="s">
        <v>73</v>
      </c>
      <c r="C12" s="172"/>
      <c r="D12" s="173" t="s">
        <v>169</v>
      </c>
      <c r="E12" s="132" t="s">
        <v>74</v>
      </c>
      <c r="F12" s="132" t="s">
        <v>74</v>
      </c>
      <c r="G12" s="18" t="s">
        <v>71</v>
      </c>
      <c r="H12" s="128">
        <v>45754.0</v>
      </c>
      <c r="I12" s="29" t="s">
        <v>9</v>
      </c>
      <c r="J12" s="18"/>
      <c r="K12" s="174"/>
      <c r="L12" s="18"/>
      <c r="M12" s="172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</row>
    <row r="13" ht="13.5" customHeight="1">
      <c r="A13" s="170" t="s">
        <v>172</v>
      </c>
      <c r="B13" s="171" t="s">
        <v>80</v>
      </c>
      <c r="C13" s="172"/>
      <c r="D13" s="173" t="s">
        <v>169</v>
      </c>
      <c r="E13" s="170" t="s">
        <v>173</v>
      </c>
      <c r="F13" s="170" t="s">
        <v>70</v>
      </c>
      <c r="G13" s="18" t="s">
        <v>71</v>
      </c>
      <c r="H13" s="128">
        <v>45754.0</v>
      </c>
      <c r="I13" s="29" t="s">
        <v>9</v>
      </c>
      <c r="J13" s="18"/>
      <c r="K13" s="174"/>
      <c r="L13" s="18"/>
      <c r="M13" s="172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</row>
    <row r="14" ht="13.5" customHeight="1">
      <c r="A14" s="170" t="s">
        <v>174</v>
      </c>
      <c r="B14" s="171" t="s">
        <v>175</v>
      </c>
      <c r="C14" s="172"/>
      <c r="D14" s="173" t="s">
        <v>169</v>
      </c>
      <c r="E14" s="132" t="s">
        <v>176</v>
      </c>
      <c r="F14" s="132" t="s">
        <v>176</v>
      </c>
      <c r="G14" s="18" t="s">
        <v>71</v>
      </c>
      <c r="H14" s="128">
        <v>45754.0</v>
      </c>
      <c r="I14" s="29" t="s">
        <v>9</v>
      </c>
      <c r="J14" s="18"/>
      <c r="K14" s="174"/>
      <c r="L14" s="18"/>
      <c r="M14" s="172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</row>
    <row r="15" ht="13.5" customHeight="1">
      <c r="A15" s="170" t="s">
        <v>177</v>
      </c>
      <c r="B15" s="171" t="s">
        <v>178</v>
      </c>
      <c r="C15" s="172"/>
      <c r="D15" s="173" t="s">
        <v>169</v>
      </c>
      <c r="E15" s="132" t="s">
        <v>179</v>
      </c>
      <c r="F15" s="132" t="s">
        <v>179</v>
      </c>
      <c r="G15" s="18" t="s">
        <v>71</v>
      </c>
      <c r="H15" s="128">
        <v>45754.0</v>
      </c>
      <c r="I15" s="29" t="s">
        <v>9</v>
      </c>
      <c r="J15" s="18"/>
      <c r="K15" s="174"/>
      <c r="L15" s="18"/>
      <c r="M15" s="172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</row>
    <row r="16" ht="13.5" customHeight="1">
      <c r="A16" s="170" t="s">
        <v>180</v>
      </c>
      <c r="B16" s="171" t="s">
        <v>181</v>
      </c>
      <c r="C16" s="172"/>
      <c r="D16" s="173" t="s">
        <v>169</v>
      </c>
      <c r="E16" s="132" t="s">
        <v>87</v>
      </c>
      <c r="F16" s="132" t="s">
        <v>87</v>
      </c>
      <c r="G16" s="18" t="s">
        <v>71</v>
      </c>
      <c r="H16" s="128">
        <v>45754.0</v>
      </c>
      <c r="I16" s="29" t="s">
        <v>9</v>
      </c>
      <c r="J16" s="18"/>
      <c r="K16" s="174"/>
      <c r="L16" s="18"/>
      <c r="M16" s="172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</row>
    <row r="17" ht="13.5" customHeight="1">
      <c r="A17" s="145" t="s">
        <v>182</v>
      </c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4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</row>
    <row r="18" ht="13.5" customHeight="1">
      <c r="A18" s="170" t="s">
        <v>183</v>
      </c>
      <c r="B18" s="171" t="s">
        <v>184</v>
      </c>
      <c r="C18" s="171" t="s">
        <v>185</v>
      </c>
      <c r="D18" s="173" t="s">
        <v>169</v>
      </c>
      <c r="E18" s="171" t="s">
        <v>186</v>
      </c>
      <c r="F18" s="171" t="s">
        <v>186</v>
      </c>
      <c r="G18" s="18" t="s">
        <v>71</v>
      </c>
      <c r="H18" s="128">
        <v>45754.0</v>
      </c>
      <c r="I18" s="29" t="s">
        <v>9</v>
      </c>
      <c r="J18" s="18" t="s">
        <v>71</v>
      </c>
      <c r="K18" s="128">
        <v>45754.0</v>
      </c>
      <c r="L18" s="18"/>
      <c r="M18" s="172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</row>
    <row r="19" ht="13.5" customHeight="1">
      <c r="A19" s="170" t="s">
        <v>187</v>
      </c>
      <c r="B19" s="171" t="s">
        <v>188</v>
      </c>
      <c r="C19" s="124" t="s">
        <v>189</v>
      </c>
      <c r="D19" s="173" t="s">
        <v>169</v>
      </c>
      <c r="E19" s="134" t="s">
        <v>190</v>
      </c>
      <c r="F19" s="134" t="s">
        <v>190</v>
      </c>
      <c r="G19" s="18" t="s">
        <v>71</v>
      </c>
      <c r="H19" s="128">
        <v>45754.0</v>
      </c>
      <c r="I19" s="29" t="s">
        <v>9</v>
      </c>
      <c r="J19" s="18" t="s">
        <v>71</v>
      </c>
      <c r="K19" s="128">
        <v>45754.0</v>
      </c>
      <c r="L19" s="18"/>
      <c r="M19" s="172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</row>
    <row r="20" ht="100.5" customHeight="1">
      <c r="A20" s="170" t="s">
        <v>191</v>
      </c>
      <c r="B20" s="171" t="s">
        <v>192</v>
      </c>
      <c r="C20" s="171" t="s">
        <v>193</v>
      </c>
      <c r="D20" s="173" t="s">
        <v>169</v>
      </c>
      <c r="E20" s="175" t="s">
        <v>194</v>
      </c>
      <c r="F20" s="175" t="s">
        <v>194</v>
      </c>
      <c r="G20" s="18" t="s">
        <v>71</v>
      </c>
      <c r="H20" s="128">
        <v>45754.0</v>
      </c>
      <c r="I20" s="29" t="s">
        <v>9</v>
      </c>
      <c r="J20" s="18" t="s">
        <v>71</v>
      </c>
      <c r="K20" s="128">
        <v>45754.0</v>
      </c>
      <c r="L20" s="18"/>
      <c r="M20" s="172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</row>
    <row r="21" ht="13.5" customHeight="1">
      <c r="A21" s="170" t="s">
        <v>195</v>
      </c>
      <c r="B21" s="170" t="s">
        <v>196</v>
      </c>
      <c r="C21" s="170" t="s">
        <v>197</v>
      </c>
      <c r="D21" s="173" t="s">
        <v>169</v>
      </c>
      <c r="E21" s="175" t="s">
        <v>198</v>
      </c>
      <c r="F21" s="175" t="s">
        <v>198</v>
      </c>
      <c r="G21" s="18" t="s">
        <v>71</v>
      </c>
      <c r="H21" s="128">
        <v>45754.0</v>
      </c>
      <c r="I21" s="29" t="s">
        <v>9</v>
      </c>
      <c r="J21" s="18" t="s">
        <v>71</v>
      </c>
      <c r="K21" s="128">
        <v>45754.0</v>
      </c>
      <c r="L21" s="18"/>
      <c r="M21" s="172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</row>
    <row r="22" ht="13.5" customHeight="1">
      <c r="A22" s="170" t="s">
        <v>199</v>
      </c>
      <c r="B22" s="170" t="s">
        <v>200</v>
      </c>
      <c r="C22" s="170" t="s">
        <v>197</v>
      </c>
      <c r="D22" s="173" t="s">
        <v>169</v>
      </c>
      <c r="E22" s="175" t="s">
        <v>201</v>
      </c>
      <c r="F22" s="175" t="s">
        <v>201</v>
      </c>
      <c r="G22" s="18" t="s">
        <v>71</v>
      </c>
      <c r="H22" s="128">
        <v>45754.0</v>
      </c>
      <c r="I22" s="29" t="s">
        <v>9</v>
      </c>
      <c r="J22" s="18" t="s">
        <v>71</v>
      </c>
      <c r="K22" s="128">
        <v>45754.0</v>
      </c>
      <c r="L22" s="18"/>
      <c r="M22" s="172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ht="13.5" customHeight="1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ht="13.5" customHeight="1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 ht="13.5" customHeight="1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 ht="13.5" customHeight="1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</row>
    <row r="27" ht="13.5" customHeight="1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ht="13.5" customHeight="1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ht="13.5" customHeight="1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ht="13.5" customHeight="1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 ht="13.5" customHeight="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 ht="13.5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 ht="13.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 ht="13.5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 ht="13.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 ht="13.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 ht="13.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 ht="13.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 ht="13.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 ht="13.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ht="13.5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 ht="13.5" customHeight="1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 ht="13.5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 ht="13.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 ht="13.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 ht="13.5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 ht="13.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 ht="13.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ht="13.5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ht="13.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 ht="13.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 ht="13.5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 ht="13.5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 ht="13.5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ht="13.5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ht="13.5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 ht="13.5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 ht="13.5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 ht="13.5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 ht="13.5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 ht="13.5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ht="13.5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ht="13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 ht="13.5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 ht="13.5" customHeight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ht="13.5" customHeight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 ht="13.5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 ht="13.5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 ht="13.5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ht="13.5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 ht="13.5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 ht="13.5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 ht="13.5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 ht="13.5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ht="13.5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ht="13.5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 ht="13.5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 ht="13.5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 ht="13.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 ht="13.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 ht="13.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 ht="13.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 ht="13.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 ht="13.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ht="13.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 ht="13.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 ht="13.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ht="13.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ht="13.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ht="13.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 ht="13.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 ht="13.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 ht="13.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 ht="13.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 ht="13.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 ht="13.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 ht="13.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 ht="13.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 ht="13.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ht="13.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ht="13.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ht="13.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 ht="13.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 ht="13.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 ht="13.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 ht="13.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 ht="13.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 ht="13.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ht="13.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ht="13.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ht="13.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 ht="13.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 ht="13.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 ht="13.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 ht="13.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 ht="13.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 ht="13.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 ht="13.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 ht="13.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 ht="13.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 ht="13.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 ht="13.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 ht="13.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 ht="13.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 ht="13.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 ht="13.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 ht="13.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 ht="13.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 ht="13.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ht="13.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ht="13.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ht="13.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 ht="13.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 ht="13.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 ht="13.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 ht="13.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 ht="13.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 ht="13.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 ht="13.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 ht="13.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ht="13.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ht="13.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ht="13.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 ht="13.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 ht="13.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 ht="13.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 ht="13.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 ht="13.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 ht="13.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 ht="13.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 ht="13.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 ht="13.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 ht="13.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 ht="13.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 ht="13.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 ht="13.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ht="13.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ht="13.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ht="13.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 ht="13.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 ht="13.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 ht="13.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 ht="13.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 ht="13.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 ht="13.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 ht="13.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 ht="13.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 ht="13.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 ht="13.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 ht="13.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 ht="13.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 ht="13.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 ht="13.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 ht="13.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 ht="13.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 ht="13.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 ht="13.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 ht="13.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 ht="13.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 ht="13.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 ht="13.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 ht="13.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 ht="13.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 ht="13.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 ht="13.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 ht="13.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 ht="13.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 ht="13.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 ht="13.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 ht="13.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 ht="13.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 ht="13.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 ht="13.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 ht="13.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 ht="13.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 ht="13.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 ht="13.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 ht="13.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 ht="13.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 ht="13.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 ht="13.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 ht="13.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 ht="13.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 ht="13.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 ht="13.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 ht="13.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 ht="13.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 ht="13.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 ht="13.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 ht="13.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 ht="13.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 ht="13.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 ht="13.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 ht="13.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 ht="13.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 ht="13.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 ht="13.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 ht="13.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 ht="13.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 ht="13.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 ht="13.5" customHeight="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 ht="13.5" customHeight="1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 ht="13.5" customHeight="1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 ht="13.5" customHeight="1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 ht="13.5" customHeight="1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 ht="13.5" customHeight="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 ht="13.5" customHeight="1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 ht="13.5" customHeight="1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 ht="13.5" customHeight="1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 ht="13.5" customHeight="1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 ht="13.5" customHeight="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 ht="13.5" customHeight="1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 ht="13.5" customHeight="1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 ht="13.5" customHeight="1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 ht="13.5" customHeight="1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 ht="13.5" customHeight="1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 ht="13.5" customHeight="1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 ht="13.5" customHeight="1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 ht="13.5" customHeight="1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 ht="13.5" customHeight="1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 ht="13.5" customHeight="1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</row>
    <row r="242" ht="13.5" customHeight="1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</row>
    <row r="243" ht="13.5" customHeight="1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</row>
    <row r="244" ht="13.5" customHeight="1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</row>
    <row r="245" ht="13.5" customHeight="1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</row>
    <row r="246" ht="13.5" customHeight="1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</row>
    <row r="247" ht="13.5" customHeight="1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</row>
    <row r="248" ht="13.5" customHeight="1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</row>
    <row r="249" ht="13.5" customHeight="1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</row>
    <row r="250" ht="13.5" customHeight="1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</row>
    <row r="251" ht="13.5" customHeight="1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</row>
    <row r="252" ht="13.5" customHeight="1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</row>
    <row r="253" ht="13.5" customHeight="1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</row>
    <row r="254" ht="13.5" customHeight="1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</row>
    <row r="255" ht="13.5" customHeight="1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</row>
    <row r="256" ht="13.5" customHeight="1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</row>
    <row r="257" ht="13.5" customHeight="1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</row>
    <row r="258" ht="13.5" customHeight="1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</row>
    <row r="259" ht="13.5" customHeight="1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</row>
    <row r="260" ht="13.5" customHeight="1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</row>
    <row r="261" ht="13.5" customHeight="1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</row>
    <row r="262" ht="13.5" customHeight="1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</row>
    <row r="263" ht="13.5" customHeight="1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</row>
    <row r="264" ht="13.5" customHeight="1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</row>
    <row r="265" ht="13.5" customHeight="1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</row>
    <row r="266" ht="13.5" customHeight="1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</row>
    <row r="267" ht="13.5" customHeight="1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</row>
    <row r="268" ht="13.5" customHeight="1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</row>
    <row r="269" ht="13.5" customHeight="1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 ht="13.5" customHeight="1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</row>
    <row r="271" ht="13.5" customHeight="1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</row>
    <row r="272" ht="13.5" customHeight="1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</row>
    <row r="273" ht="13.5" customHeight="1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</row>
    <row r="274" ht="13.5" customHeight="1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</row>
    <row r="275" ht="13.5" customHeight="1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 ht="13.5" customHeight="1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</row>
    <row r="277" ht="13.5" customHeight="1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</row>
    <row r="278" ht="13.5" customHeight="1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</row>
    <row r="279" ht="13.5" customHeight="1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</row>
    <row r="280" ht="13.5" customHeight="1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</row>
    <row r="281" ht="13.5" customHeight="1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</row>
    <row r="282" ht="13.5" customHeight="1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</row>
    <row r="283" ht="13.5" customHeight="1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</row>
    <row r="284" ht="13.5" customHeight="1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</row>
    <row r="285" ht="13.5" customHeight="1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</row>
    <row r="286" ht="13.5" customHeight="1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</row>
    <row r="287" ht="13.5" customHeight="1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 ht="13.5" customHeight="1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</row>
    <row r="289" ht="13.5" customHeight="1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</row>
    <row r="290" ht="13.5" customHeight="1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</row>
    <row r="291" ht="13.5" customHeight="1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</row>
    <row r="292" ht="13.5" customHeight="1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</row>
    <row r="293" ht="13.5" customHeight="1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</row>
    <row r="294" ht="13.5" customHeight="1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</row>
    <row r="295" ht="13.5" customHeight="1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</row>
    <row r="296" ht="13.5" customHeight="1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</row>
    <row r="297" ht="13.5" customHeight="1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</row>
    <row r="298" ht="13.5" customHeight="1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</row>
    <row r="299" ht="13.5" customHeight="1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</row>
    <row r="300" ht="13.5" customHeight="1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</row>
    <row r="301" ht="13.5" customHeight="1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</row>
    <row r="302" ht="13.5" customHeight="1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</row>
    <row r="303" ht="13.5" customHeight="1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</row>
    <row r="304" ht="13.5" customHeight="1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</row>
    <row r="305" ht="13.5" customHeight="1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</row>
    <row r="306" ht="13.5" customHeight="1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</row>
    <row r="307" ht="13.5" customHeight="1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</row>
    <row r="308" ht="13.5" customHeight="1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</row>
    <row r="309" ht="13.5" customHeight="1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</row>
    <row r="310" ht="13.5" customHeight="1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</row>
    <row r="311" ht="13.5" customHeight="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</row>
    <row r="312" ht="13.5" customHeight="1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</row>
    <row r="313" ht="13.5" customHeight="1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</row>
    <row r="314" ht="13.5" customHeight="1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</row>
    <row r="315" ht="13.5" customHeight="1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</row>
    <row r="316" ht="13.5" customHeight="1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</row>
    <row r="317" ht="13.5" customHeight="1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</row>
    <row r="318" ht="13.5" customHeight="1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</row>
    <row r="319" ht="13.5" customHeight="1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</row>
    <row r="320" ht="13.5" customHeight="1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</row>
    <row r="321" ht="13.5" customHeight="1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</row>
    <row r="322" ht="13.5" customHeight="1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</row>
    <row r="323" ht="13.5" customHeight="1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</row>
    <row r="324" ht="13.5" customHeight="1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</row>
    <row r="325" ht="13.5" customHeight="1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</row>
    <row r="326" ht="13.5" customHeight="1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 ht="13.5" customHeight="1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</row>
    <row r="328" ht="13.5" customHeight="1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</row>
    <row r="329" ht="13.5" customHeight="1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</row>
    <row r="330" ht="13.5" customHeight="1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</row>
    <row r="331" ht="13.5" customHeight="1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</row>
    <row r="332" ht="13.5" customHeight="1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</row>
    <row r="333" ht="13.5" customHeight="1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</row>
    <row r="334" ht="13.5" customHeight="1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</row>
    <row r="335" ht="13.5" customHeight="1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</row>
    <row r="336" ht="13.5" customHeight="1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</row>
    <row r="337" ht="13.5" customHeight="1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</row>
    <row r="338" ht="13.5" customHeight="1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</row>
    <row r="339" ht="13.5" customHeight="1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</row>
    <row r="340" ht="13.5" customHeight="1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</row>
    <row r="341" ht="13.5" customHeight="1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</row>
    <row r="342" ht="13.5" customHeight="1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</row>
    <row r="343" ht="13.5" customHeight="1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</row>
    <row r="344" ht="13.5" customHeight="1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</row>
    <row r="345" ht="13.5" customHeight="1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</row>
    <row r="346" ht="13.5" customHeight="1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</row>
    <row r="347" ht="13.5" customHeight="1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</row>
    <row r="348" ht="13.5" customHeight="1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</row>
    <row r="349" ht="13.5" customHeight="1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</row>
    <row r="350" ht="13.5" customHeight="1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 ht="13.5" customHeight="1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</row>
    <row r="352" ht="13.5" customHeight="1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</row>
    <row r="353" ht="13.5" customHeight="1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</row>
    <row r="354" ht="13.5" customHeight="1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</row>
    <row r="355" ht="13.5" customHeight="1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</row>
    <row r="356" ht="13.5" customHeight="1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</row>
    <row r="357" ht="13.5" customHeight="1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</row>
    <row r="358" ht="13.5" customHeight="1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</row>
    <row r="359" ht="13.5" customHeight="1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</row>
    <row r="360" ht="13.5" customHeight="1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</row>
    <row r="361" ht="13.5" customHeight="1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</row>
    <row r="362" ht="13.5" customHeight="1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</row>
    <row r="363" ht="13.5" customHeight="1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</row>
    <row r="364" ht="13.5" customHeight="1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</row>
    <row r="365" ht="13.5" customHeight="1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</row>
    <row r="366" ht="13.5" customHeight="1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</row>
    <row r="367" ht="13.5" customHeight="1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</row>
    <row r="368" ht="13.5" customHeight="1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</row>
    <row r="369" ht="13.5" customHeight="1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</row>
    <row r="370" ht="13.5" customHeight="1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</row>
    <row r="371" ht="13.5" customHeight="1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</row>
    <row r="372" ht="13.5" customHeight="1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</row>
    <row r="373" ht="13.5" customHeight="1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</row>
    <row r="374" ht="13.5" customHeight="1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</row>
    <row r="375" ht="13.5" customHeight="1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</row>
    <row r="376" ht="13.5" customHeight="1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</row>
    <row r="377" ht="13.5" customHeight="1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</row>
    <row r="378" ht="13.5" customHeight="1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</row>
    <row r="379" ht="13.5" customHeight="1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</row>
    <row r="380" ht="13.5" customHeight="1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</row>
    <row r="381" ht="13.5" customHeight="1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</row>
    <row r="382" ht="13.5" customHeight="1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</row>
    <row r="383" ht="13.5" customHeight="1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</row>
    <row r="384" ht="13.5" customHeight="1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</row>
    <row r="385" ht="13.5" customHeight="1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</row>
    <row r="386" ht="13.5" customHeight="1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</row>
    <row r="387" ht="13.5" customHeight="1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 ht="13.5" customHeight="1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</row>
    <row r="389" ht="13.5" customHeight="1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</row>
    <row r="390" ht="13.5" customHeight="1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</row>
    <row r="391" ht="13.5" customHeight="1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</row>
    <row r="392" ht="13.5" customHeight="1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</row>
    <row r="393" ht="13.5" customHeight="1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</row>
    <row r="394" ht="13.5" customHeight="1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</row>
    <row r="395" ht="13.5" customHeight="1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</row>
    <row r="396" ht="13.5" customHeight="1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</row>
    <row r="397" ht="13.5" customHeight="1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</row>
    <row r="398" ht="13.5" customHeight="1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</row>
    <row r="399" ht="13.5" customHeight="1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</row>
    <row r="400" ht="13.5" customHeight="1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</row>
    <row r="401" ht="13.5" customHeight="1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</row>
    <row r="402" ht="13.5" customHeight="1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</row>
    <row r="403" ht="13.5" customHeight="1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</row>
    <row r="404" ht="13.5" customHeight="1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</row>
    <row r="405" ht="13.5" customHeight="1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</row>
    <row r="406" ht="13.5" customHeight="1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</row>
    <row r="407" ht="13.5" customHeight="1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</row>
    <row r="408" ht="13.5" customHeight="1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</row>
    <row r="409" ht="13.5" customHeight="1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</row>
    <row r="410" ht="13.5" customHeight="1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</row>
    <row r="411" ht="13.5" customHeight="1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</row>
    <row r="412" ht="13.5" customHeight="1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</row>
    <row r="413" ht="13.5" customHeight="1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</row>
    <row r="414" ht="13.5" customHeight="1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</row>
    <row r="415" ht="13.5" customHeight="1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</row>
    <row r="416" ht="13.5" customHeight="1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</row>
    <row r="417" ht="13.5" customHeight="1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</row>
    <row r="418" ht="13.5" customHeight="1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</row>
    <row r="419" ht="13.5" customHeight="1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</row>
    <row r="420" ht="13.5" customHeight="1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</row>
    <row r="421" ht="13.5" customHeight="1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</row>
    <row r="422" ht="13.5" customHeight="1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</row>
    <row r="423" ht="13.5" customHeight="1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</row>
    <row r="424" ht="13.5" customHeight="1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</row>
    <row r="425" ht="13.5" customHeight="1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</row>
    <row r="426" ht="13.5" customHeight="1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</row>
    <row r="427" ht="13.5" customHeight="1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</row>
    <row r="428" ht="13.5" customHeight="1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</row>
    <row r="429" ht="13.5" customHeight="1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</row>
    <row r="430" ht="13.5" customHeight="1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</row>
    <row r="431" ht="13.5" customHeight="1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</row>
    <row r="432" ht="13.5" customHeight="1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</row>
    <row r="433" ht="13.5" customHeight="1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</row>
    <row r="434" ht="13.5" customHeight="1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</row>
    <row r="435" ht="13.5" customHeight="1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</row>
    <row r="436" ht="13.5" customHeight="1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</row>
    <row r="437" ht="13.5" customHeight="1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</row>
    <row r="438" ht="13.5" customHeight="1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</row>
    <row r="439" ht="13.5" customHeight="1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</row>
    <row r="440" ht="13.5" customHeight="1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</row>
    <row r="441" ht="13.5" customHeight="1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</row>
    <row r="442" ht="13.5" customHeight="1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</row>
    <row r="443" ht="13.5" customHeight="1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</row>
    <row r="444" ht="13.5" customHeight="1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</row>
    <row r="445" ht="13.5" customHeight="1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</row>
    <row r="446" ht="13.5" customHeight="1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</row>
    <row r="447" ht="13.5" customHeight="1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</row>
    <row r="448" ht="13.5" customHeight="1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</row>
    <row r="449" ht="13.5" customHeight="1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</row>
    <row r="450" ht="13.5" customHeight="1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</row>
    <row r="451" ht="13.5" customHeight="1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</row>
    <row r="452" ht="13.5" customHeight="1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</row>
    <row r="453" ht="13.5" customHeight="1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</row>
    <row r="454" ht="13.5" customHeight="1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</row>
    <row r="455" ht="13.5" customHeight="1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</row>
    <row r="456" ht="13.5" customHeight="1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</row>
    <row r="457" ht="13.5" customHeight="1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</row>
    <row r="458" ht="13.5" customHeight="1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</row>
    <row r="459" ht="13.5" customHeight="1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</row>
    <row r="460" ht="13.5" customHeight="1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</row>
    <row r="461" ht="13.5" customHeight="1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</row>
    <row r="462" ht="13.5" customHeight="1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</row>
    <row r="463" ht="13.5" customHeight="1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</row>
    <row r="464" ht="13.5" customHeight="1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</row>
    <row r="465" ht="13.5" customHeight="1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</row>
    <row r="466" ht="13.5" customHeight="1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</row>
    <row r="467" ht="13.5" customHeight="1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</row>
    <row r="468" ht="13.5" customHeight="1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</row>
    <row r="469" ht="13.5" customHeight="1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</row>
    <row r="470" ht="13.5" customHeight="1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</row>
    <row r="471" ht="13.5" customHeight="1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</row>
    <row r="472" ht="13.5" customHeight="1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</row>
    <row r="473" ht="13.5" customHeight="1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</row>
    <row r="474" ht="13.5" customHeight="1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</row>
    <row r="475" ht="13.5" customHeight="1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</row>
    <row r="476" ht="13.5" customHeight="1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</row>
    <row r="477" ht="13.5" customHeight="1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</row>
    <row r="478" ht="13.5" customHeight="1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</row>
    <row r="479" ht="13.5" customHeight="1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</row>
    <row r="480" ht="13.5" customHeight="1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</row>
    <row r="481" ht="13.5" customHeight="1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</row>
    <row r="482" ht="13.5" customHeight="1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</row>
    <row r="483" ht="13.5" customHeight="1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</row>
    <row r="484" ht="13.5" customHeight="1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</row>
    <row r="485" ht="13.5" customHeight="1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</row>
    <row r="486" ht="13.5" customHeight="1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</row>
    <row r="487" ht="13.5" customHeight="1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</row>
    <row r="488" ht="13.5" customHeight="1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</row>
    <row r="489" ht="13.5" customHeight="1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</row>
    <row r="490" ht="13.5" customHeight="1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</row>
    <row r="491" ht="13.5" customHeight="1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</row>
    <row r="492" ht="13.5" customHeight="1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</row>
    <row r="493" ht="13.5" customHeight="1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</row>
    <row r="494" ht="13.5" customHeight="1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</row>
    <row r="495" ht="13.5" customHeight="1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</row>
    <row r="496" ht="13.5" customHeight="1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</row>
    <row r="497" ht="13.5" customHeight="1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</row>
    <row r="498" ht="13.5" customHeight="1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</row>
    <row r="499" ht="13.5" customHeight="1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</row>
    <row r="500" ht="13.5" customHeight="1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</row>
    <row r="501" ht="13.5" customHeight="1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</row>
    <row r="502" ht="13.5" customHeight="1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</row>
    <row r="503" ht="13.5" customHeight="1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</row>
    <row r="504" ht="13.5" customHeight="1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</row>
    <row r="505" ht="13.5" customHeight="1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</row>
    <row r="506" ht="13.5" customHeight="1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</row>
    <row r="507" ht="13.5" customHeight="1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</row>
    <row r="508" ht="13.5" customHeight="1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 ht="13.5" customHeight="1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</row>
    <row r="510" ht="13.5" customHeight="1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</row>
    <row r="511" ht="13.5" customHeight="1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</row>
    <row r="512" ht="13.5" customHeight="1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</row>
    <row r="513" ht="13.5" customHeight="1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</row>
    <row r="514" ht="13.5" customHeight="1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</row>
    <row r="515" ht="13.5" customHeight="1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</row>
    <row r="516" ht="13.5" customHeight="1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</row>
    <row r="517" ht="13.5" customHeight="1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</row>
    <row r="518" ht="13.5" customHeight="1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</row>
    <row r="519" ht="13.5" customHeight="1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</row>
    <row r="520" ht="13.5" customHeight="1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</row>
    <row r="521" ht="13.5" customHeight="1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</row>
    <row r="522" ht="13.5" customHeight="1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</row>
    <row r="523" ht="13.5" customHeight="1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</row>
    <row r="524" ht="13.5" customHeight="1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</row>
    <row r="525" ht="13.5" customHeight="1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</row>
    <row r="526" ht="13.5" customHeight="1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</row>
    <row r="527" ht="13.5" customHeight="1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</row>
    <row r="528" ht="13.5" customHeight="1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</row>
    <row r="529" ht="13.5" customHeight="1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</row>
    <row r="530" ht="13.5" customHeight="1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</row>
    <row r="531" ht="13.5" customHeight="1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</row>
    <row r="532" ht="13.5" customHeight="1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</row>
    <row r="533" ht="13.5" customHeight="1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</row>
    <row r="534" ht="13.5" customHeight="1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</row>
    <row r="535" ht="13.5" customHeight="1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</row>
    <row r="536" ht="13.5" customHeight="1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</row>
    <row r="537" ht="13.5" customHeight="1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</row>
    <row r="538" ht="13.5" customHeight="1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</row>
    <row r="539" ht="13.5" customHeight="1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</row>
    <row r="540" ht="13.5" customHeight="1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</row>
    <row r="541" ht="13.5" customHeight="1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</row>
    <row r="542" ht="13.5" customHeight="1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</row>
    <row r="543" ht="13.5" customHeight="1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</row>
    <row r="544" ht="13.5" customHeight="1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</row>
    <row r="545" ht="13.5" customHeight="1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</row>
    <row r="546" ht="13.5" customHeight="1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</row>
    <row r="547" ht="13.5" customHeight="1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</row>
    <row r="548" ht="13.5" customHeight="1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</row>
    <row r="549" ht="13.5" customHeight="1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</row>
    <row r="550" ht="13.5" customHeight="1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</row>
    <row r="551" ht="13.5" customHeight="1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</row>
    <row r="552" ht="13.5" customHeight="1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</row>
    <row r="553" ht="13.5" customHeight="1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</row>
    <row r="554" ht="13.5" customHeight="1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</row>
    <row r="555" ht="13.5" customHeight="1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</row>
    <row r="556" ht="13.5" customHeight="1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</row>
    <row r="557" ht="13.5" customHeight="1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</row>
    <row r="558" ht="13.5" customHeight="1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</row>
    <row r="559" ht="13.5" customHeight="1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</row>
    <row r="560" ht="13.5" customHeight="1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</row>
    <row r="561" ht="13.5" customHeight="1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</row>
    <row r="562" ht="13.5" customHeight="1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</row>
    <row r="563" ht="13.5" customHeight="1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</row>
    <row r="564" ht="13.5" customHeight="1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</row>
    <row r="565" ht="13.5" customHeight="1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</row>
    <row r="566" ht="13.5" customHeight="1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</row>
    <row r="567" ht="13.5" customHeight="1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</row>
    <row r="568" ht="13.5" customHeight="1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</row>
    <row r="569" ht="13.5" customHeight="1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</row>
    <row r="570" ht="13.5" customHeight="1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</row>
    <row r="571" ht="13.5" customHeight="1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</row>
    <row r="572" ht="13.5" customHeight="1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</row>
    <row r="573" ht="13.5" customHeight="1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</row>
    <row r="574" ht="13.5" customHeight="1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</row>
    <row r="575" ht="13.5" customHeight="1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</row>
    <row r="576" ht="13.5" customHeight="1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</row>
    <row r="577" ht="13.5" customHeight="1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</row>
    <row r="578" ht="13.5" customHeight="1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</row>
    <row r="579" ht="13.5" customHeight="1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</row>
    <row r="580" ht="13.5" customHeight="1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</row>
    <row r="581" ht="13.5" customHeight="1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</row>
    <row r="582" ht="13.5" customHeight="1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</row>
    <row r="583" ht="13.5" customHeight="1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</row>
    <row r="584" ht="13.5" customHeight="1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</row>
    <row r="585" ht="13.5" customHeight="1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</row>
    <row r="586" ht="13.5" customHeight="1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</row>
    <row r="587" ht="13.5" customHeight="1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</row>
    <row r="588" ht="13.5" customHeight="1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</row>
    <row r="589" ht="13.5" customHeight="1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</row>
    <row r="590" ht="13.5" customHeight="1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</row>
    <row r="591" ht="13.5" customHeight="1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</row>
    <row r="592" ht="13.5" customHeight="1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</row>
    <row r="593" ht="13.5" customHeight="1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</row>
    <row r="594" ht="13.5" customHeight="1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</row>
    <row r="595" ht="13.5" customHeight="1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</row>
    <row r="596" ht="13.5" customHeight="1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</row>
    <row r="597" ht="13.5" customHeight="1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</row>
    <row r="598" ht="13.5" customHeight="1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</row>
    <row r="599" ht="13.5" customHeight="1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</row>
    <row r="600" ht="13.5" customHeight="1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</row>
    <row r="601" ht="13.5" customHeight="1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</row>
    <row r="602" ht="13.5" customHeight="1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</row>
    <row r="603" ht="13.5" customHeight="1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</row>
    <row r="604" ht="13.5" customHeight="1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</row>
    <row r="605" ht="13.5" customHeight="1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</row>
    <row r="606" ht="13.5" customHeight="1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</row>
    <row r="607" ht="13.5" customHeight="1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</row>
    <row r="608" ht="13.5" customHeight="1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</row>
    <row r="609" ht="13.5" customHeight="1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</row>
    <row r="610" ht="13.5" customHeight="1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</row>
    <row r="611" ht="13.5" customHeight="1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</row>
    <row r="612" ht="13.5" customHeight="1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</row>
    <row r="613" ht="13.5" customHeight="1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</row>
    <row r="614" ht="13.5" customHeight="1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</row>
    <row r="615" ht="13.5" customHeight="1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</row>
    <row r="616" ht="13.5" customHeight="1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</row>
    <row r="617" ht="13.5" customHeight="1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</row>
    <row r="618" ht="13.5" customHeight="1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</row>
    <row r="619" ht="13.5" customHeight="1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</row>
    <row r="620" ht="13.5" customHeight="1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</row>
    <row r="621" ht="13.5" customHeight="1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</row>
    <row r="622" ht="13.5" customHeight="1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</row>
    <row r="623" ht="13.5" customHeight="1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</row>
    <row r="624" ht="13.5" customHeight="1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</row>
    <row r="625" ht="13.5" customHeight="1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</row>
    <row r="626" ht="13.5" customHeight="1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</row>
    <row r="627" ht="13.5" customHeight="1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</row>
    <row r="628" ht="13.5" customHeight="1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</row>
    <row r="629" ht="13.5" customHeight="1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</row>
    <row r="630" ht="13.5" customHeight="1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</row>
    <row r="631" ht="13.5" customHeight="1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</row>
    <row r="632" ht="13.5" customHeight="1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</row>
    <row r="633" ht="13.5" customHeight="1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</row>
    <row r="634" ht="13.5" customHeight="1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</row>
    <row r="635" ht="13.5" customHeight="1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</row>
    <row r="636" ht="13.5" customHeight="1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</row>
    <row r="637" ht="13.5" customHeight="1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</row>
    <row r="638" ht="13.5" customHeight="1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</row>
    <row r="639" ht="13.5" customHeight="1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</row>
    <row r="640" ht="13.5" customHeight="1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</row>
    <row r="641" ht="13.5" customHeight="1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</row>
    <row r="642" ht="13.5" customHeight="1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</row>
    <row r="643" ht="13.5" customHeight="1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</row>
    <row r="644" ht="13.5" customHeight="1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</row>
    <row r="645" ht="13.5" customHeight="1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</row>
    <row r="646" ht="13.5" customHeight="1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</row>
    <row r="647" ht="13.5" customHeight="1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</row>
    <row r="648" ht="13.5" customHeight="1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</row>
    <row r="649" ht="13.5" customHeight="1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</row>
    <row r="650" ht="13.5" customHeight="1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</row>
    <row r="651" ht="13.5" customHeight="1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</row>
    <row r="652" ht="13.5" customHeight="1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</row>
    <row r="653" ht="13.5" customHeight="1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</row>
    <row r="654" ht="13.5" customHeight="1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</row>
    <row r="655" ht="13.5" customHeight="1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</row>
    <row r="656" ht="13.5" customHeight="1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</row>
    <row r="657" ht="13.5" customHeight="1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</row>
    <row r="658" ht="13.5" customHeight="1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</row>
    <row r="659" ht="13.5" customHeight="1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</row>
    <row r="660" ht="13.5" customHeight="1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</row>
    <row r="661" ht="13.5" customHeight="1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</row>
    <row r="662" ht="13.5" customHeight="1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</row>
    <row r="663" ht="13.5" customHeight="1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</row>
    <row r="664" ht="13.5" customHeight="1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</row>
    <row r="665" ht="13.5" customHeight="1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</row>
    <row r="666" ht="13.5" customHeight="1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</row>
    <row r="667" ht="13.5" customHeight="1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</row>
    <row r="668" ht="13.5" customHeight="1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</row>
    <row r="669" ht="13.5" customHeight="1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</row>
    <row r="670" ht="13.5" customHeight="1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</row>
    <row r="671" ht="13.5" customHeight="1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</row>
    <row r="672" ht="13.5" customHeight="1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</row>
    <row r="673" ht="13.5" customHeight="1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</row>
    <row r="674" ht="13.5" customHeight="1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</row>
    <row r="675" ht="13.5" customHeight="1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</row>
    <row r="676" ht="13.5" customHeight="1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</row>
    <row r="677" ht="13.5" customHeight="1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</row>
    <row r="678" ht="13.5" customHeight="1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</row>
    <row r="679" ht="13.5" customHeight="1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</row>
    <row r="680" ht="13.5" customHeight="1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</row>
    <row r="681" ht="13.5" customHeight="1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</row>
    <row r="682" ht="13.5" customHeight="1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</row>
    <row r="683" ht="13.5" customHeight="1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</row>
    <row r="684" ht="13.5" customHeight="1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</row>
    <row r="685" ht="13.5" customHeight="1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</row>
    <row r="686" ht="13.5" customHeight="1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</row>
    <row r="687" ht="13.5" customHeight="1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</row>
    <row r="688" ht="13.5" customHeight="1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</row>
    <row r="689" ht="13.5" customHeight="1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</row>
    <row r="690" ht="13.5" customHeight="1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</row>
    <row r="691" ht="13.5" customHeight="1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</row>
    <row r="692" ht="13.5" customHeight="1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</row>
    <row r="693" ht="13.5" customHeight="1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</row>
    <row r="694" ht="13.5" customHeight="1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</row>
    <row r="695" ht="13.5" customHeight="1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</row>
    <row r="696" ht="13.5" customHeight="1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</row>
    <row r="697" ht="13.5" customHeight="1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</row>
    <row r="698" ht="13.5" customHeight="1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</row>
    <row r="699" ht="13.5" customHeight="1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</row>
    <row r="700" ht="13.5" customHeight="1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</row>
    <row r="701" ht="13.5" customHeight="1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</row>
    <row r="702" ht="13.5" customHeight="1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</row>
    <row r="703" ht="13.5" customHeight="1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</row>
    <row r="704" ht="13.5" customHeight="1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</row>
    <row r="705" ht="13.5" customHeight="1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</row>
    <row r="706" ht="13.5" customHeight="1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</row>
    <row r="707" ht="13.5" customHeight="1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</row>
    <row r="708" ht="13.5" customHeight="1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</row>
    <row r="709" ht="13.5" customHeight="1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</row>
    <row r="710" ht="13.5" customHeight="1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</row>
    <row r="711" ht="13.5" customHeight="1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</row>
    <row r="712" ht="13.5" customHeight="1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</row>
    <row r="713" ht="13.5" customHeight="1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</row>
    <row r="714" ht="13.5" customHeight="1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</row>
    <row r="715" ht="13.5" customHeight="1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</row>
    <row r="716" ht="13.5" customHeight="1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</row>
    <row r="717" ht="13.5" customHeight="1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</row>
    <row r="718" ht="13.5" customHeight="1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</row>
    <row r="719" ht="13.5" customHeight="1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</row>
    <row r="720" ht="13.5" customHeight="1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</row>
    <row r="721" ht="13.5" customHeight="1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</row>
    <row r="722" ht="13.5" customHeight="1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</row>
    <row r="723" ht="13.5" customHeight="1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</row>
    <row r="724" ht="13.5" customHeight="1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</row>
    <row r="725" ht="13.5" customHeight="1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</row>
    <row r="726" ht="13.5" customHeight="1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</row>
    <row r="727" ht="13.5" customHeight="1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</row>
    <row r="728" ht="13.5" customHeight="1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</row>
    <row r="729" ht="13.5" customHeight="1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</row>
    <row r="730" ht="13.5" customHeight="1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</row>
    <row r="731" ht="13.5" customHeight="1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</row>
    <row r="732" ht="13.5" customHeight="1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</row>
    <row r="733" ht="13.5" customHeight="1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</row>
    <row r="734" ht="13.5" customHeight="1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</row>
    <row r="735" ht="13.5" customHeight="1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</row>
    <row r="736" ht="13.5" customHeight="1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</row>
    <row r="737" ht="13.5" customHeight="1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</row>
    <row r="738" ht="13.5" customHeight="1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</row>
    <row r="739" ht="13.5" customHeight="1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</row>
    <row r="740" ht="13.5" customHeight="1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</row>
    <row r="741" ht="13.5" customHeight="1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</row>
    <row r="742" ht="13.5" customHeight="1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</row>
    <row r="743" ht="13.5" customHeight="1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</row>
    <row r="744" ht="13.5" customHeight="1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</row>
    <row r="745" ht="13.5" customHeight="1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</row>
    <row r="746" ht="13.5" customHeight="1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</row>
    <row r="747" ht="13.5" customHeight="1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</row>
    <row r="748" ht="13.5" customHeight="1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</row>
    <row r="749" ht="13.5" customHeight="1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</row>
    <row r="750" ht="13.5" customHeight="1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</row>
    <row r="751" ht="13.5" customHeight="1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</row>
    <row r="752" ht="13.5" customHeight="1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</row>
    <row r="753" ht="13.5" customHeight="1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</row>
    <row r="754" ht="13.5" customHeight="1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</row>
    <row r="755" ht="13.5" customHeight="1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</row>
    <row r="756" ht="13.5" customHeight="1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</row>
    <row r="757" ht="13.5" customHeight="1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</row>
    <row r="758" ht="13.5" customHeight="1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</row>
    <row r="759" ht="13.5" customHeight="1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</row>
    <row r="760" ht="13.5" customHeight="1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</row>
    <row r="761" ht="13.5" customHeight="1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</row>
    <row r="762" ht="13.5" customHeight="1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</row>
    <row r="763" ht="13.5" customHeight="1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</row>
    <row r="764" ht="13.5" customHeight="1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</row>
    <row r="765" ht="13.5" customHeight="1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</row>
    <row r="766" ht="13.5" customHeight="1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</row>
    <row r="767" ht="13.5" customHeight="1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</row>
    <row r="768" ht="13.5" customHeight="1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</row>
    <row r="769" ht="13.5" customHeight="1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</row>
    <row r="770" ht="13.5" customHeight="1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</row>
    <row r="771" ht="13.5" customHeight="1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</row>
    <row r="772" ht="13.5" customHeight="1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</row>
    <row r="773" ht="13.5" customHeight="1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</row>
    <row r="774" ht="13.5" customHeight="1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</row>
    <row r="775" ht="13.5" customHeight="1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</row>
    <row r="776" ht="13.5" customHeight="1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</row>
    <row r="777" ht="13.5" customHeight="1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</row>
    <row r="778" ht="13.5" customHeight="1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</row>
    <row r="779" ht="13.5" customHeight="1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</row>
    <row r="780" ht="13.5" customHeight="1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</row>
    <row r="781" ht="13.5" customHeight="1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</row>
    <row r="782" ht="13.5" customHeight="1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</row>
    <row r="783" ht="13.5" customHeight="1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</row>
    <row r="784" ht="13.5" customHeight="1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</row>
    <row r="785" ht="13.5" customHeight="1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</row>
    <row r="786" ht="13.5" customHeight="1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</row>
    <row r="787" ht="13.5" customHeight="1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</row>
    <row r="788" ht="13.5" customHeight="1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</row>
    <row r="789" ht="13.5" customHeight="1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</row>
    <row r="790" ht="13.5" customHeight="1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</row>
    <row r="791" ht="13.5" customHeight="1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</row>
    <row r="792" ht="13.5" customHeight="1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</row>
    <row r="793" ht="13.5" customHeight="1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</row>
    <row r="794" ht="13.5" customHeight="1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</row>
    <row r="795" ht="13.5" customHeight="1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</row>
    <row r="796" ht="13.5" customHeight="1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</row>
    <row r="797" ht="13.5" customHeight="1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</row>
    <row r="798" ht="13.5" customHeight="1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</row>
    <row r="799" ht="13.5" customHeight="1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</row>
    <row r="800" ht="13.5" customHeight="1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</row>
    <row r="801" ht="13.5" customHeight="1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</row>
    <row r="802" ht="13.5" customHeight="1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</row>
    <row r="803" ht="13.5" customHeight="1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</row>
    <row r="804" ht="13.5" customHeight="1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</row>
    <row r="805" ht="13.5" customHeight="1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</row>
    <row r="806" ht="13.5" customHeight="1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</row>
    <row r="807" ht="13.5" customHeight="1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</row>
    <row r="808" ht="13.5" customHeight="1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</row>
    <row r="809" ht="13.5" customHeight="1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</row>
    <row r="810" ht="13.5" customHeight="1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</row>
    <row r="811" ht="13.5" customHeight="1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</row>
    <row r="812" ht="13.5" customHeight="1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</row>
    <row r="813" ht="13.5" customHeight="1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</row>
    <row r="814" ht="13.5" customHeight="1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</row>
    <row r="815" ht="13.5" customHeight="1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</row>
    <row r="816" ht="13.5" customHeight="1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</row>
    <row r="817" ht="13.5" customHeight="1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</row>
    <row r="818" ht="13.5" customHeight="1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</row>
    <row r="819" ht="13.5" customHeight="1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</row>
    <row r="820" ht="13.5" customHeight="1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</row>
    <row r="821" ht="13.5" customHeight="1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</row>
    <row r="822" ht="13.5" customHeight="1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</row>
    <row r="823" ht="13.5" customHeight="1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</row>
    <row r="824" ht="13.5" customHeight="1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</row>
    <row r="825" ht="13.5" customHeight="1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</row>
    <row r="826" ht="13.5" customHeight="1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</row>
    <row r="827" ht="13.5" customHeight="1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</row>
    <row r="828" ht="13.5" customHeight="1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</row>
    <row r="829" ht="13.5" customHeight="1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</row>
    <row r="830" ht="13.5" customHeight="1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</row>
    <row r="831" ht="13.5" customHeight="1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</row>
    <row r="832" ht="13.5" customHeight="1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</row>
    <row r="833" ht="13.5" customHeight="1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</row>
    <row r="834" ht="13.5" customHeight="1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</row>
    <row r="835" ht="13.5" customHeight="1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</row>
    <row r="836" ht="13.5" customHeight="1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</row>
    <row r="837" ht="13.5" customHeight="1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</row>
    <row r="838" ht="13.5" customHeight="1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</row>
    <row r="839" ht="13.5" customHeight="1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</row>
    <row r="840" ht="13.5" customHeight="1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</row>
    <row r="841" ht="13.5" customHeight="1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</row>
    <row r="842" ht="13.5" customHeight="1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</row>
    <row r="843" ht="13.5" customHeight="1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</row>
    <row r="844" ht="13.5" customHeight="1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</row>
    <row r="845" ht="13.5" customHeight="1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</row>
    <row r="846" ht="13.5" customHeight="1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</row>
    <row r="847" ht="13.5" customHeight="1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</row>
    <row r="848" ht="13.5" customHeight="1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</row>
    <row r="849" ht="13.5" customHeight="1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</row>
    <row r="850" ht="13.5" customHeight="1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</row>
    <row r="851" ht="13.5" customHeight="1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</row>
    <row r="852" ht="13.5" customHeight="1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</row>
    <row r="853" ht="13.5" customHeight="1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</row>
    <row r="854" ht="13.5" customHeight="1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</row>
    <row r="855" ht="13.5" customHeight="1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</row>
    <row r="856" ht="13.5" customHeight="1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</row>
    <row r="857" ht="13.5" customHeight="1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</row>
    <row r="858" ht="13.5" customHeight="1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</row>
    <row r="859" ht="13.5" customHeight="1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</row>
    <row r="860" ht="13.5" customHeight="1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</row>
    <row r="861" ht="13.5" customHeight="1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</row>
    <row r="862" ht="13.5" customHeight="1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</row>
    <row r="863" ht="13.5" customHeight="1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</row>
    <row r="864" ht="13.5" customHeight="1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</row>
    <row r="865" ht="13.5" customHeight="1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</row>
    <row r="866" ht="13.5" customHeight="1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</row>
    <row r="867" ht="13.5" customHeight="1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</row>
    <row r="868" ht="13.5" customHeight="1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</row>
    <row r="869" ht="13.5" customHeight="1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</row>
    <row r="870" ht="13.5" customHeight="1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</row>
    <row r="871" ht="13.5" customHeight="1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</row>
    <row r="872" ht="13.5" customHeight="1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</row>
    <row r="873" ht="13.5" customHeight="1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</row>
    <row r="874" ht="13.5" customHeight="1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</row>
    <row r="875" ht="13.5" customHeight="1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</row>
    <row r="876" ht="13.5" customHeight="1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</row>
    <row r="877" ht="13.5" customHeight="1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</row>
    <row r="878" ht="13.5" customHeight="1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</row>
    <row r="879" ht="13.5" customHeight="1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</row>
    <row r="880" ht="13.5" customHeight="1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</row>
    <row r="881" ht="13.5" customHeight="1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</row>
    <row r="882" ht="13.5" customHeight="1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</row>
    <row r="883" ht="13.5" customHeight="1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</row>
    <row r="884" ht="13.5" customHeight="1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</row>
    <row r="885" ht="13.5" customHeight="1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</row>
    <row r="886" ht="13.5" customHeight="1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</row>
    <row r="887" ht="13.5" customHeight="1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</row>
    <row r="888" ht="13.5" customHeight="1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</row>
    <row r="889" ht="13.5" customHeight="1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</row>
    <row r="890" ht="13.5" customHeight="1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</row>
    <row r="891" ht="13.5" customHeight="1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</row>
    <row r="892" ht="13.5" customHeight="1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</row>
    <row r="893" ht="13.5" customHeight="1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</row>
    <row r="894" ht="13.5" customHeight="1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</row>
    <row r="895" ht="13.5" customHeight="1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</row>
    <row r="896" ht="13.5" customHeight="1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</row>
    <row r="897" ht="13.5" customHeight="1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</row>
    <row r="898" ht="13.5" customHeight="1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</row>
    <row r="899" ht="13.5" customHeight="1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</row>
    <row r="900" ht="13.5" customHeight="1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</row>
    <row r="901" ht="13.5" customHeight="1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</row>
    <row r="902" ht="13.5" customHeight="1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</row>
    <row r="903" ht="13.5" customHeight="1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</row>
    <row r="904" ht="13.5" customHeight="1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</row>
    <row r="905" ht="13.5" customHeight="1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</row>
    <row r="906" ht="13.5" customHeight="1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</row>
    <row r="907" ht="13.5" customHeight="1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</row>
    <row r="908" ht="13.5" customHeight="1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</row>
    <row r="909" ht="13.5" customHeight="1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</row>
    <row r="910" ht="13.5" customHeight="1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</row>
    <row r="911" ht="13.5" customHeight="1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</row>
    <row r="912" ht="13.5" customHeight="1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</row>
    <row r="913" ht="13.5" customHeight="1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</row>
    <row r="914" ht="13.5" customHeight="1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</row>
    <row r="915" ht="13.5" customHeight="1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</row>
    <row r="916" ht="13.5" customHeight="1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</row>
    <row r="917" ht="13.5" customHeight="1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</row>
    <row r="918" ht="13.5" customHeight="1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</row>
    <row r="919" ht="13.5" customHeight="1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</row>
    <row r="920" ht="13.5" customHeight="1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</row>
    <row r="921" ht="13.5" customHeight="1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</row>
    <row r="922" ht="13.5" customHeight="1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</row>
    <row r="923" ht="13.5" customHeight="1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</row>
    <row r="924" ht="13.5" customHeight="1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</row>
    <row r="925" ht="13.5" customHeight="1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</row>
    <row r="926" ht="13.5" customHeight="1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</row>
    <row r="927" ht="13.5" customHeight="1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</row>
    <row r="928" ht="13.5" customHeight="1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</row>
    <row r="929" ht="13.5" customHeight="1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</row>
    <row r="930" ht="13.5" customHeight="1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</row>
    <row r="931" ht="13.5" customHeight="1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</row>
    <row r="932" ht="13.5" customHeight="1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</row>
    <row r="933" ht="13.5" customHeight="1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</row>
    <row r="934" ht="13.5" customHeight="1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</row>
    <row r="935" ht="13.5" customHeight="1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</row>
    <row r="936" ht="13.5" customHeight="1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</row>
    <row r="937" ht="13.5" customHeight="1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</row>
    <row r="938" ht="13.5" customHeight="1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</row>
    <row r="939" ht="13.5" customHeight="1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</row>
    <row r="940" ht="13.5" customHeight="1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</row>
    <row r="941" ht="13.5" customHeight="1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</row>
    <row r="942" ht="13.5" customHeight="1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</row>
    <row r="943" ht="13.5" customHeight="1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</row>
    <row r="944" ht="13.5" customHeight="1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</row>
    <row r="945" ht="13.5" customHeight="1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</row>
    <row r="946" ht="13.5" customHeight="1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</row>
    <row r="947" ht="13.5" customHeight="1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</row>
    <row r="948" ht="13.5" customHeight="1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</row>
    <row r="949" ht="13.5" customHeight="1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</row>
    <row r="950" ht="13.5" customHeight="1">
      <c r="A950" s="85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</row>
    <row r="951" ht="13.5" customHeight="1">
      <c r="A951" s="85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</row>
    <row r="952" ht="13.5" customHeight="1">
      <c r="A952" s="85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</row>
    <row r="953" ht="13.5" customHeight="1">
      <c r="A953" s="85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</row>
    <row r="954" ht="13.5" customHeight="1">
      <c r="A954" s="85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</row>
    <row r="955" ht="13.5" customHeight="1">
      <c r="A955" s="85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</row>
    <row r="956" ht="13.5" customHeight="1">
      <c r="A956" s="85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</row>
    <row r="957" ht="13.5" customHeight="1">
      <c r="A957" s="85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</row>
    <row r="958" ht="13.5" customHeight="1">
      <c r="A958" s="85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</row>
    <row r="959" ht="13.5" customHeight="1">
      <c r="A959" s="85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</row>
    <row r="960" ht="13.5" customHeight="1">
      <c r="A960" s="85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</row>
    <row r="961" ht="13.5" customHeight="1">
      <c r="A961" s="85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</row>
    <row r="962" ht="13.5" customHeight="1">
      <c r="A962" s="85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</row>
    <row r="963" ht="13.5" customHeight="1">
      <c r="A963" s="85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</row>
    <row r="964" ht="13.5" customHeight="1">
      <c r="A964" s="85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</row>
    <row r="965" ht="13.5" customHeight="1">
      <c r="A965" s="85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</row>
    <row r="966" ht="13.5" customHeight="1">
      <c r="A966" s="85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</row>
    <row r="967" ht="13.5" customHeight="1">
      <c r="A967" s="85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</row>
    <row r="968" ht="13.5" customHeight="1">
      <c r="A968" s="85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</row>
    <row r="969" ht="13.5" customHeight="1">
      <c r="A969" s="85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</row>
    <row r="970" ht="13.5" customHeight="1">
      <c r="A970" s="85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</row>
    <row r="971" ht="13.5" customHeight="1">
      <c r="A971" s="85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</row>
    <row r="972" ht="13.5" customHeight="1">
      <c r="A972" s="85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</row>
    <row r="973" ht="13.5" customHeight="1">
      <c r="A973" s="85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</row>
    <row r="974" ht="13.5" customHeight="1">
      <c r="A974" s="85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</row>
    <row r="975" ht="13.5" customHeight="1">
      <c r="A975" s="85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</row>
    <row r="976" ht="13.5" customHeight="1">
      <c r="A976" s="85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</row>
    <row r="977" ht="13.5" customHeight="1">
      <c r="A977" s="85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</row>
    <row r="978" ht="13.5" customHeight="1">
      <c r="A978" s="85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</row>
    <row r="979" ht="13.5" customHeight="1">
      <c r="A979" s="85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</row>
    <row r="980" ht="13.5" customHeight="1">
      <c r="A980" s="85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</row>
    <row r="981" ht="13.5" customHeight="1">
      <c r="A981" s="85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</row>
    <row r="982" ht="13.5" customHeight="1">
      <c r="A982" s="85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</row>
    <row r="983" ht="13.5" customHeight="1">
      <c r="A983" s="85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</row>
    <row r="984" ht="13.5" customHeight="1">
      <c r="A984" s="85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</row>
    <row r="985" ht="13.5" customHeight="1">
      <c r="A985" s="85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</row>
    <row r="986" ht="13.5" customHeight="1">
      <c r="A986" s="85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</row>
    <row r="987" ht="13.5" customHeight="1">
      <c r="A987" s="85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</row>
    <row r="988" ht="13.5" customHeight="1">
      <c r="A988" s="85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</row>
    <row r="989" ht="13.5" customHeight="1">
      <c r="A989" s="85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</row>
    <row r="990" ht="13.5" customHeight="1">
      <c r="A990" s="85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</row>
    <row r="991" ht="13.5" customHeight="1">
      <c r="A991" s="85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</row>
    <row r="992" ht="13.5" customHeight="1">
      <c r="A992" s="85"/>
      <c r="B992" s="85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</row>
    <row r="993" ht="13.5" customHeight="1">
      <c r="A993" s="85"/>
      <c r="B993" s="85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</row>
    <row r="994" ht="13.5" customHeight="1">
      <c r="A994" s="85"/>
      <c r="B994" s="85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</row>
    <row r="995" ht="13.5" customHeight="1">
      <c r="A995" s="85"/>
      <c r="B995" s="85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</row>
    <row r="996" ht="13.5" customHeight="1">
      <c r="A996" s="85"/>
      <c r="B996" s="85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</row>
    <row r="997" ht="13.5" customHeight="1">
      <c r="A997" s="85"/>
      <c r="B997" s="85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</row>
    <row r="998" ht="13.5" customHeight="1">
      <c r="A998" s="85"/>
      <c r="B998" s="85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</row>
    <row r="999" ht="13.5" customHeight="1">
      <c r="A999" s="85"/>
      <c r="B999" s="85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</row>
  </sheetData>
  <mergeCells count="15">
    <mergeCell ref="F7:F9"/>
    <mergeCell ref="G7:I7"/>
    <mergeCell ref="J7:L7"/>
    <mergeCell ref="M7:M9"/>
    <mergeCell ref="G8:I8"/>
    <mergeCell ref="J8:L8"/>
    <mergeCell ref="A10:M10"/>
    <mergeCell ref="A17:M17"/>
    <mergeCell ref="B1:F1"/>
    <mergeCell ref="B2:F2"/>
    <mergeCell ref="A7:A9"/>
    <mergeCell ref="B7:B9"/>
    <mergeCell ref="C7:C9"/>
    <mergeCell ref="D7:D9"/>
    <mergeCell ref="E7:E9"/>
  </mergeCells>
  <dataValidations>
    <dataValidation type="list" allowBlank="1" showErrorMessage="1" sqref="G11:G16 J11:J16 G18:G22 J18:J22">
      <formula1>"Passed,Untested,Failed,Blocked"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27.43"/>
    <col customWidth="1" min="3" max="3" width="43.57"/>
    <col customWidth="1" min="4" max="4" width="55.57"/>
    <col customWidth="1" min="5" max="5" width="45.71"/>
    <col customWidth="1" min="6" max="6" width="26.29"/>
    <col customWidth="1" min="7" max="7" width="18.14"/>
    <col customWidth="1" min="8" max="9" width="18.71"/>
    <col customWidth="1" min="10" max="10" width="18.43"/>
    <col customWidth="1" min="11" max="11" width="16.57"/>
    <col customWidth="1" min="12" max="12" width="10.57"/>
    <col customWidth="1" min="13" max="26" width="9.14"/>
  </cols>
  <sheetData>
    <row r="1" ht="15.75" customHeight="1">
      <c r="A1" s="151"/>
      <c r="B1" s="176"/>
      <c r="C1" s="103"/>
      <c r="D1" s="103"/>
      <c r="E1" s="103"/>
      <c r="F1" s="10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51"/>
      <c r="B2" s="177"/>
      <c r="C2" s="103"/>
      <c r="D2" s="103"/>
      <c r="E2" s="103"/>
      <c r="F2" s="10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22"/>
      <c r="B3" s="168"/>
      <c r="C3" s="168"/>
      <c r="D3" s="168"/>
      <c r="E3" s="178"/>
      <c r="F3" s="16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57"/>
      <c r="B4" s="22"/>
      <c r="C4" s="22"/>
      <c r="D4" s="22"/>
      <c r="E4" s="22"/>
      <c r="F4" s="2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57"/>
      <c r="B5" s="22"/>
      <c r="C5" s="22"/>
      <c r="D5" s="22"/>
      <c r="E5" s="179"/>
      <c r="F5" s="2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98.0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67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6.5" hidden="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hidden="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6.5" hidden="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6.5" hidden="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hidden="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6.5" hidden="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6.5" hidden="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6.5" hidden="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6.5" hidden="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hidden="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6.5" hidden="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hidden="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6.5" hidden="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6.5" hidden="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6.5" hidden="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6.5" hidden="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6.5" hidden="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6.5" hidden="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6.5" hidden="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hidden="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.5" hidden="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hidden="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hidden="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180"/>
      <c r="B31" s="180"/>
      <c r="C31" s="180"/>
      <c r="D31" s="180"/>
      <c r="E31" s="180"/>
      <c r="F31" s="181"/>
      <c r="G31" s="103"/>
      <c r="H31" s="103"/>
      <c r="I31" s="103"/>
      <c r="J31" s="103"/>
      <c r="K31" s="104"/>
      <c r="L31" s="180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6.5" customHeight="1">
      <c r="A32" s="120"/>
      <c r="B32" s="120"/>
      <c r="C32" s="120"/>
      <c r="D32" s="120"/>
      <c r="E32" s="120"/>
      <c r="F32" s="181"/>
      <c r="G32" s="103"/>
      <c r="H32" s="104"/>
      <c r="I32" s="181"/>
      <c r="J32" s="103"/>
      <c r="K32" s="104"/>
      <c r="L32" s="120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26"/>
      <c r="B33" s="26"/>
      <c r="C33" s="26"/>
      <c r="D33" s="26"/>
      <c r="E33" s="26"/>
      <c r="F33" s="182"/>
      <c r="G33" s="183"/>
      <c r="H33" s="182"/>
      <c r="I33" s="182"/>
      <c r="J33" s="182"/>
      <c r="K33" s="182"/>
      <c r="L33" s="2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184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34.5" customHeight="1">
      <c r="A35" s="144"/>
      <c r="B35" s="144"/>
      <c r="C35" s="146"/>
      <c r="D35" s="146"/>
      <c r="E35" s="146"/>
      <c r="F35" s="146"/>
      <c r="G35" s="185"/>
      <c r="H35" s="146"/>
      <c r="I35" s="146"/>
      <c r="J35" s="185"/>
      <c r="K35" s="146"/>
      <c r="L35" s="14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34.5" customHeight="1">
      <c r="A36" s="144"/>
      <c r="B36" s="144"/>
      <c r="C36" s="146"/>
      <c r="D36" s="146"/>
      <c r="E36" s="146"/>
      <c r="F36" s="146"/>
      <c r="G36" s="185"/>
      <c r="H36" s="146"/>
      <c r="I36" s="146"/>
      <c r="J36" s="185"/>
      <c r="K36" s="146"/>
      <c r="L36" s="14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34.5" customHeight="1">
      <c r="A37" s="144"/>
      <c r="B37" s="144"/>
      <c r="C37" s="146"/>
      <c r="D37" s="146"/>
      <c r="E37" s="146"/>
      <c r="F37" s="146"/>
      <c r="G37" s="185"/>
      <c r="H37" s="146"/>
      <c r="I37" s="146"/>
      <c r="J37" s="185"/>
      <c r="K37" s="146"/>
      <c r="L37" s="146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34.5" customHeight="1">
      <c r="A38" s="144"/>
      <c r="B38" s="144"/>
      <c r="C38" s="146"/>
      <c r="D38" s="146"/>
      <c r="E38" s="146"/>
      <c r="F38" s="146"/>
      <c r="G38" s="185"/>
      <c r="H38" s="146"/>
      <c r="I38" s="146"/>
      <c r="J38" s="185"/>
      <c r="K38" s="146"/>
      <c r="L38" s="146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34.5" customHeight="1">
      <c r="A39" s="144"/>
      <c r="B39" s="144"/>
      <c r="C39" s="146"/>
      <c r="D39" s="146"/>
      <c r="E39" s="146"/>
      <c r="F39" s="146"/>
      <c r="G39" s="185"/>
      <c r="H39" s="146"/>
      <c r="I39" s="146"/>
      <c r="J39" s="185"/>
      <c r="K39" s="146"/>
      <c r="L39" s="146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34.5" customHeight="1">
      <c r="A40" s="146"/>
      <c r="B40" s="146"/>
      <c r="C40" s="146"/>
      <c r="D40" s="146"/>
      <c r="E40" s="146"/>
      <c r="F40" s="146"/>
      <c r="G40" s="185"/>
      <c r="H40" s="146"/>
      <c r="I40" s="146"/>
      <c r="J40" s="146"/>
      <c r="K40" s="146"/>
      <c r="L40" s="146"/>
      <c r="M40" s="186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34.5" customHeight="1">
      <c r="A41" s="146"/>
      <c r="B41" s="146"/>
      <c r="C41" s="146"/>
      <c r="D41" s="146"/>
      <c r="E41" s="146"/>
      <c r="F41" s="146"/>
      <c r="G41" s="185"/>
      <c r="H41" s="146"/>
      <c r="I41" s="146"/>
      <c r="J41" s="146"/>
      <c r="K41" s="146"/>
      <c r="L41" s="146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34.5" customHeight="1">
      <c r="A42" s="146"/>
      <c r="B42" s="146"/>
      <c r="C42" s="146"/>
      <c r="D42" s="146"/>
      <c r="E42" s="146"/>
      <c r="F42" s="146"/>
      <c r="G42" s="185"/>
      <c r="H42" s="146"/>
      <c r="I42" s="146"/>
      <c r="J42" s="22"/>
      <c r="K42" s="22"/>
      <c r="L42" s="22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34.5" customHeight="1">
      <c r="A43" s="146"/>
      <c r="B43" s="146"/>
      <c r="C43" s="146"/>
      <c r="D43" s="146"/>
      <c r="E43" s="146"/>
      <c r="F43" s="146"/>
      <c r="G43" s="185"/>
      <c r="H43" s="146"/>
      <c r="I43" s="146"/>
      <c r="J43" s="22"/>
      <c r="K43" s="22"/>
      <c r="L43" s="22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34.5" customHeight="1">
      <c r="A44" s="146"/>
      <c r="B44" s="146"/>
      <c r="C44" s="146"/>
      <c r="D44" s="146"/>
      <c r="E44" s="146"/>
      <c r="F44" s="146"/>
      <c r="G44" s="185"/>
      <c r="H44" s="146"/>
      <c r="I44" s="146"/>
      <c r="J44" s="22"/>
      <c r="K44" s="22"/>
      <c r="L44" s="22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6.5" customHeight="1">
      <c r="A45" s="187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144"/>
      <c r="B46" s="144"/>
      <c r="C46" s="144"/>
      <c r="D46" s="146"/>
      <c r="E46" s="146"/>
      <c r="F46" s="146"/>
      <c r="G46" s="185"/>
      <c r="H46" s="146"/>
      <c r="I46" s="146"/>
      <c r="J46" s="185"/>
      <c r="K46" s="146"/>
      <c r="L46" s="146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6.5" customHeight="1">
      <c r="A47" s="144"/>
      <c r="B47" s="144"/>
      <c r="C47" s="144"/>
      <c r="D47" s="146"/>
      <c r="E47" s="146"/>
      <c r="F47" s="146"/>
      <c r="G47" s="185"/>
      <c r="H47" s="146"/>
      <c r="I47" s="146"/>
      <c r="J47" s="185"/>
      <c r="K47" s="146"/>
      <c r="L47" s="14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6.5" customHeight="1">
      <c r="A48" s="144"/>
      <c r="B48" s="144"/>
      <c r="C48" s="144"/>
      <c r="D48" s="146"/>
      <c r="E48" s="146"/>
      <c r="F48" s="146"/>
      <c r="G48" s="185"/>
      <c r="H48" s="146"/>
      <c r="I48" s="146"/>
      <c r="J48" s="185"/>
      <c r="K48" s="146"/>
      <c r="L48" s="14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6.5" customHeight="1">
      <c r="A49" s="144"/>
      <c r="B49" s="146"/>
      <c r="C49" s="144"/>
      <c r="D49" s="146"/>
      <c r="E49" s="146"/>
      <c r="F49" s="146"/>
      <c r="G49" s="185"/>
      <c r="H49" s="146"/>
      <c r="I49" s="146"/>
      <c r="J49" s="185"/>
      <c r="K49" s="146"/>
      <c r="L49" s="14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6.5" customHeight="1">
      <c r="A50" s="144"/>
      <c r="B50" s="146"/>
      <c r="C50" s="144"/>
      <c r="D50" s="146"/>
      <c r="E50" s="146"/>
      <c r="F50" s="146"/>
      <c r="G50" s="185"/>
      <c r="H50" s="146"/>
      <c r="I50" s="146"/>
      <c r="J50" s="185"/>
      <c r="K50" s="146"/>
      <c r="L50" s="14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6.5" customHeight="1">
      <c r="A51" s="146"/>
      <c r="B51" s="146"/>
      <c r="C51" s="146"/>
      <c r="D51" s="146"/>
      <c r="E51" s="146"/>
      <c r="F51" s="146"/>
      <c r="G51" s="185"/>
      <c r="H51" s="146"/>
      <c r="I51" s="146"/>
      <c r="J51" s="185"/>
      <c r="K51" s="146"/>
      <c r="L51" s="14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146"/>
      <c r="B52" s="146"/>
      <c r="C52" s="146"/>
      <c r="D52" s="146"/>
      <c r="E52" s="146"/>
      <c r="F52" s="146"/>
      <c r="G52" s="185"/>
      <c r="H52" s="146"/>
      <c r="I52" s="146"/>
      <c r="J52" s="185"/>
      <c r="K52" s="146"/>
      <c r="L52" s="14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146"/>
      <c r="B53" s="146"/>
      <c r="C53" s="146"/>
      <c r="D53" s="146"/>
      <c r="E53" s="146"/>
      <c r="F53" s="146"/>
      <c r="G53" s="185"/>
      <c r="H53" s="146"/>
      <c r="I53" s="146"/>
      <c r="J53" s="185"/>
      <c r="K53" s="146"/>
      <c r="L53" s="14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6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6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6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3">
    <mergeCell ref="F31:K31"/>
    <mergeCell ref="L31:L33"/>
    <mergeCell ref="F32:H32"/>
    <mergeCell ref="I32:K32"/>
    <mergeCell ref="A34:L34"/>
    <mergeCell ref="A45:L45"/>
    <mergeCell ref="B1:F1"/>
    <mergeCell ref="B2:F2"/>
    <mergeCell ref="A31:A33"/>
    <mergeCell ref="B31:B33"/>
    <mergeCell ref="C31:C33"/>
    <mergeCell ref="D31:D33"/>
    <mergeCell ref="E31:E33"/>
  </mergeCells>
  <dataValidations>
    <dataValidation type="list" allowBlank="1" showErrorMessage="1" sqref="F35:F44 I35:I44 F46:F53 I46:I53">
      <formula1>"Passed,Untested,Failed,Blocked"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31.14"/>
    <col customWidth="1" min="3" max="3" width="46.86"/>
    <col customWidth="1" min="4" max="4" width="43.29"/>
    <col customWidth="1" min="5" max="5" width="46.29"/>
    <col customWidth="1" min="6" max="6" width="44.14"/>
    <col customWidth="1" min="7" max="7" width="11.29"/>
    <col customWidth="1" min="8" max="8" width="15.29"/>
    <col customWidth="1" min="9" max="9" width="16.14"/>
    <col customWidth="1" min="10" max="10" width="11.29"/>
    <col customWidth="1" min="11" max="11" width="15.29"/>
    <col customWidth="1" min="12" max="12" width="16.14"/>
    <col customWidth="1" min="13" max="13" width="11.29"/>
    <col customWidth="1" min="14" max="33" width="9.14"/>
  </cols>
  <sheetData>
    <row r="1" ht="15.75" customHeight="1">
      <c r="A1" s="188"/>
      <c r="B1" s="189"/>
      <c r="C1" s="103"/>
      <c r="D1" s="103"/>
      <c r="E1" s="103"/>
      <c r="F1" s="104"/>
      <c r="G1" s="190"/>
    </row>
    <row r="2" ht="15.75" customHeight="1">
      <c r="A2" s="188"/>
      <c r="B2" s="191"/>
      <c r="C2" s="103"/>
      <c r="D2" s="103"/>
      <c r="E2" s="103"/>
      <c r="F2" s="104"/>
      <c r="G2" s="192"/>
    </row>
    <row r="3" ht="15.75" customHeight="1">
      <c r="A3" s="172"/>
      <c r="B3" s="168"/>
      <c r="C3" s="168"/>
      <c r="D3" s="168"/>
      <c r="E3" s="178"/>
      <c r="F3" s="168"/>
    </row>
    <row r="4" ht="15.75" customHeight="1">
      <c r="A4" s="51"/>
      <c r="B4" s="172"/>
      <c r="C4" s="172"/>
      <c r="D4" s="172"/>
      <c r="E4" s="172"/>
      <c r="F4" s="172"/>
    </row>
    <row r="5" ht="15.75" customHeight="1">
      <c r="A5" s="51"/>
      <c r="B5" s="172"/>
      <c r="C5" s="172"/>
      <c r="D5" s="172"/>
      <c r="E5" s="172"/>
      <c r="F5" s="172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>
      <c r="A31" s="193"/>
      <c r="B31" s="193"/>
      <c r="C31" s="193"/>
      <c r="D31" s="193"/>
      <c r="E31" s="194"/>
      <c r="F31" s="193"/>
      <c r="G31" s="195"/>
      <c r="H31" s="103"/>
      <c r="I31" s="103"/>
      <c r="J31" s="103"/>
      <c r="K31" s="103"/>
      <c r="L31" s="104"/>
      <c r="M31" s="193"/>
    </row>
    <row r="32" ht="14.25" customHeight="1">
      <c r="A32" s="120"/>
      <c r="B32" s="120"/>
      <c r="C32" s="120"/>
      <c r="D32" s="120"/>
      <c r="E32" s="120"/>
      <c r="F32" s="120"/>
      <c r="G32" s="195"/>
      <c r="H32" s="103"/>
      <c r="I32" s="104"/>
      <c r="J32" s="195"/>
      <c r="K32" s="103"/>
      <c r="L32" s="104"/>
      <c r="M32" s="120"/>
    </row>
    <row r="33" ht="14.25" customHeight="1">
      <c r="A33" s="26"/>
      <c r="B33" s="26"/>
      <c r="C33" s="26"/>
      <c r="D33" s="26"/>
      <c r="E33" s="26"/>
      <c r="F33" s="26"/>
      <c r="G33" s="196"/>
      <c r="H33" s="197"/>
      <c r="I33" s="196"/>
      <c r="J33" s="196"/>
      <c r="K33" s="196"/>
      <c r="L33" s="196"/>
      <c r="M33" s="26"/>
    </row>
    <row r="34" ht="14.25" customHeight="1">
      <c r="A34" s="198"/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200"/>
    </row>
    <row r="35" ht="39.75" customHeight="1">
      <c r="A35" s="144"/>
      <c r="B35" s="144"/>
      <c r="C35" s="146"/>
      <c r="D35" s="146"/>
      <c r="E35" s="146"/>
      <c r="F35" s="146"/>
      <c r="G35" s="146"/>
      <c r="H35" s="185"/>
      <c r="I35" s="146"/>
      <c r="J35" s="146"/>
      <c r="K35" s="185"/>
      <c r="L35" s="146"/>
      <c r="M35" s="146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</row>
    <row r="36" ht="39.75" customHeight="1">
      <c r="A36" s="144"/>
      <c r="B36" s="144"/>
      <c r="C36" s="146"/>
      <c r="D36" s="146"/>
      <c r="E36" s="146"/>
      <c r="F36" s="146"/>
      <c r="G36" s="146"/>
      <c r="H36" s="185"/>
      <c r="I36" s="146"/>
      <c r="J36" s="146"/>
      <c r="K36" s="185"/>
      <c r="L36" s="146"/>
      <c r="M36" s="146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1"/>
      <c r="AB36" s="201"/>
      <c r="AC36" s="201"/>
      <c r="AD36" s="201"/>
      <c r="AE36" s="201"/>
      <c r="AF36" s="201"/>
      <c r="AG36" s="201"/>
    </row>
    <row r="37" ht="39.75" customHeight="1">
      <c r="A37" s="144"/>
      <c r="B37" s="144"/>
      <c r="C37" s="146"/>
      <c r="D37" s="146"/>
      <c r="E37" s="146"/>
      <c r="F37" s="146"/>
      <c r="G37" s="146"/>
      <c r="H37" s="185"/>
      <c r="I37" s="146"/>
      <c r="J37" s="146"/>
      <c r="K37" s="185"/>
      <c r="L37" s="146"/>
      <c r="M37" s="146"/>
      <c r="N37" s="201"/>
      <c r="O37" s="201"/>
      <c r="P37" s="201"/>
      <c r="Q37" s="201"/>
      <c r="R37" s="201"/>
      <c r="S37" s="201"/>
      <c r="T37" s="201"/>
      <c r="U37" s="201"/>
      <c r="V37" s="201"/>
      <c r="W37" s="201"/>
      <c r="X37" s="201"/>
      <c r="Y37" s="201"/>
      <c r="Z37" s="201"/>
      <c r="AA37" s="201"/>
      <c r="AB37" s="201"/>
      <c r="AC37" s="201"/>
      <c r="AD37" s="201"/>
      <c r="AE37" s="201"/>
      <c r="AF37" s="201"/>
      <c r="AG37" s="201"/>
    </row>
    <row r="38" ht="39.75" customHeight="1">
      <c r="A38" s="144"/>
      <c r="B38" s="144"/>
      <c r="C38" s="146"/>
      <c r="D38" s="146"/>
      <c r="E38" s="146"/>
      <c r="F38" s="146"/>
      <c r="G38" s="146"/>
      <c r="H38" s="185"/>
      <c r="I38" s="146"/>
      <c r="J38" s="146"/>
      <c r="K38" s="185"/>
      <c r="L38" s="146"/>
      <c r="M38" s="146"/>
      <c r="N38" s="201"/>
      <c r="O38" s="201"/>
      <c r="P38" s="201"/>
      <c r="Q38" s="201"/>
      <c r="R38" s="201"/>
      <c r="S38" s="201"/>
      <c r="T38" s="201"/>
      <c r="U38" s="201"/>
      <c r="V38" s="201"/>
      <c r="W38" s="201"/>
      <c r="X38" s="201"/>
      <c r="Y38" s="201"/>
      <c r="Z38" s="201"/>
      <c r="AA38" s="201"/>
      <c r="AB38" s="201"/>
      <c r="AC38" s="201"/>
      <c r="AD38" s="201"/>
      <c r="AE38" s="201"/>
      <c r="AF38" s="201"/>
      <c r="AG38" s="201"/>
    </row>
    <row r="39" ht="39.75" customHeight="1">
      <c r="A39" s="144"/>
      <c r="B39" s="144"/>
      <c r="C39" s="146"/>
      <c r="D39" s="146"/>
      <c r="E39" s="146"/>
      <c r="F39" s="146"/>
      <c r="G39" s="146"/>
      <c r="H39" s="185"/>
      <c r="I39" s="146"/>
      <c r="J39" s="146"/>
      <c r="K39" s="185"/>
      <c r="L39" s="146"/>
      <c r="M39" s="146"/>
      <c r="N39" s="201"/>
      <c r="O39" s="201"/>
      <c r="P39" s="201"/>
      <c r="Q39" s="201"/>
      <c r="R39" s="201"/>
      <c r="S39" s="201"/>
      <c r="T39" s="201"/>
      <c r="U39" s="201"/>
      <c r="V39" s="201"/>
      <c r="W39" s="201"/>
      <c r="X39" s="201"/>
      <c r="Y39" s="201"/>
      <c r="Z39" s="201"/>
      <c r="AA39" s="201"/>
      <c r="AB39" s="201"/>
      <c r="AC39" s="201"/>
      <c r="AD39" s="201"/>
      <c r="AE39" s="201"/>
      <c r="AF39" s="201"/>
      <c r="AG39" s="201"/>
    </row>
    <row r="40" ht="39.75" customHeight="1">
      <c r="A40" s="144"/>
      <c r="B40" s="144"/>
      <c r="C40" s="146"/>
      <c r="D40" s="146"/>
      <c r="E40" s="146"/>
      <c r="F40" s="146"/>
      <c r="G40" s="146"/>
      <c r="H40" s="185"/>
      <c r="I40" s="146"/>
      <c r="J40" s="146"/>
      <c r="K40" s="185"/>
      <c r="L40" s="146"/>
      <c r="M40" s="146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201"/>
      <c r="Y40" s="201"/>
      <c r="Z40" s="201"/>
      <c r="AA40" s="201"/>
      <c r="AB40" s="201"/>
      <c r="AC40" s="201"/>
      <c r="AD40" s="201"/>
      <c r="AE40" s="201"/>
      <c r="AF40" s="201"/>
      <c r="AG40" s="201"/>
    </row>
    <row r="41" ht="39.75" customHeight="1">
      <c r="A41" s="144"/>
      <c r="B41" s="144"/>
      <c r="C41" s="146"/>
      <c r="D41" s="146"/>
      <c r="E41" s="146"/>
      <c r="F41" s="146"/>
      <c r="G41" s="146"/>
      <c r="H41" s="185"/>
      <c r="I41" s="146"/>
      <c r="J41" s="146"/>
      <c r="K41" s="185"/>
      <c r="L41" s="146"/>
      <c r="M41" s="146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</row>
    <row r="42" ht="39.75" customHeight="1">
      <c r="A42" s="144"/>
      <c r="B42" s="144"/>
      <c r="C42" s="146"/>
      <c r="D42" s="146"/>
      <c r="E42" s="146"/>
      <c r="F42" s="146"/>
      <c r="G42" s="146"/>
      <c r="H42" s="185"/>
      <c r="I42" s="146"/>
      <c r="J42" s="146"/>
      <c r="K42" s="185"/>
      <c r="L42" s="146"/>
      <c r="M42" s="146"/>
      <c r="N42" s="202"/>
      <c r="O42" s="203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  <c r="AF42" s="201"/>
      <c r="AG42" s="201"/>
    </row>
    <row r="43" ht="39.75" customHeight="1">
      <c r="A43" s="146"/>
      <c r="B43" s="146"/>
      <c r="C43" s="146"/>
      <c r="D43" s="146"/>
      <c r="E43" s="146"/>
      <c r="F43" s="146"/>
      <c r="G43" s="146"/>
      <c r="H43" s="185"/>
      <c r="I43" s="146"/>
      <c r="J43" s="146"/>
      <c r="K43" s="204"/>
      <c r="L43" s="204"/>
      <c r="M43" s="204"/>
      <c r="N43" s="202"/>
      <c r="O43" s="203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201"/>
      <c r="AA43" s="201"/>
      <c r="AB43" s="201"/>
      <c r="AC43" s="201"/>
      <c r="AD43" s="201"/>
      <c r="AE43" s="201"/>
      <c r="AF43" s="201"/>
      <c r="AG43" s="201"/>
    </row>
    <row r="44" ht="39.75" customHeight="1">
      <c r="A44" s="146"/>
      <c r="B44" s="146"/>
      <c r="C44" s="146"/>
      <c r="D44" s="146"/>
      <c r="E44" s="146"/>
      <c r="F44" s="146"/>
      <c r="G44" s="146"/>
      <c r="H44" s="185"/>
      <c r="I44" s="146"/>
      <c r="J44" s="146"/>
      <c r="K44" s="204"/>
      <c r="L44" s="204"/>
      <c r="M44" s="204"/>
      <c r="N44" s="202"/>
      <c r="O44" s="203"/>
      <c r="P44" s="201"/>
      <c r="Q44" s="201"/>
      <c r="R44" s="201"/>
      <c r="S44" s="201"/>
      <c r="T44" s="201"/>
      <c r="U44" s="201"/>
      <c r="V44" s="201"/>
      <c r="W44" s="201"/>
      <c r="X44" s="201"/>
      <c r="Y44" s="201"/>
      <c r="Z44" s="201"/>
      <c r="AA44" s="201"/>
      <c r="AB44" s="201"/>
      <c r="AC44" s="201"/>
      <c r="AD44" s="201"/>
      <c r="AE44" s="201"/>
      <c r="AF44" s="201"/>
      <c r="AG44" s="201"/>
    </row>
    <row r="45" ht="14.25" customHeight="1">
      <c r="A45" s="205"/>
      <c r="B45" s="206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7"/>
    </row>
    <row r="46" ht="14.25" customHeight="1">
      <c r="A46" s="170"/>
      <c r="B46" s="170"/>
      <c r="C46" s="170"/>
      <c r="D46" s="208"/>
      <c r="E46" s="175"/>
      <c r="F46" s="175"/>
      <c r="G46" s="173"/>
      <c r="H46" s="209"/>
      <c r="I46" s="173"/>
      <c r="J46" s="173"/>
      <c r="K46" s="209"/>
      <c r="L46" s="173"/>
      <c r="M46" s="173"/>
    </row>
    <row r="47" ht="14.25" customHeight="1">
      <c r="A47" s="170"/>
      <c r="B47" s="170"/>
      <c r="C47" s="170"/>
      <c r="D47" s="173"/>
      <c r="E47" s="175"/>
      <c r="F47" s="175"/>
      <c r="G47" s="173"/>
      <c r="H47" s="209"/>
      <c r="I47" s="173"/>
      <c r="J47" s="173"/>
      <c r="K47" s="209"/>
      <c r="L47" s="173"/>
      <c r="M47" s="173"/>
    </row>
    <row r="48" ht="14.25" customHeight="1">
      <c r="A48" s="170"/>
      <c r="B48" s="170"/>
      <c r="C48" s="170"/>
      <c r="D48" s="170"/>
      <c r="E48" s="175"/>
      <c r="F48" s="175"/>
      <c r="G48" s="173"/>
      <c r="H48" s="209"/>
      <c r="I48" s="173"/>
      <c r="J48" s="173"/>
      <c r="K48" s="209"/>
      <c r="L48" s="173"/>
      <c r="M48" s="173"/>
    </row>
    <row r="49" ht="14.25" customHeight="1">
      <c r="A49" s="170"/>
      <c r="B49" s="175"/>
      <c r="C49" s="170"/>
      <c r="D49" s="175"/>
      <c r="E49" s="175"/>
      <c r="F49" s="175"/>
      <c r="G49" s="173"/>
      <c r="H49" s="209"/>
      <c r="I49" s="173"/>
      <c r="J49" s="173"/>
      <c r="K49" s="209"/>
      <c r="L49" s="173"/>
      <c r="M49" s="173"/>
    </row>
    <row r="50" ht="14.25" customHeight="1">
      <c r="A50" s="170"/>
      <c r="B50" s="175"/>
      <c r="C50" s="170"/>
      <c r="D50" s="175"/>
      <c r="E50" s="175"/>
      <c r="F50" s="175"/>
      <c r="G50" s="173"/>
      <c r="H50" s="209"/>
      <c r="I50" s="173"/>
      <c r="J50" s="173"/>
      <c r="K50" s="209"/>
      <c r="L50" s="173"/>
      <c r="M50" s="173"/>
    </row>
    <row r="51" ht="14.25" customHeight="1">
      <c r="A51" s="170"/>
      <c r="B51" s="175"/>
      <c r="C51" s="175"/>
      <c r="D51" s="175"/>
      <c r="E51" s="175"/>
      <c r="F51" s="175"/>
      <c r="G51" s="173"/>
      <c r="H51" s="209"/>
      <c r="I51" s="173"/>
      <c r="J51" s="173"/>
      <c r="K51" s="209"/>
      <c r="L51" s="173"/>
      <c r="M51" s="173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F31:F33"/>
    <mergeCell ref="G31:L31"/>
    <mergeCell ref="M31:M33"/>
    <mergeCell ref="G32:I32"/>
    <mergeCell ref="J32:L32"/>
    <mergeCell ref="A34:M34"/>
    <mergeCell ref="A45:M45"/>
    <mergeCell ref="B1:F1"/>
    <mergeCell ref="B2:F2"/>
    <mergeCell ref="A31:A33"/>
    <mergeCell ref="B31:B33"/>
    <mergeCell ref="C31:C33"/>
    <mergeCell ref="D31:D33"/>
    <mergeCell ref="E31:E33"/>
  </mergeCells>
  <dataValidations>
    <dataValidation type="list" allowBlank="1" showErrorMessage="1" sqref="G35:G44 J35:J44 G46:G51 J46:J51">
      <formula1>"Passed,Untested,Failed,Blocked"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2024-11-14T08:11:34Z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7d946a75-ad1f-4edb-826f-05114a27ba1f</vt:lpwstr>
  </property>
  <property fmtid="{D5CDD505-2E9C-101B-9397-08002B2CF9AE}" pid="8" name="MSIP_Label_defa4170-0d19-0005-0004-bc88714345d2_ContentBits">
    <vt:lpwstr>0</vt:lpwstr>
  </property>
</Properties>
</file>