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UC HUY\Documents\Zalo Received Files\"/>
    </mc:Choice>
  </mc:AlternateContent>
  <xr:revisionPtr revIDLastSave="0" documentId="13_ncr:1_{E99E5C02-F9EE-49B4-B884-468E1171321F}" xr6:coauthVersionLast="47" xr6:coauthVersionMax="47" xr10:uidLastSave="{00000000-0000-0000-0000-000000000000}"/>
  <bookViews>
    <workbookView xWindow="-108" yWindow="-108" windowWidth="23256" windowHeight="12456" firstSheet="1" activeTab="1" xr2:uid="{00000000-000D-0000-FFFF-FFFF00000000}"/>
  </bookViews>
  <sheets>
    <sheet name="Trường hợp kiểm thử" sheetId="1" r:id="rId1"/>
    <sheet name=" Xem thông tin khách hàng" sheetId="2" r:id="rId2"/>
    <sheet name="Cập nhật sức khỏe thú cưng." sheetId="3" r:id="rId3"/>
    <sheet name="Quản lý lịch hẹn và dịch vụ thú" sheetId="4" r:id="rId4"/>
    <sheet name="Xử lý đơn hàng và hỗ trợ khách " sheetId="5" r:id="rId5"/>
    <sheet name="Quản lý lịch sử khám bệnh." sheetId="6" r:id="rId6"/>
    <sheet name="Hỗ trợ tư vấn qua chatbot" sheetId="7" r:id="rId7"/>
    <sheet name="Xác nhận thanh toán và hóa đơn." sheetId="8" r:id="rId8"/>
    <sheet name="Báo cáo kiểm tra" sheetId="9" r:id="rId9"/>
  </sheets>
  <calcPr calcId="181029"/>
  <extLst>
    <ext uri="GoogleSheetsCustomDataVersion2">
      <go:sheetsCustomData xmlns:go="http://customooxmlschemas.google.com/" r:id="rId14" roundtripDataChecksum="TFoj+EJVq7k06aqLolJV915s+gBgBOjvmv7C5snYfP8="/>
    </ext>
  </extLst>
</workbook>
</file>

<file path=xl/calcChain.xml><?xml version="1.0" encoding="utf-8"?>
<calcChain xmlns="http://schemas.openxmlformats.org/spreadsheetml/2006/main">
  <c r="L21" i="9" l="1"/>
  <c r="K21" i="9"/>
  <c r="E21" i="9"/>
  <c r="D21" i="9"/>
  <c r="D24" i="9" s="1"/>
  <c r="C21" i="9"/>
  <c r="C24" i="9" s="1"/>
  <c r="P20" i="9"/>
  <c r="O20" i="9"/>
  <c r="N20" i="9"/>
  <c r="M20" i="9"/>
  <c r="I20" i="9"/>
  <c r="H20" i="9"/>
  <c r="G20" i="9"/>
  <c r="E20" i="9"/>
  <c r="O19" i="9"/>
  <c r="N19" i="9"/>
  <c r="M19" i="9"/>
  <c r="J19" i="9"/>
  <c r="F19" i="9"/>
  <c r="P19" i="9" s="1"/>
  <c r="P18" i="9"/>
  <c r="N18" i="9"/>
  <c r="M18" i="9"/>
  <c r="I18" i="9"/>
  <c r="H18" i="9"/>
  <c r="G18" i="9"/>
  <c r="E18" i="9"/>
  <c r="O18" i="9" s="1"/>
  <c r="P17" i="9"/>
  <c r="O17" i="9"/>
  <c r="N17" i="9"/>
  <c r="M17" i="9"/>
  <c r="J17" i="9"/>
  <c r="I17" i="9"/>
  <c r="H17" i="9"/>
  <c r="G17" i="9"/>
  <c r="F17" i="9"/>
  <c r="E17" i="9"/>
  <c r="M16" i="9"/>
  <c r="P14" i="9"/>
  <c r="O14" i="9"/>
  <c r="N14" i="9"/>
  <c r="M14" i="9"/>
  <c r="J14" i="9"/>
  <c r="I14" i="9"/>
  <c r="H14" i="9"/>
  <c r="G14" i="9"/>
  <c r="F14" i="9"/>
  <c r="E14" i="9"/>
  <c r="P12" i="9"/>
  <c r="O12" i="9"/>
  <c r="N12" i="9"/>
  <c r="M12" i="9"/>
  <c r="O10" i="9"/>
  <c r="O21" i="9" s="1"/>
  <c r="N10" i="9"/>
  <c r="N21" i="9" s="1"/>
  <c r="M10" i="9"/>
  <c r="M21" i="9" s="1"/>
  <c r="J21" i="9"/>
  <c r="I21" i="9"/>
  <c r="H21" i="9"/>
  <c r="G21" i="9"/>
  <c r="F21" i="9"/>
  <c r="F5" i="8"/>
  <c r="F4" i="8"/>
  <c r="F5" i="7"/>
  <c r="F5" i="3"/>
  <c r="D12" i="1"/>
  <c r="A6" i="1"/>
  <c r="A7" i="1" s="1"/>
  <c r="A8" i="1" s="1"/>
  <c r="A9" i="1" s="1"/>
  <c r="A10" i="1" s="1"/>
  <c r="A11" i="1" s="1"/>
  <c r="P10" i="9" l="1"/>
  <c r="P21" i="9" s="1"/>
  <c r="C23" i="9"/>
  <c r="D23" i="9"/>
</calcChain>
</file>

<file path=xl/sharedStrings.xml><?xml version="1.0" encoding="utf-8"?>
<sst xmlns="http://schemas.openxmlformats.org/spreadsheetml/2006/main" count="1033" uniqueCount="391">
  <si>
    <t>TEST CASE SYSTEM SPRINT 3</t>
  </si>
  <si>
    <t>Tên dự án</t>
  </si>
  <si>
    <t>ỨNG DỤNG AI CHATBOT VÀO WEBSITE QUẢN LÝ VÀ CHĂM SÓC THÚ CƯNG</t>
  </si>
  <si>
    <t>STT</t>
  </si>
  <si>
    <t>Chức năng</t>
  </si>
  <si>
    <t>Sheet Name</t>
  </si>
  <si>
    <t>Số lượng test</t>
  </si>
  <si>
    <t>Mô tả</t>
  </si>
  <si>
    <r>
      <rPr>
        <sz val="7"/>
        <color rgb="FF000000"/>
        <rFont val="Times New Roman"/>
      </rPr>
      <t xml:space="preserve"> </t>
    </r>
    <r>
      <rPr>
        <sz val="13"/>
        <color theme="1"/>
        <rFont val="Times New Roman"/>
      </rPr>
      <t>Xem thông tin khách hàng.</t>
    </r>
  </si>
  <si>
    <r>
      <rPr>
        <sz val="7"/>
        <color rgb="FF000000"/>
        <rFont val="Times New Roman"/>
      </rPr>
      <t xml:space="preserve"> </t>
    </r>
    <r>
      <rPr>
        <sz val="13"/>
        <color theme="1"/>
        <rFont val="Times New Roman"/>
      </rPr>
      <t>Xem thông tin khách hàng.</t>
    </r>
  </si>
  <si>
    <r>
      <rPr>
        <sz val="7"/>
        <color rgb="FF000000"/>
        <rFont val="Times New Roman"/>
      </rPr>
      <t xml:space="preserve"> </t>
    </r>
    <r>
      <rPr>
        <sz val="13"/>
        <color rgb="FF000000"/>
        <rFont val="Times New Roman"/>
      </rPr>
      <t>Cập nhật sức khỏe thú cưng.</t>
    </r>
  </si>
  <si>
    <r>
      <rPr>
        <sz val="7"/>
        <color rgb="FF000000"/>
        <rFont val="Times New Roman"/>
      </rPr>
      <t xml:space="preserve"> </t>
    </r>
    <r>
      <rPr>
        <sz val="13"/>
        <color theme="1"/>
        <rFont val="Times New Roman"/>
      </rPr>
      <t>Cập nhật sức khỏe thú cưng.</t>
    </r>
  </si>
  <si>
    <t>Quản lý lịch hẹn và dịch vụ thú y.</t>
  </si>
  <si>
    <t>Xử lý đơn hàng và hỗ trợ khách hàng</t>
  </si>
  <si>
    <t>Quản lý lịch sử khám bệnh.</t>
  </si>
  <si>
    <t>Hỗ trợ tư vấn qua chatbot</t>
  </si>
  <si>
    <t>Xác nhận thanh toán và hóa đơn.</t>
  </si>
  <si>
    <t>Tổng số lượng test</t>
  </si>
  <si>
    <t>Project Name</t>
  </si>
  <si>
    <t>Module Code</t>
  </si>
  <si>
    <t>Xem thông tin khách hàng</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</si>
  <si>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</si>
  <si>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</si>
  <si>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</si>
  <si>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</si>
  <si>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</si>
  <si>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</si>
  <si>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</si>
  <si>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</si>
  <si>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</si>
  <si>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</si>
  <si>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</si>
  <si>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</si>
  <si>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</si>
  <si>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</si>
  <si>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</si>
  <si>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</si>
  <si>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</si>
  <si>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</si>
  <si>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</si>
  <si>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GUI_SHOW Xem thông tin khách hàng</t>
  </si>
  <si>
    <t xml:space="preserve">GUI-XTTKH-01        </t>
  </si>
  <si>
    <t xml:space="preserve">[Cập nhật sức khỏe thú cưng] Lable </t>
  </si>
  <si>
    <t>- Hiển thị Cập nhật sức khỏe thú cưng
- Text color: Black
- Status: Enable</t>
  </si>
  <si>
    <t>Passed</t>
  </si>
  <si>
    <t>Tuấn</t>
  </si>
  <si>
    <t>GUI-XTTKH-02</t>
  </si>
  <si>
    <t>[Chọn thú cưng] DropDown</t>
  </si>
  <si>
    <t>- Chọn thú cưng
- Textcolor:black
- Status:Enable</t>
  </si>
  <si>
    <t>GUI-XTTKH-03</t>
  </si>
  <si>
    <t>[Tình trạng sức khỏe] Textbox</t>
  </si>
  <si>
    <t>- Cập nhật tình trạng sức khỏe thú cưng
- Status: Enable
-Textcolor:Enable</t>
  </si>
  <si>
    <t>GUI-XTTKH-04</t>
  </si>
  <si>
    <t xml:space="preserve">[Ngày cập nhật] datepicker </t>
  </si>
  <si>
    <t>- Text color: Black
- Status: Enable</t>
  </si>
  <si>
    <t>GUI-XTTKH-05</t>
  </si>
  <si>
    <t>[Cập nhật] Button</t>
  </si>
  <si>
    <t>- Button:Cập nhật
-Textcolor:Blue
- Status: Enable</t>
  </si>
  <si>
    <t>FUNCTION_SHOW xem thông tin khách hàng</t>
  </si>
  <si>
    <t>FUNC-XTTKH-01</t>
  </si>
  <si>
    <t>Kiểm tra hiển thị các thành phần chính trên trang.</t>
  </si>
  <si>
    <t>Đã truy cập , và truy cập vào trang Cập nhật sức khỏe thú cưng</t>
  </si>
  <si>
    <t xml:space="preserve">Giao diện hiển thị đầy đủ các thông tin "chọn thú cưng,Tình trạng sức khỏe ,Ngày cập nhật, Button cập nhật"
</t>
  </si>
  <si>
    <t>FUNC-XTTKH-02</t>
  </si>
  <si>
    <t>Kiểm tra hiển thị danh sách thú cưng khi nhấp vào dropdown.</t>
  </si>
  <si>
    <t xml:space="preserve">- Số lượt thích giảm xuống 1
</t>
  </si>
  <si>
    <t>FUNC-XTTKH-03</t>
  </si>
  <si>
    <t>Đã đăng nhập, bài đăng có bình luận</t>
  </si>
  <si>
    <t>- Hiển thị phản hồi: "Cảm ơn"
- Thông báo: "Phản hồi đã được gửi"</t>
  </si>
  <si>
    <t>FUNC-XTTKH-04</t>
  </si>
  <si>
    <t>- Ẩn nút gửi phản hồi không cho phản hồi</t>
  </si>
  <si>
    <t>FUNC-XTTKH-05</t>
  </si>
  <si>
    <t>Đã đăng nhập</t>
  </si>
  <si>
    <t>- Hiển thị thông báo: "Bài đăng không tồn tại"</t>
  </si>
  <si>
    <t>FUNC-XTTKH-06</t>
  </si>
  <si>
    <t>Thích bình luận với lỗi hệ thống</t>
  </si>
  <si>
    <t>1. Đăng nhập
2. Truy cập bài đăng
3. Nhấn "Thích" trên bình luận nào đó</t>
  </si>
  <si>
    <t>Đã đăng nhập, hệ thống lỗi</t>
  </si>
  <si>
    <t>- Hiển thị thông báo: "Đã xảy ra lỗi, vui lòng thử lại"</t>
  </si>
  <si>
    <t>FUNC-XTTKH-07</t>
  </si>
  <si>
    <t>Phản hồi bình luận vượt ký tự tối đa</t>
  </si>
  <si>
    <t>1. Đăng nhập
2. Truy cập bài đăng
3. Nhấn "Trả lời" trên bình luận nào đó
4. Nhập 501 ký tự
5. Nhấn gửi</t>
  </si>
  <si>
    <t>- Không gửi phản hồi
- Thông báo: "Nội dung không được vượt quá 500 ký tự"</t>
  </si>
  <si>
    <t>FUNC-XTTKH-08</t>
  </si>
  <si>
    <t>Phản hồi bình luận với ngôn từ thô tục</t>
  </si>
  <si>
    <t>1. Đăng nhập
2. Truy cập bài đăng
3. Nhấn "Trả lời" trên bình luận nào đó
4. Nhập: "Á đù"
5. Nhấn gửi</t>
  </si>
  <si>
    <t>- Hiển thị thông báo lỗi "Bình luận của bạn có ngôn từ không chuẩn mực!"</t>
  </si>
  <si>
    <t>Cập nhật sức khỏe thú cưng</t>
  </si>
  <si>
    <t>GUI_SHOW Cập nhật sức khỏe thú cưng</t>
  </si>
  <si>
    <t xml:space="preserve">GUI-CNXKTC-01        </t>
  </si>
  <si>
    <t>Hiển thị tiêu đề khu vực file phương tiện</t>
  </si>
  <si>
    <t>-Label: hiển thị tiêu đề rõ ràng.  -Status: hiển thị</t>
  </si>
  <si>
    <t>Thành</t>
  </si>
  <si>
    <t>GUI-CNXKTC-02</t>
  </si>
  <si>
    <t>Hiển thị danh sách file phương tiện</t>
  </si>
  <si>
    <t>-Danh sách: hiển thị các thumbnail hoặc preview của các file phương tiện.</t>
  </si>
  <si>
    <t>GUI-CNXKTC-03</t>
  </si>
  <si>
    <t>Hiển thị thumbnail/preview cho từng file</t>
  </si>
  <si>
    <t xml:space="preserve">-Thumbnail/preview: hiển thị rõ ràng, đúng với nội dung file. </t>
  </si>
  <si>
    <t>GUI-CNXKTC-04</t>
  </si>
  <si>
    <t>Hiển thị nút "Xem tất cả"</t>
  </si>
  <si>
    <t>-Button: [Xem tất cả] -Status: enable</t>
  </si>
  <si>
    <t>FUNCTION_SHOW Cập nhật sức khỏe thú cưng</t>
  </si>
  <si>
    <t>FUNC-CNSKTC-01</t>
  </si>
  <si>
    <t>Mở xem chi tiết file phương tiện ảnh</t>
  </si>
  <si>
    <t>1. Nhấn vào một thumbnail ảnh.</t>
  </si>
  <si>
    <t>-Hiển thị ảnh kích thước đầy đủ.</t>
  </si>
  <si>
    <t>FUNC-CNSKTC-02</t>
  </si>
  <si>
    <t>Mở xem chi tiết file phương tiện video</t>
  </si>
  <si>
    <t>1. Nhấn vào một preview video.</t>
  </si>
  <si>
    <t>-Hiển thị trình phát video.  -Cho phép phát/tạm dừng, điều chỉnh âm lượng, xem toàn màn hình</t>
  </si>
  <si>
    <t>FUNC-CNSKTC-03</t>
  </si>
  <si>
    <t>Xem tất cả file phương tiện</t>
  </si>
  <si>
    <t>1. Nhấn vào nút "Xem tất cả".</t>
  </si>
  <si>
    <t>-Hiển thị đầy đủ danh sách tất cả các file phương tiện.</t>
  </si>
  <si>
    <t>FUNC-CNSKTC-04</t>
  </si>
  <si>
    <t>Kiểm tra hiển thị khi không có file phương tiện</t>
  </si>
  <si>
    <t>Truy cập vào trang/khu vực khi không có file phương tiện nào.</t>
  </si>
  <si>
    <t xml:space="preserve"> -Danh sách hiển thị trống.</t>
  </si>
  <si>
    <t>Quản lý lịch hẹn và dịch vụ thú y</t>
  </si>
  <si>
    <t>GUI_SHOW Quản lý lịch hẹn và dịch vụ thú y</t>
  </si>
  <si>
    <t>GUI-QLLHVDVTY-01</t>
  </si>
  <si>
    <t>[Danh sách đánh giá] Tiêu đề</t>
  </si>
  <si>
    <t>- Hiển thị: "Danh sách đánh giá"
- Text color: Black
- Status: Enable</t>
  </si>
  <si>
    <t>Huy</t>
  </si>
  <si>
    <t>GUI-QLLHVDVTY-02</t>
  </si>
  <si>
    <t>[Danh sách đánh giá] Số sao</t>
  </si>
  <si>
    <t>- Icon: Hình ngôi sao
- Text: "4.5/5"
- Text color: Gold</t>
  </si>
  <si>
    <t>GUI-QLLHVDVTY-03</t>
  </si>
  <si>
    <t>[Danh sách chuyến đi] Thông tin chuyến đi</t>
  </si>
  <si>
    <t>- Hiển thị: Nội dung chuyến đi, điểm đi, điểm đến, thời gian, ngày tạo, Thông tin tài xế, 
- Text color: Black
- Status: Enable</t>
  </si>
  <si>
    <t>GUI-QLLHVDVTY-04</t>
  </si>
  <si>
    <t>[Danh sách đánh giá] Nội dung đánh giá</t>
  </si>
  <si>
    <t>- Text: "Tài xế thân thiện, xe sạch sẽ"
- Text color: Black</t>
  </si>
  <si>
    <t>GUI-QLLHVDVTY-05</t>
  </si>
  <si>
    <t>[Danh sách đánh giá] Thời gian đánh giá</t>
  </si>
  <si>
    <t>- Label: "Thời gian"
- Text color: Gray</t>
  </si>
  <si>
    <t>GUI-QLLHVDVTY-06</t>
  </si>
  <si>
    <t>[Danh sách đánh giá] Thông báo không có đánh giá</t>
  </si>
  <si>
    <t>- Hiển thị: "Chưa có đánh giá nào"
- Text color: Gray</t>
  </si>
  <si>
    <t>FUNCTION_SHOW Xem danh sách đánh giá chuyến đi</t>
  </si>
  <si>
    <t>FUN -QLLHVDVTY01</t>
  </si>
  <si>
    <t>Xem danh sách đánh giá thành công</t>
  </si>
  <si>
    <t xml:space="preserve">1. Đăng nhập
2. Truy cập mục "Chia sẻ xe"
3. Nhấn vào thông tin người dùng đăng bài
</t>
  </si>
  <si>
    <t>Đã đăng nhập, người dùng có đánh giá</t>
  </si>
  <si>
    <t>- Hiển thị đầy đủ nội dung chuyến đi, Điểm đi, Điểm đến, thời gian di chuyển, ngày đăng, thông tin tài xế, nội dung đánh giá,Thời gian bình luận, thông tin người đánh giá (nếu không có đánh giá hiển thị "Chưa có đánh giá")</t>
  </si>
  <si>
    <t>FUN -QLLHVDVTY02</t>
  </si>
  <si>
    <t>Xem danh sách khi không có đánh giá</t>
  </si>
  <si>
    <t>1. Đăng nhập
2. Truy cập mục "Chia sẻ xe"
3. Nhấn vào thông tin người dùng đăng bài không có đánh giá</t>
  </si>
  <si>
    <t>Đã đăng nhập, người dùng không có đánh giá</t>
  </si>
  <si>
    <t>- Hiển thị thông báo: "Chưa có đánh giá nào</t>
  </si>
  <si>
    <t>FUN -QLLHVDVTY03</t>
  </si>
  <si>
    <t>Xem danh sách với người dùng không tồn tại</t>
  </si>
  <si>
    <t>1. Chưa đăng nhập
2. Truy cập mục "Chia sẻ xe"
3. Nhấn vào thông tin người dùng đăng bài</t>
  </si>
  <si>
    <t>Đã đăng nhập vào hệ thống</t>
  </si>
  <si>
    <t>- Hiển thị thông báo: "Người dùng không tồn tại"</t>
  </si>
  <si>
    <t>FUN -QLLHVDVTY04</t>
  </si>
  <si>
    <t>Xem danh sách với lỗi hệ thống</t>
  </si>
  <si>
    <t>GUI_SHOW Xử lý đơn hàng và hỗ trợ khách hàng</t>
  </si>
  <si>
    <t>GUI-XLDHVHTKH01</t>
  </si>
  <si>
    <t>Hiển thị tiêu đề "Chat AI"</t>
  </si>
  <si>
    <t>-Label: [Chat AI] -Status: hiển thị</t>
  </si>
  <si>
    <t>Phúc</t>
  </si>
  <si>
    <t>GUI-XLDHVHTKH02</t>
  </si>
  <si>
    <t>Hiển thị thông báo chào mừng</t>
  </si>
  <si>
    <t>-Label: [Chào mừng đến với Chat AI] -Hướng dẫn: [Hãy bắt đầu cuộc trò chuyện mới hoặc chọn từ lịch sử].  -Status: hiển thị</t>
  </si>
  <si>
    <t>GUI-XLDHVHTKH03</t>
  </si>
  <si>
    <t>Hiển thị ô nhập tin nhắn</t>
  </si>
  <si>
    <t>-Textbox: hiển thị với placeholder  -Status: enable cho phép nhập liệu.</t>
  </si>
  <si>
    <t>GUI-XLDHVHTKH04</t>
  </si>
  <si>
    <t>Hiển thị nút gửi tin nhắn</t>
  </si>
  <si>
    <t>-Button: biểu tượng gửi  -Status: enable</t>
  </si>
  <si>
    <t>GUI-XLDHVHTKH05</t>
  </si>
  <si>
    <t>Hiển thị khu vực lịch sử trò chuyện</t>
  </si>
  <si>
    <t>-Khu vực: hiển thị danh sách các cuộc trò chuyện trước đây</t>
  </si>
  <si>
    <t>GUI-XLDHVHTKH06</t>
  </si>
  <si>
    <t>Hiển thị nút "Lịch sử trò chuyện"</t>
  </si>
  <si>
    <t>-Button: [Lịch sử trò chuyện] -Status: enable</t>
  </si>
  <si>
    <t>GUI-XLDHVHTKH07</t>
  </si>
  <si>
    <t>Hiển thị nút "Mới"</t>
  </si>
  <si>
    <t>-Button:  [Mới]  -Status: enable</t>
  </si>
  <si>
    <t>GUI-XLDHVHTKH08</t>
  </si>
  <si>
    <t>Hiển thị lỗi khi không lấy được danh sách hội thoại</t>
  </si>
  <si>
    <t>-Label: [Lỗi khi lấy danh sách hội thoại].  -Status: hiển thị</t>
  </si>
  <si>
    <t>FUNCTION_SHOW Chatbot sharing AI</t>
  </si>
  <si>
    <t>FUNC-XLDHVHHKH01</t>
  </si>
  <si>
    <t>Gửi tin nhắn thành công và nhận phản hồi từ AI</t>
  </si>
  <si>
    <t>1. Nhập tin nhắn vào ô nhập. 2. Nhấn nút gửi.</t>
  </si>
  <si>
    <t>-Tin nhắn của người dùng hiển thị trong khung chat.  -Chatbot phản hồi với câu trả lời liên quan đến tin nhắn đã gửi.  -Phản hồi của chatbot hiển thị trong khung chat.</t>
  </si>
  <si>
    <t>FUNC-XLDHVHHKH02</t>
  </si>
  <si>
    <t>Gửi tin nhắn trống</t>
  </si>
  <si>
    <t>1. Để trống ô nhập tin nhắn. 2. Nhấn nút gửi.</t>
  </si>
  <si>
    <t>-Không có tin nhắn nào được gửi.  -Có thể có thông báo nhắc nhở người dùng nhập tin nhắn.</t>
  </si>
  <si>
    <t>FUNC-XLDHVHHKH03</t>
  </si>
  <si>
    <t>Gửi tin nhắn có ký tự đặc biệt</t>
  </si>
  <si>
    <t>1. Nhập tin nhắn chứa các ký tự đặc biệt. 2. Nhấn nút gửi.</t>
  </si>
  <si>
    <t xml:space="preserve">-Tin nhắn được gửi đi chính xác như đã nhập.  -Chatbot xử lý và phản hồi phù hợp </t>
  </si>
  <si>
    <t>FUNC-XLDHVHHKH04</t>
  </si>
  <si>
    <t>Mở và xem lịch sử trò chuyện</t>
  </si>
  <si>
    <t>1. Nhấn vào nút "Lịch sử trò chuyện". 2. Chọn một cuộc trò chuyện từ danh sách.</t>
  </si>
  <si>
    <t>-Khu vực lịch sử trò chuyện hiển thị  -Nội dung cuộc trò chuyện đã chọn hiển thị trong khung chat chính.</t>
  </si>
  <si>
    <t>FUNC-XLDHVHHKH05</t>
  </si>
  <si>
    <t>Bắt đầu cuộc trò chuyện mới</t>
  </si>
  <si>
    <t>1. Nhấn vào nút "Mới" (+). 2. Nhập tin nhắn mới. 3. Nhấn gửi.</t>
  </si>
  <si>
    <t xml:space="preserve">-Xóa nội dung hiện tại trong khung chat -Bắt đầu một cuộc trò chuyện mới với chatbot. -Tin nhắn mới được gửi và chatbot phản hồi.	</t>
  </si>
  <si>
    <t>FUNC-XLDHVHHKH06</t>
  </si>
  <si>
    <t>Kiểm tra giới hạn ký tự tin nhắn</t>
  </si>
  <si>
    <t>1. Nhập tin nhắn vượt quá giới hạn ký tự cho phép. 2. Nhấn nút gửi.</t>
  </si>
  <si>
    <t>-Không cho phép nhập quá số ký tự quy định.</t>
  </si>
  <si>
    <t>FUNC-XLDHVHHKH07</t>
  </si>
  <si>
    <t>Kiểm tra hoạt động khi không có kết nối mạng</t>
  </si>
  <si>
    <t>1. Mất kết nối mạng. 2. Nhập tin nhắn và nhấn gửi.</t>
  </si>
  <si>
    <t>-Không thể gửi tin nhắn.  -Hiển thị thông báo lỗi kết nối mạng.</t>
  </si>
  <si>
    <t>Quản lý lịch sử khám chữa bệnh</t>
  </si>
  <si>
    <t>GUI_SHOW Quản lý lịch sử khám chữa bệnh</t>
  </si>
  <si>
    <t>GUI - QLLSKCB01</t>
  </si>
  <si>
    <t>[Thông báo] Tiêu đề</t>
  </si>
  <si>
    <t> </t>
  </si>
  <si>
    <t>- Hiển thị: "Thông báo"
- Text color: Black
- Status: Enable</t>
  </si>
  <si>
    <t xml:space="preserve">
Huy</t>
  </si>
  <si>
    <t>GUI - QLLSKCB02</t>
  </si>
  <si>
    <t>[Thông báo] Button - Tất cả</t>
  </si>
  <si>
    <t>- Text: "Tất cả"
- Text color: Blue
- Status: Enable</t>
  </si>
  <si>
    <t>GUI - QLLSKCB03</t>
  </si>
  <si>
    <t>[Thông báo] Button - Chưa đọc</t>
  </si>
  <si>
    <t>- Text: "Chưa đọc"
- Text color: Blue
- Status: Enable</t>
  </si>
  <si>
    <t>GUI - QLLSKCB04</t>
  </si>
  <si>
    <t>[Thông báo] Button - Đã đọc</t>
  </si>
  <si>
    <t>- Text: "Đã đọc"
- Text color: Blue
- Status: Enable</t>
  </si>
  <si>
    <t>GUI - QLLSKCB05</t>
  </si>
  <si>
    <t>[Danh sách thông báo] Chưa đọc</t>
  </si>
  <si>
    <t>- Text color: Black
- Background color: Blue
- Status: Enable</t>
  </si>
  <si>
    <t>GUI - QLLSKCB06</t>
  </si>
  <si>
    <t>[Danh sách thông báo] Đã đọc</t>
  </si>
  <si>
    <t>- Text color: Black
- Background color: White
- Status: Enable</t>
  </si>
  <si>
    <t>GUI - QLLSKCB07</t>
  </si>
  <si>
    <t>[Thông báo] Nội dung thông báo</t>
  </si>
  <si>
    <t>- Text color: Black
- Status Enable</t>
  </si>
  <si>
    <t>GUI - QLLSKCB08</t>
  </si>
  <si>
    <t>[Thông báo] Thời gian thông báo</t>
  </si>
  <si>
    <t>- Text color: Blue
- Status Enable</t>
  </si>
  <si>
    <t>GUI - QLLSKCB09</t>
  </si>
  <si>
    <t>[Thông báo] Thông báo không có nội dung</t>
  </si>
  <si>
    <t>- Hiển thị: "Không có thông báo mới"
- Text color: Gray</t>
  </si>
  <si>
    <t>FUNCTION_SHOW Quản lý lịch sử khám chữa bệnh</t>
  </si>
  <si>
    <t>FUNC-QLLSKCB01</t>
  </si>
  <si>
    <t>Xem thông báo thành công</t>
  </si>
  <si>
    <t>1. Đăng nhập
2. Nhấn vào biểu tượng thông báo</t>
  </si>
  <si>
    <t>Đã đăng nhập, có thông báo</t>
  </si>
  <si>
    <t>- Hiển thị đúng nội dung, thời gian và người gửi thông báo
- Hiển thị đúng màu Thông báo chưa đọc nền xanh, đã đọc nền trắng</t>
  </si>
  <si>
    <t>FUNC-QLLSKCB02</t>
  </si>
  <si>
    <t>Xem thông báo khi không có thông báo</t>
  </si>
  <si>
    <t>Đã đăng nhập, không có thông báo</t>
  </si>
  <si>
    <t>- Hiển thị đúng nội dung "Không có thông báo nào"</t>
  </si>
  <si>
    <t>FUNC-QLLSKCB03</t>
  </si>
  <si>
    <t>Đánh dấu đã đọc thông báo thành công</t>
  </si>
  <si>
    <t>1. Đăng nhập
2. Nhấn vào biểu tượng thông báo
3. Chọn thông báo để đánh dấu</t>
  </si>
  <si>
    <t>- Đã đánh dấu chuyển nền xanh thành trắng và chuyển đến đường dẫn thông báo (nếu có)</t>
  </si>
  <si>
    <t>FUNC-QLLSKCB04</t>
  </si>
  <si>
    <t>Hiển thị thông báo chưa đọc thành công</t>
  </si>
  <si>
    <t>1. Đăng nhập
2. Nhấn vào biểu tượng thông báo
3. Nhấn "Chưa đọc"</t>
  </si>
  <si>
    <t>- Hiển thị đúng nội dung, thời gian và người gửi thông báo
- Hiển thị đúng màu Thông báo chưa đọc nền xanh</t>
  </si>
  <si>
    <t>FUNC-QLLSKCB05</t>
  </si>
  <si>
    <t>Hiển thị thông báo đã đọc thành công</t>
  </si>
  <si>
    <t>1. Đăng nhập
2. Nhấn vào biểu tượng thông báo
3. Nhấn "Đã đọc"</t>
  </si>
  <si>
    <t>- Hiển thị đúng nội dung, thời gian và người gửi thông báo
- Hiển thị đúng màu Thông báo đã đọc nền trắng</t>
  </si>
  <si>
    <t>FUNC-QLLSKCB06</t>
  </si>
  <si>
    <t>Xem thông báo với lỗi hệ thống</t>
  </si>
  <si>
    <t>GUI_SHOW Hỗ trợ tư vấn qua chatbot</t>
  </si>
  <si>
    <t xml:space="preserve">GUI-XLSDUT-01        </t>
  </si>
  <si>
    <t>Hiển thị tiêu đề "Lịch sử điểm uy tín"</t>
  </si>
  <si>
    <t>-Label: [Lịch sử điểm uy tín]
- Status: Enable</t>
  </si>
  <si>
    <t>GUI-XLSDUT-02</t>
  </si>
  <si>
    <t>Hiển thị danh sách các giao dịch điểm uy tín</t>
  </si>
  <si>
    <t>-Danh sách: hiển thị các giao dịch điểm uy tín theo thời gian- Status: Enable</t>
  </si>
  <si>
    <t>GUI-XLSDUT-03</t>
  </si>
  <si>
    <t>Hiển thị thời gian cộng trừ điểm</t>
  </si>
  <si>
    <t>-Thời gian: hiển thị ngày và giờ của cộng trừ điểm
- Status: Enable</t>
  </si>
  <si>
    <t>GUI-XLSDUT-04</t>
  </si>
  <si>
    <t>Hiển thị số điểm thay đổi</t>
  </si>
  <si>
    <t>--Số điểm: hiển thị giá trị điểm thay đổi.- Status: Enable</t>
  </si>
  <si>
    <t>GUI-XLSDUT-05</t>
  </si>
  <si>
    <t>Hiển thị lý do cộng trừ  điểm</t>
  </si>
  <si>
    <t>-Lý do: hiển thị thông tin về nguyên nhân thay đổi điểm
- Status: Enable</t>
  </si>
  <si>
    <t>GUI-XLSDUT-06</t>
  </si>
  <si>
    <t>Hiển thị điểm uy tín sau cập nhật</t>
  </si>
  <si>
    <t>-Điểm sau cập nhật: hiển thị tổng số điểm uy tín sau khi giao dịch được thực hiện.- Status: enable</t>
  </si>
  <si>
    <t>GUI-XLSDUT-07</t>
  </si>
  <si>
    <t>Hiển thị nút đóng (X)</t>
  </si>
  <si>
    <t>-Button: [X] (biểu tượng đóng).- Status: Enable</t>
  </si>
  <si>
    <t>GUI-XLSDUT-08</t>
  </si>
  <si>
    <t>Hiển thị chi tiết cộng trừ  điểm khi mở rộng</t>
  </si>
  <si>
    <t>-Thông tin chi tiết: hiển thị thêm thông tin liên quan đến cộng trừ diểm</t>
  </si>
  <si>
    <t>FUNCTION_SHOW Hỗ trợ tư vấn qua chatbot</t>
  </si>
  <si>
    <t>FUNC-HTTVQCB-01</t>
  </si>
  <si>
    <t>Hiển thị danh sách giao dịch theo thời gian</t>
  </si>
  <si>
    <t xml:space="preserve">Truy cập vào giao diện lịch sử điểm uy tín.
</t>
  </si>
  <si>
    <t>-Các giao dịch được sắp xếp theo thời gian giảm dần (giao dịch mới nhất hiển thị đầu tiên).</t>
  </si>
  <si>
    <t>FUNC-HTTVQCB-02</t>
  </si>
  <si>
    <t>Hiển thị chính xác số điểm thay đổi cho từng giao dịch</t>
  </si>
  <si>
    <t>Kiểm tra giá trị điểm cộng/trừ của từng mục lịch sử.</t>
  </si>
  <si>
    <t>-Số điểm thay đổi hiển thị đúng với số điểm đã được cộng hoặc trừ khi giao dịch xảy ra.</t>
  </si>
  <si>
    <t>FUNC-HTTVQCB-03</t>
  </si>
  <si>
    <t>Hiển thị đúng lý do cho từng giao dịch</t>
  </si>
  <si>
    <t>Kiểm tra mô tả lý do của từng mục lịch sử.</t>
  </si>
  <si>
    <t>-Lý do giao dịch mô tả chính xác nguyên nhân thay đổi điểm uy tín.</t>
  </si>
  <si>
    <t>FUNC-HTTVQCB-04</t>
  </si>
  <si>
    <t>Hiển thị điểm uy tín sau cập nhật chính xác</t>
  </si>
  <si>
    <t>Kiểm tra giá trị "Điểm sau cập nhật" so với điểm trước đó và số điểm thay đổi.</t>
  </si>
  <si>
    <t xml:space="preserve">-  cập nhật điểm ở profile
</t>
  </si>
  <si>
    <t>FUNC-HTTVQCB-05</t>
  </si>
  <si>
    <t>Đóng cửa sổ lịch sử điểm uy tín</t>
  </si>
  <si>
    <t>Nhấn vào nút đóng (X)."</t>
  </si>
  <si>
    <t>-Cửa sổ/modal lịch sử điểm uy tín đóng lại và người dùng trở về giao diện trước đó.</t>
  </si>
  <si>
    <t>FUNC-HTTVQCB-06</t>
  </si>
  <si>
    <t>Mở rộng/thu gọn chi tiết giao dịch</t>
  </si>
  <si>
    <t>Nhấn vào một mục giao dịch để xem chi tiết. Nhấn lại để thu gọn.</t>
  </si>
  <si>
    <t>-Khi mở rộng: hiển thị thêm thông tin chi tiết  -Khi thu gọn: chỉ hiển thị thông tin tóm tắt của giao dịch.</t>
  </si>
  <si>
    <t>FUNC-HTTVQCB-07</t>
  </si>
  <si>
    <t>Kiểm tra hiển thị khi không có lịch sử giao dịch</t>
  </si>
  <si>
    <t>-Hiển thị thông báo  "Chưa có lịch sử giao dịch điểm uy tín"-Danh sách hiển thị trống.</t>
  </si>
  <si>
    <t>Xác nhận thanh toán &amp; Hóa đơn</t>
  </si>
  <si>
    <t>FUNCTION_SHOW Xác nhận thanh toán và hóa đơn</t>
  </si>
  <si>
    <t>FUNC-XNTTVHD01</t>
  </si>
  <si>
    <t>Nội dung bình thường</t>
  </si>
  <si>
    <t>1. Mở Modal đăng bài viết
2. Nhập nộp dung: "Tôi yêu Việt Nam"
3. Nhấn "Đăng bài"</t>
  </si>
  <si>
    <t>Người dùng đã đăng nhập</t>
  </si>
  <si>
    <t>Kiểm duyệt thành công: được duyệt và thông báo "Đăng bài thành công"</t>
  </si>
  <si>
    <t>FUNC-XNTTVHD02</t>
  </si>
  <si>
    <t>Nội dung spam</t>
  </si>
  <si>
    <t>1. Mở Modal đăng bài viết
2. Nhập nộp dung: "Click vào link này để nhận phần thưởng!!! Click vào link này để nhận phần thưởng!!!"
3. Nhấn "Đăng bài"</t>
  </si>
  <si>
    <t>Kiểm duyệt thành công: không được duyệt và thông báo "Spam quảng cáo"</t>
  </si>
  <si>
    <t>FUNC-XNTTVHD03</t>
  </si>
  <si>
    <t>Nội dung lừa đảo</t>
  </si>
  <si>
    <t>1. Mở Modal đăng bài viết
2. Nhập nộp dung: "Chúc mừng bạn trúng thưởng, hãy chuyển tiền để nhận giải!"
3. Nhấn "Đăng bài"</t>
  </si>
  <si>
    <t>Kiểm duyệt thành công: không được duyệt và thông báo "Nội dung lừa đảo"</t>
  </si>
  <si>
    <t>FUNC-XNTTVHD04</t>
  </si>
  <si>
    <t>Nội dung tục tĩu</t>
  </si>
  <si>
    <t>1. Mở Modal đăng bài viết
2. Nhập nộp dung: "Đồ khốn nạn"
3. Nhấn "Đăng bài"</t>
  </si>
  <si>
    <t>Kiểm duyệt thành công: không được duyệt và thông báo "Nội dung tục tĩu"</t>
  </si>
  <si>
    <t>FUNC-XNTTVHD05</t>
  </si>
  <si>
    <t>Nội dung rỗng</t>
  </si>
  <si>
    <t>1. Mở tab Chia sẻ xe
2. Mở Modal đăng bài chia sẻ xe
3. Nhập nội dung: ""
4. Nhập vị trí của bạn: 256 Nguyễn Văn Linh
5. Nhập điểm đến: Đại học Duy Tân
6. Nhấn "Đăng bài"</t>
  </si>
  <si>
    <t>FUNC-XNTTVHD06</t>
  </si>
  <si>
    <t>StartLocation ngoài Đà Nẵng</t>
  </si>
  <si>
    <t>1. Mở tab Chia sẻ xe
2. Mở Modal đăng bài chia sẻ xe
3. Nhập vị trí của bạn: Quảng Nam
4. Nhập điểm đến: Đà Nẵng
5. Nhấn "Đăng bài"</t>
  </si>
  <si>
    <t>Kiểm duyệt thành công: không được duyệt và thông báo "Vị trí bắt đầu nằm ngoài phạm vi Đà Nẵng"</t>
  </si>
  <si>
    <t>FUNC-XNTTVHD07</t>
  </si>
  <si>
    <t>StartLocation hợp lệ trong Đà Nẵng</t>
  </si>
  <si>
    <t>1. Mở tab Chia sẻ xe
2. Mở Modal đăng bài chia sẻ xe
3. Nhập nội dung: Tôi cần di chuyển từ cơ sở NVL đến Hòa Khánh Nam có ai chia sẻ cho mình k ạ?
3. Nhập vị trí của bạn: 256 Nguyễn Văn Linh
4. Nhập điểm đến: Đại học Duy Tân
5. Nhấn "Đăng bài"</t>
  </si>
  <si>
    <t>FUNC-XNTTVHD08</t>
  </si>
  <si>
    <t>Nội dung có từ khóa StartLocation nhưng sai format</t>
  </si>
  <si>
    <t>"1. Mở tab Chia sẻ xe
2. Mở Modal đăng bài chia sẻ xe
3. Nhập nội dung: "StartLocation tại Hải Châu nhưng không ghi điểm đến"
4. Nhấn "Đăng bài""</t>
  </si>
  <si>
    <t>Kiểm duyệt thất bại: không được duyệt và thông báo "Dữ liệu vị trí không hợp lệ"</t>
  </si>
  <si>
    <t>Báo cáo thử nghiệm</t>
  </si>
  <si>
    <t>Website bán thời trang</t>
  </si>
  <si>
    <t>Creator</t>
  </si>
  <si>
    <t>Phạm Nguyễn Đình huy</t>
  </si>
  <si>
    <t>Người đánh giá/phê duyệt</t>
  </si>
  <si>
    <t>Cả nhóm</t>
  </si>
  <si>
    <t>Ngày triển khai</t>
  </si>
  <si>
    <t>Ghi chú</t>
  </si>
  <si>
    <t>Tính năng đang chờ xử lý :</t>
  </si>
  <si>
    <t>Chưa Kiểm tra</t>
  </si>
  <si>
    <t>Số trường hợp thử nghiệm</t>
  </si>
  <si>
    <t>% Thành công</t>
  </si>
  <si>
    <t xml:space="preserve">% Coverage 
</t>
  </si>
  <si>
    <t>Tên hiển thị</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</si>
  <si>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</si>
  <si>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</si>
  <si>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</si>
  <si>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</si>
  <si>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</si>
  <si>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</si>
  <si>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</si>
  <si>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</si>
  <si>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</si>
  <si>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</si>
  <si>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</si>
  <si>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</si>
  <si>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</si>
  <si>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</si>
  <si>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</si>
  <si>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</si>
  <si>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Kiểm tra tình trạng sức khỏe thú cưng</t>
  </si>
  <si>
    <t>Chọn ngày cập nhật</t>
  </si>
  <si>
    <t>1. Đăng nhập admin
2. Truy cập vào trang "Cập Nhật Sức Khỏe Thú Cưng".</t>
  </si>
  <si>
    <t>1. Đăng nhập admin
2. Truy cập vào trang "Cập Nhật Sức Khỏe Thú Cưng".
3.Nhấn vào Dropdown Chọn thú cưng</t>
  </si>
  <si>
    <t>1. Đăng nhập admin
2. Truy cập vào trang "Cập Nhật Sức Khỏe Thú Cưng".
3. Cập nhật sức khỏe thú cưng
4. Nhập: "tình trạng sức khỏe"
5. Nhấn cập nhật</t>
  </si>
  <si>
    <t>Kiểm tra bắt buộc phải chọn thú cưng.</t>
  </si>
  <si>
    <t xml:space="preserve">1. Đăng nhập admin
2. Truy cập vào trang "Cập Nhật Sức Khỏe Thú Cưng".
3. Nhấn vào chọn ngày tháng năm
4. Nhấn cập nhật
5.Nhập tình trạng và ngày
6.Nhấn "Cập nhật"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</si>
</sst>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23" x14ac:knownFonts="1">
    <font>
      <sz val="11"/>
      <color theme="1"/>
      <name val="Calibri"/>
      <scheme val="minor"/>
    </font>
    <font>
      <b/>
      <sz val="13"/>
      <color theme="1"/>
      <name val="Times New Roman"/>
    </font>
    <font>
      <sz val="11"/>
      <name val="Calibri"/>
    </font>
    <font>
      <sz val="13"/>
      <color theme="1"/>
      <name val="Times New Roman"/>
    </font>
    <font>
      <sz val="13"/>
      <color rgb="FF000000"/>
      <name val="Times New Roman"/>
    </font>
    <font>
      <b/>
      <sz val="13"/>
      <color theme="0"/>
      <name val="Times New Roman"/>
    </font>
    <font>
      <b/>
      <sz val="13"/>
      <color rgb="FFFFFFFF"/>
      <name val="Times New Roman"/>
    </font>
    <font>
      <sz val="13"/>
      <color rgb="FF00000A"/>
      <name val="Times New Roman"/>
    </font>
    <font>
      <sz val="11"/>
      <color theme="1"/>
      <name val="Calibri"/>
    </font>
    <font>
      <b/>
      <sz val="12"/>
      <color rgb="FFFFFFFF"/>
      <name val="Times New Roman"/>
    </font>
    <font>
      <b/>
      <sz val="12"/>
      <color theme="1"/>
      <name val="Times New Roman"/>
    </font>
    <font>
      <b/>
      <sz val="18"/>
      <color theme="1"/>
      <name val="Times New Roman"/>
    </font>
    <font>
      <sz val="18"/>
      <color theme="1"/>
      <name val="Times New Roman"/>
    </font>
    <font>
      <b/>
      <sz val="20"/>
      <color theme="1"/>
      <name val="Times New Roman"/>
    </font>
    <font>
      <sz val="10"/>
      <color theme="1"/>
      <name val="Times New Roman"/>
    </font>
    <font>
      <b/>
      <sz val="10"/>
      <color theme="1"/>
      <name val="Times New Roman"/>
    </font>
    <font>
      <b/>
      <i/>
      <sz val="13"/>
      <color rgb="FF339966"/>
      <name val="Times New Roman"/>
    </font>
    <font>
      <i/>
      <sz val="13"/>
      <color theme="1"/>
      <name val="Times New Roman"/>
    </font>
    <font>
      <sz val="10"/>
      <color rgb="FFFFFFFF"/>
      <name val="Times New Roman"/>
    </font>
    <font>
      <sz val="16"/>
      <color theme="1"/>
      <name val="Times New Roman"/>
    </font>
    <font>
      <sz val="13"/>
      <color rgb="FFFFFFFF"/>
      <name val="Times New Roman"/>
    </font>
    <font>
      <sz val="11"/>
      <color theme="1"/>
      <name val="Times New Roman"/>
    </font>
    <font>
      <sz val="7"/>
      <color rgb="FF000000"/>
      <name val="Times New Roman"/>
    </font>
  </fonts>
  <fills count="9">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31859B"/>
        <bgColor rgb="FF31859B"/>
      </patternFill>
    </fill>
    <fill>
      <patternFill patternType="solid">
        <fgColor rgb="FFB6DDE8"/>
        <bgColor rgb="FFB6DDE8"/>
      </patternFill>
    </fill>
    <fill>
      <patternFill patternType="solid">
        <fgColor rgb="FFFFFFFF"/>
        <bgColor rgb="FFFFFFFF"/>
      </patternFill>
    </fill>
    <fill>
      <patternFill patternType="solid">
        <fgColor rgb="FFCCFFFF"/>
        <bgColor rgb="FFCCFFFF"/>
      </patternFill>
    </fill>
    <fill>
      <patternFill patternType="solid">
        <fgColor rgb="FF205867"/>
        <bgColor rgb="FF205867"/>
      </patternFill>
    </fill>
  </fills>
  <borders count="47">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333333"/>
      </left>
      <right style="thin">
        <color rgb="FF333333"/>
      </right>
      <top style="thin">
        <color rgb="FF333333"/>
      </top>
      <bottom style="thin">
        <color rgb="FF000000"/>
      </bottom>
      <diagonal/>
    </border>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s>
  <cellStyleXfs count="1">
    <xf numFmtId="0" fontId="0" fillId="0" borderId="0"/>
  </cellStyleXfs>
  <cellXfs count="168">
    <xf numFmtId="0" fontId="0" fillId="0" borderId="0" xfId="0"/>
    <xf numFmtId="0" fontId="3" fillId="0" borderId="0" xfId="0" applyFont="1"/>
    <xf numFmtId="0" fontId="1" fillId="2" borderId="7" xfId="0" applyFont="1" applyFill="1" applyBorder="1" applyAlignment="1">
      <alignment horizontal="center" vertical="center"/>
    </xf>
    <xf numFmtId="0" fontId="1" fillId="2" borderId="11" xfId="0" applyFont="1" applyFill="1" applyBorder="1" applyAlignment="1">
      <alignment horizontal="center" vertical="center"/>
    </xf>
    <xf numFmtId="0" fontId="3" fillId="3" borderId="12" xfId="0" applyFont="1" applyFill="1" applyBorder="1" applyAlignment="1">
      <alignment horizontal="center" vertical="center"/>
    </xf>
    <xf numFmtId="0" fontId="4" fillId="0" borderId="0" xfId="0" applyFont="1" applyAlignment="1">
      <alignment horizontal="left" vertical="center"/>
    </xf>
    <xf numFmtId="0" fontId="3" fillId="0" borderId="12" xfId="0" applyFont="1" applyBorder="1"/>
    <xf numFmtId="0" fontId="1" fillId="3" borderId="12" xfId="0" applyFont="1" applyFill="1" applyBorder="1" applyAlignment="1">
      <alignment horizontal="center" vertical="center"/>
    </xf>
    <xf numFmtId="0" fontId="3" fillId="0" borderId="12" xfId="0" applyFont="1" applyBorder="1" applyAlignment="1">
      <alignment horizontal="center" vertical="center"/>
    </xf>
    <xf numFmtId="0" fontId="1" fillId="0" borderId="12" xfId="0" applyFont="1" applyBorder="1" applyAlignment="1">
      <alignment horizontal="center" vertical="center"/>
    </xf>
    <xf numFmtId="0" fontId="3" fillId="0" borderId="0" xfId="0" applyFont="1" applyAlignment="1">
      <alignment horizontal="left" vertical="center"/>
    </xf>
    <xf numFmtId="0" fontId="5" fillId="2" borderId="12" xfId="0" applyFont="1" applyFill="1" applyBorder="1"/>
    <xf numFmtId="0" fontId="5" fillId="2" borderId="12" xfId="0" applyFont="1" applyFill="1" applyBorder="1" applyAlignment="1">
      <alignment horizontal="center" vertical="center"/>
    </xf>
    <xf numFmtId="0" fontId="5" fillId="2" borderId="12" xfId="0" applyFont="1" applyFill="1" applyBorder="1" applyAlignment="1">
      <alignment horizontal="center" vertical="center" wrapText="1"/>
    </xf>
    <xf numFmtId="0" fontId="1" fillId="0" borderId="12" xfId="0" applyFont="1" applyBorder="1"/>
    <xf numFmtId="0" fontId="3" fillId="0" borderId="12" xfId="0" applyFont="1" applyBorder="1" applyAlignment="1">
      <alignment horizontal="right" vertical="top" wrapText="1"/>
    </xf>
    <xf numFmtId="0" fontId="5" fillId="4" borderId="12" xfId="0" applyFont="1" applyFill="1" applyBorder="1" applyAlignment="1">
      <alignment horizontal="center" vertical="center" wrapText="1"/>
    </xf>
    <xf numFmtId="164" fontId="5" fillId="4" borderId="12" xfId="0" applyNumberFormat="1" applyFont="1" applyFill="1" applyBorder="1" applyAlignment="1">
      <alignment horizontal="center" vertical="center" wrapText="1"/>
    </xf>
    <xf numFmtId="0" fontId="3" fillId="6" borderId="12" xfId="0" applyFont="1" applyFill="1" applyBorder="1" applyAlignment="1">
      <alignment horizontal="left" vertical="top" wrapText="1"/>
    </xf>
    <xf numFmtId="0" fontId="3" fillId="0" borderId="12" xfId="0" applyFont="1" applyBorder="1" applyAlignment="1">
      <alignment horizontal="left" vertical="top" wrapText="1"/>
    </xf>
    <xf numFmtId="0" fontId="3" fillId="0" borderId="12" xfId="0" applyFont="1" applyBorder="1" applyAlignment="1">
      <alignment horizontal="center" vertical="top" wrapText="1"/>
    </xf>
    <xf numFmtId="14" fontId="4" fillId="0" borderId="12" xfId="0" applyNumberFormat="1" applyFont="1" applyBorder="1" applyAlignment="1">
      <alignment horizontal="center" wrapText="1"/>
    </xf>
    <xf numFmtId="0" fontId="4" fillId="0" borderId="12" xfId="0" applyFont="1" applyBorder="1" applyAlignment="1">
      <alignment horizontal="center"/>
    </xf>
    <xf numFmtId="0" fontId="3" fillId="0" borderId="12" xfId="0" applyFont="1" applyBorder="1" applyAlignment="1">
      <alignment wrapText="1"/>
    </xf>
    <xf numFmtId="0" fontId="3" fillId="0" borderId="0" xfId="0" applyFont="1" applyAlignment="1">
      <alignment horizontal="left" vertical="top" wrapText="1"/>
    </xf>
    <xf numFmtId="0" fontId="3" fillId="0" borderId="0" xfId="0" applyFont="1" applyAlignment="1">
      <alignment vertical="top"/>
    </xf>
    <xf numFmtId="0" fontId="6" fillId="2" borderId="12" xfId="0" applyFont="1" applyFill="1" applyBorder="1" applyAlignment="1">
      <alignment horizontal="center" vertical="center"/>
    </xf>
    <xf numFmtId="0" fontId="7" fillId="0" borderId="12" xfId="0" applyFont="1" applyBorder="1" applyAlignment="1">
      <alignment horizontal="center" vertical="top"/>
    </xf>
    <xf numFmtId="0" fontId="6" fillId="2" borderId="12" xfId="0" applyFont="1" applyFill="1" applyBorder="1"/>
    <xf numFmtId="0" fontId="8" fillId="0" borderId="0" xfId="0" applyFont="1"/>
    <xf numFmtId="0" fontId="8" fillId="0" borderId="12" xfId="0" applyFont="1" applyBorder="1"/>
    <xf numFmtId="0" fontId="6" fillId="2" borderId="12" xfId="0" applyFont="1" applyFill="1" applyBorder="1" applyAlignment="1">
      <alignment horizontal="center"/>
    </xf>
    <xf numFmtId="0" fontId="6" fillId="2" borderId="12" xfId="0" applyFont="1" applyFill="1" applyBorder="1" applyAlignment="1">
      <alignment horizontal="center" wrapText="1"/>
    </xf>
    <xf numFmtId="0" fontId="3" fillId="0" borderId="12" xfId="0" applyFont="1" applyBorder="1" applyAlignment="1">
      <alignment horizontal="right"/>
    </xf>
    <xf numFmtId="0" fontId="6" fillId="4" borderId="12" xfId="0" applyFont="1" applyFill="1" applyBorder="1" applyAlignment="1">
      <alignment vertical="top" wrapText="1"/>
    </xf>
    <xf numFmtId="164" fontId="6" fillId="4" borderId="12" xfId="0" applyNumberFormat="1" applyFont="1" applyFill="1" applyBorder="1" applyAlignment="1">
      <alignment vertical="top" wrapText="1"/>
    </xf>
    <xf numFmtId="0" fontId="3" fillId="6" borderId="12" xfId="0" applyFont="1" applyFill="1" applyBorder="1" applyAlignment="1">
      <alignment vertical="top" wrapText="1"/>
    </xf>
    <xf numFmtId="0" fontId="8" fillId="0" borderId="12" xfId="0" applyFont="1" applyBorder="1" applyAlignment="1">
      <alignment vertical="top"/>
    </xf>
    <xf numFmtId="0" fontId="3" fillId="0" borderId="12" xfId="0" applyFont="1" applyBorder="1" applyAlignment="1">
      <alignment vertical="top" wrapText="1"/>
    </xf>
    <xf numFmtId="0" fontId="1" fillId="0" borderId="0" xfId="0" applyFont="1" applyAlignment="1">
      <alignment vertical="center"/>
    </xf>
    <xf numFmtId="0" fontId="9" fillId="8" borderId="12" xfId="0" applyFont="1" applyFill="1" applyBorder="1" applyAlignment="1">
      <alignment horizontal="center"/>
    </xf>
    <xf numFmtId="164" fontId="9" fillId="8" borderId="12" xfId="0" applyNumberFormat="1" applyFont="1" applyFill="1" applyBorder="1" applyAlignment="1">
      <alignment horizontal="center"/>
    </xf>
    <xf numFmtId="0" fontId="3" fillId="0" borderId="19" xfId="0" applyFont="1" applyBorder="1" applyAlignment="1">
      <alignment wrapText="1"/>
    </xf>
    <xf numFmtId="0" fontId="3" fillId="0" borderId="19" xfId="0" applyFont="1" applyBorder="1"/>
    <xf numFmtId="0" fontId="3" fillId="6" borderId="20" xfId="0" applyFont="1" applyFill="1" applyBorder="1" applyAlignment="1">
      <alignment wrapText="1"/>
    </xf>
    <xf numFmtId="0" fontId="3" fillId="6" borderId="21" xfId="0" applyFont="1" applyFill="1" applyBorder="1" applyAlignment="1">
      <alignment wrapText="1"/>
    </xf>
    <xf numFmtId="0" fontId="3" fillId="0" borderId="12" xfId="0" applyFont="1" applyBorder="1" applyAlignment="1">
      <alignment horizontal="center"/>
    </xf>
    <xf numFmtId="0" fontId="3" fillId="0" borderId="15" xfId="0" applyFont="1" applyBorder="1" applyAlignment="1">
      <alignment horizontal="center"/>
    </xf>
    <xf numFmtId="164" fontId="3" fillId="0" borderId="12" xfId="0" applyNumberFormat="1" applyFont="1" applyBorder="1" applyAlignment="1">
      <alignment horizontal="center"/>
    </xf>
    <xf numFmtId="14" fontId="3" fillId="0" borderId="12" xfId="0" applyNumberFormat="1" applyFont="1" applyBorder="1" applyAlignment="1">
      <alignment horizontal="center"/>
    </xf>
    <xf numFmtId="0" fontId="3" fillId="6" borderId="12" xfId="0" applyFont="1" applyFill="1" applyBorder="1" applyAlignment="1">
      <alignment wrapText="1"/>
    </xf>
    <xf numFmtId="0" fontId="5" fillId="2" borderId="12" xfId="0" applyFont="1" applyFill="1" applyBorder="1" applyAlignment="1">
      <alignment vertical="center"/>
    </xf>
    <xf numFmtId="0" fontId="11" fillId="0" borderId="0" xfId="0" applyFont="1"/>
    <xf numFmtId="0" fontId="12" fillId="0" borderId="0" xfId="0" applyFont="1"/>
    <xf numFmtId="0" fontId="3" fillId="0" borderId="12" xfId="0" applyFont="1" applyBorder="1" applyAlignment="1">
      <alignment vertical="center"/>
    </xf>
    <xf numFmtId="0" fontId="1" fillId="0" borderId="12" xfId="0" applyFont="1" applyBorder="1" applyAlignment="1">
      <alignment vertical="center"/>
    </xf>
    <xf numFmtId="0" fontId="5" fillId="8" borderId="12" xfId="0" applyFont="1" applyFill="1" applyBorder="1" applyAlignment="1">
      <alignment horizontal="left" vertical="center"/>
    </xf>
    <xf numFmtId="164" fontId="5" fillId="8" borderId="12" xfId="0" applyNumberFormat="1" applyFont="1" applyFill="1" applyBorder="1" applyAlignment="1">
      <alignment horizontal="left" vertical="center"/>
    </xf>
    <xf numFmtId="0" fontId="3" fillId="6" borderId="12" xfId="0" applyFont="1" applyFill="1" applyBorder="1" applyAlignment="1">
      <alignment horizontal="left" vertical="center" wrapText="1"/>
    </xf>
    <xf numFmtId="0" fontId="3" fillId="0" borderId="12" xfId="0" applyFont="1" applyBorder="1" applyAlignment="1">
      <alignment horizontal="left" vertical="center" wrapText="1"/>
    </xf>
    <xf numFmtId="0" fontId="3" fillId="0" borderId="12" xfId="0" applyFont="1" applyBorder="1" applyAlignment="1">
      <alignment horizontal="left" vertical="center"/>
    </xf>
    <xf numFmtId="0" fontId="14" fillId="0" borderId="0" xfId="0" applyFont="1" applyAlignment="1">
      <alignment vertical="center"/>
    </xf>
    <xf numFmtId="0" fontId="15" fillId="0" borderId="0" xfId="0" applyFont="1"/>
    <xf numFmtId="0" fontId="14" fillId="0" borderId="0" xfId="0" applyFont="1"/>
    <xf numFmtId="164" fontId="14" fillId="0" borderId="0" xfId="0" applyNumberFormat="1" applyFont="1"/>
    <xf numFmtId="0" fontId="1" fillId="0" borderId="7" xfId="0"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top"/>
    </xf>
    <xf numFmtId="0" fontId="3" fillId="0" borderId="7" xfId="0" applyFont="1" applyBorder="1" applyAlignment="1">
      <alignment horizontal="center"/>
    </xf>
    <xf numFmtId="0" fontId="1" fillId="0" borderId="25" xfId="0" applyFont="1" applyBorder="1" applyAlignment="1">
      <alignment vertical="center"/>
    </xf>
    <xf numFmtId="0" fontId="16" fillId="0" borderId="25" xfId="0" applyFont="1" applyBorder="1" applyAlignment="1">
      <alignment vertical="top" wrapText="1"/>
    </xf>
    <xf numFmtId="0" fontId="3" fillId="0" borderId="25" xfId="0" applyFont="1" applyBorder="1" applyAlignment="1">
      <alignment wrapText="1"/>
    </xf>
    <xf numFmtId="0" fontId="16" fillId="0" borderId="12" xfId="0" applyFont="1" applyBorder="1" applyAlignment="1">
      <alignment vertical="top" wrapText="1"/>
    </xf>
    <xf numFmtId="0" fontId="17" fillId="0" borderId="12" xfId="0" applyFont="1" applyBorder="1"/>
    <xf numFmtId="0" fontId="6" fillId="2" borderId="12" xfId="0" applyFont="1" applyFill="1" applyBorder="1" applyAlignment="1">
      <alignment horizontal="center" vertical="center" wrapText="1"/>
    </xf>
    <xf numFmtId="0" fontId="18" fillId="0" borderId="0" xfId="0" applyFont="1" applyAlignment="1">
      <alignment vertical="center"/>
    </xf>
    <xf numFmtId="0" fontId="19" fillId="0" borderId="7" xfId="0" applyFont="1" applyBorder="1" applyAlignment="1">
      <alignment horizontal="center"/>
    </xf>
    <xf numFmtId="0" fontId="19" fillId="0" borderId="7" xfId="0" applyFont="1" applyBorder="1" applyAlignment="1">
      <alignment vertical="center" wrapText="1"/>
    </xf>
    <xf numFmtId="165" fontId="3" fillId="0" borderId="12" xfId="0" applyNumberFormat="1" applyFont="1" applyBorder="1" applyAlignment="1">
      <alignment horizontal="center"/>
    </xf>
    <xf numFmtId="1" fontId="3" fillId="0" borderId="12" xfId="0" applyNumberFormat="1" applyFont="1" applyBorder="1" applyAlignment="1">
      <alignment horizontal="center"/>
    </xf>
    <xf numFmtId="0" fontId="19" fillId="0" borderId="25" xfId="0" applyFont="1" applyBorder="1" applyAlignment="1">
      <alignment horizontal="center"/>
    </xf>
    <xf numFmtId="0" fontId="19" fillId="0" borderId="25" xfId="0" applyFont="1" applyBorder="1" applyAlignment="1">
      <alignment vertical="center" wrapText="1"/>
    </xf>
    <xf numFmtId="0" fontId="19" fillId="0" borderId="32" xfId="0" applyFont="1" applyBorder="1" applyAlignment="1">
      <alignment horizontal="center"/>
    </xf>
    <xf numFmtId="0" fontId="19" fillId="0" borderId="32" xfId="0" applyFont="1" applyBorder="1" applyAlignment="1">
      <alignment vertical="center" wrapText="1"/>
    </xf>
    <xf numFmtId="0" fontId="14" fillId="6" borderId="33" xfId="0" applyFont="1" applyFill="1" applyBorder="1" applyAlignment="1">
      <alignment vertical="center"/>
    </xf>
    <xf numFmtId="0" fontId="3" fillId="2" borderId="12" xfId="0" applyFont="1" applyFill="1" applyBorder="1" applyAlignment="1">
      <alignment horizontal="center"/>
    </xf>
    <xf numFmtId="165" fontId="6" fillId="2" borderId="12" xfId="0" applyNumberFormat="1" applyFont="1" applyFill="1" applyBorder="1" applyAlignment="1">
      <alignment horizontal="center"/>
    </xf>
    <xf numFmtId="0" fontId="3" fillId="6" borderId="33" xfId="0" applyFont="1" applyFill="1" applyBorder="1" applyAlignment="1">
      <alignment horizontal="center"/>
    </xf>
    <xf numFmtId="0" fontId="6" fillId="6" borderId="34" xfId="0" applyFont="1" applyFill="1" applyBorder="1"/>
    <xf numFmtId="0" fontId="1" fillId="6" borderId="35" xfId="0" applyFont="1" applyFill="1" applyBorder="1" applyAlignment="1">
      <alignment horizontal="center"/>
    </xf>
    <xf numFmtId="0" fontId="20" fillId="6" borderId="36" xfId="0" applyFont="1" applyFill="1" applyBorder="1" applyAlignment="1">
      <alignment horizontal="center"/>
    </xf>
    <xf numFmtId="0" fontId="20" fillId="6" borderId="33" xfId="0" applyFont="1" applyFill="1" applyBorder="1" applyAlignment="1">
      <alignment horizontal="center"/>
    </xf>
    <xf numFmtId="0" fontId="6" fillId="6" borderId="33" xfId="0" applyFont="1" applyFill="1" applyBorder="1" applyAlignment="1">
      <alignment horizontal="center"/>
    </xf>
    <xf numFmtId="9" fontId="20" fillId="6" borderId="33" xfId="0" applyNumberFormat="1" applyFont="1" applyFill="1" applyBorder="1" applyAlignment="1">
      <alignment horizontal="center"/>
    </xf>
    <xf numFmtId="9" fontId="20" fillId="6" borderId="37" xfId="0" applyNumberFormat="1" applyFont="1" applyFill="1" applyBorder="1" applyAlignment="1">
      <alignment horizontal="center"/>
    </xf>
    <xf numFmtId="0" fontId="21" fillId="0" borderId="0" xfId="0" applyFont="1"/>
    <xf numFmtId="0" fontId="1" fillId="0" borderId="38" xfId="0" applyFont="1" applyBorder="1" applyAlignment="1">
      <alignment horizontal="left"/>
    </xf>
    <xf numFmtId="0" fontId="3" fillId="0" borderId="39" xfId="0" applyFont="1" applyBorder="1"/>
    <xf numFmtId="0" fontId="3" fillId="0" borderId="38" xfId="0" applyFont="1" applyBorder="1"/>
    <xf numFmtId="2" fontId="1" fillId="0" borderId="40" xfId="0" applyNumberFormat="1" applyFont="1" applyBorder="1" applyAlignment="1">
      <alignment horizontal="right" wrapText="1"/>
    </xf>
    <xf numFmtId="0" fontId="3" fillId="0" borderId="0" xfId="0" applyFont="1" applyAlignment="1">
      <alignment vertical="center"/>
    </xf>
    <xf numFmtId="0" fontId="3" fillId="0" borderId="0" xfId="0" applyFont="1" applyAlignment="1">
      <alignment horizontal="center" wrapText="1"/>
    </xf>
    <xf numFmtId="0" fontId="3" fillId="0" borderId="41" xfId="0" applyFont="1" applyBorder="1" applyAlignment="1">
      <alignment horizontal="center" wrapText="1"/>
    </xf>
    <xf numFmtId="0" fontId="3" fillId="0" borderId="42" xfId="0" applyFont="1" applyBorder="1"/>
    <xf numFmtId="0" fontId="1" fillId="0" borderId="43" xfId="0" applyFont="1" applyBorder="1" applyAlignment="1">
      <alignment horizontal="left"/>
    </xf>
    <xf numFmtId="0" fontId="3" fillId="0" borderId="44" xfId="0" applyFont="1" applyBorder="1"/>
    <xf numFmtId="0" fontId="3" fillId="0" borderId="45" xfId="0" applyFont="1" applyBorder="1"/>
    <xf numFmtId="2" fontId="1" fillId="0" borderId="46" xfId="0" applyNumberFormat="1" applyFont="1" applyBorder="1" applyAlignment="1">
      <alignment horizontal="right" wrapText="1"/>
    </xf>
    <xf numFmtId="0" fontId="3" fillId="0" borderId="42" xfId="0" applyFont="1" applyBorder="1" applyAlignment="1">
      <alignment vertical="center"/>
    </xf>
    <xf numFmtId="0" fontId="3" fillId="0" borderId="42" xfId="0" applyFont="1" applyBorder="1" applyAlignment="1">
      <alignment horizontal="center" wrapText="1"/>
    </xf>
    <xf numFmtId="0" fontId="3" fillId="0" borderId="19" xfId="0" applyFont="1" applyBorder="1" applyAlignment="1">
      <alignment horizontal="center" wrapText="1"/>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1" fillId="5"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1" fillId="7" borderId="13" xfId="0" applyFont="1" applyFill="1" applyBorder="1" applyAlignment="1">
      <alignment horizontal="left" vertical="top"/>
    </xf>
    <xf numFmtId="0" fontId="1" fillId="0" borderId="13" xfId="0" applyFont="1" applyBorder="1" applyAlignment="1">
      <alignment horizontal="left"/>
    </xf>
    <xf numFmtId="0" fontId="3" fillId="0" borderId="13" xfId="0" applyFont="1" applyBorder="1" applyAlignment="1">
      <alignment horizontal="left"/>
    </xf>
    <xf numFmtId="0" fontId="6" fillId="4" borderId="16" xfId="0" applyFont="1" applyFill="1" applyBorder="1" applyAlignment="1">
      <alignment horizontal="center" vertical="center" wrapText="1"/>
    </xf>
    <xf numFmtId="0" fontId="2" fillId="0" borderId="17" xfId="0" applyFont="1" applyBorder="1"/>
    <xf numFmtId="0" fontId="2" fillId="0" borderId="18" xfId="0" applyFont="1" applyBorder="1"/>
    <xf numFmtId="0" fontId="5" fillId="4" borderId="16" xfId="0" applyFont="1" applyFill="1" applyBorder="1" applyAlignment="1">
      <alignment horizontal="center" vertical="center" wrapText="1"/>
    </xf>
    <xf numFmtId="0" fontId="5" fillId="4" borderId="13" xfId="0" applyFont="1" applyFill="1" applyBorder="1" applyAlignment="1">
      <alignment horizontal="center" wrapText="1"/>
    </xf>
    <xf numFmtId="0" fontId="5" fillId="4" borderId="16" xfId="0" applyFont="1" applyFill="1" applyBorder="1" applyAlignment="1">
      <alignment horizontal="center" wrapText="1"/>
    </xf>
    <xf numFmtId="0" fontId="1" fillId="5" borderId="13" xfId="0" applyFont="1" applyFill="1" applyBorder="1" applyAlignment="1">
      <alignment vertical="top" wrapText="1"/>
    </xf>
    <xf numFmtId="0" fontId="1" fillId="7" borderId="13" xfId="0" applyFont="1" applyFill="1" applyBorder="1" applyAlignment="1">
      <alignment vertical="top" wrapText="1"/>
    </xf>
    <xf numFmtId="0" fontId="1" fillId="0" borderId="13" xfId="0" applyFont="1" applyBorder="1"/>
    <xf numFmtId="0" fontId="3" fillId="0" borderId="13" xfId="0" applyFont="1" applyBorder="1"/>
    <xf numFmtId="0" fontId="6" fillId="4" borderId="16" xfId="0" applyFont="1" applyFill="1" applyBorder="1" applyAlignment="1">
      <alignment vertical="top" wrapText="1"/>
    </xf>
    <xf numFmtId="0" fontId="6" fillId="4" borderId="13" xfId="0" applyFont="1" applyFill="1" applyBorder="1" applyAlignment="1">
      <alignment vertical="top" wrapText="1"/>
    </xf>
    <xf numFmtId="0" fontId="1" fillId="7" borderId="13" xfId="0" applyFont="1" applyFill="1" applyBorder="1"/>
    <xf numFmtId="0" fontId="10" fillId="5" borderId="13" xfId="0" applyFont="1" applyFill="1" applyBorder="1"/>
    <xf numFmtId="0" fontId="9" fillId="8" borderId="16" xfId="0" applyFont="1" applyFill="1" applyBorder="1" applyAlignment="1">
      <alignment horizontal="center"/>
    </xf>
    <xf numFmtId="0" fontId="9" fillId="8" borderId="16" xfId="0" applyFont="1" applyFill="1" applyBorder="1" applyAlignment="1">
      <alignment horizontal="center" wrapText="1"/>
    </xf>
    <xf numFmtId="0" fontId="6" fillId="8" borderId="13" xfId="0" applyFont="1" applyFill="1" applyBorder="1" applyAlignment="1">
      <alignment horizontal="center"/>
    </xf>
    <xf numFmtId="0" fontId="6" fillId="8" borderId="16" xfId="0" applyFont="1" applyFill="1" applyBorder="1" applyAlignment="1">
      <alignment horizontal="center"/>
    </xf>
    <xf numFmtId="0" fontId="1" fillId="7" borderId="22" xfId="0" applyFont="1" applyFill="1" applyBorder="1" applyAlignment="1">
      <alignment horizontal="left" vertical="center"/>
    </xf>
    <xf numFmtId="0" fontId="2" fillId="0" borderId="23" xfId="0" applyFont="1" applyBorder="1"/>
    <xf numFmtId="0" fontId="2" fillId="0" borderId="24" xfId="0" applyFont="1" applyBorder="1"/>
    <xf numFmtId="0" fontId="1" fillId="0" borderId="13" xfId="0" applyFont="1" applyBorder="1" applyAlignment="1">
      <alignment horizontal="left" vertical="center"/>
    </xf>
    <xf numFmtId="0" fontId="3" fillId="0" borderId="13" xfId="0" applyFont="1" applyBorder="1" applyAlignment="1">
      <alignment horizontal="left" vertical="center"/>
    </xf>
    <xf numFmtId="0" fontId="5" fillId="8" borderId="16" xfId="0" applyFont="1" applyFill="1" applyBorder="1" applyAlignment="1">
      <alignment horizontal="left" vertical="center"/>
    </xf>
    <xf numFmtId="0" fontId="5" fillId="8" borderId="16" xfId="0" applyFont="1" applyFill="1" applyBorder="1" applyAlignment="1">
      <alignment horizontal="left" vertical="center" wrapText="1"/>
    </xf>
    <xf numFmtId="0" fontId="5" fillId="8" borderId="13" xfId="0" applyFont="1" applyFill="1" applyBorder="1" applyAlignment="1">
      <alignment horizontal="left" vertical="center"/>
    </xf>
    <xf numFmtId="164" fontId="1" fillId="0" borderId="29" xfId="0" applyNumberFormat="1" applyFont="1" applyBorder="1" applyAlignment="1">
      <alignment horizontal="center" vertical="center"/>
    </xf>
    <xf numFmtId="0" fontId="2" fillId="0" borderId="30" xfId="0" applyFont="1" applyBorder="1"/>
    <xf numFmtId="0" fontId="2" fillId="0" borderId="31" xfId="0" applyFont="1" applyBorder="1"/>
    <xf numFmtId="0" fontId="2" fillId="0" borderId="19" xfId="0" applyFont="1" applyBorder="1"/>
    <xf numFmtId="0" fontId="1" fillId="0" borderId="29" xfId="0" applyFont="1" applyBorder="1" applyAlignment="1">
      <alignment horizontal="center" vertical="center" wrapText="1"/>
    </xf>
    <xf numFmtId="0" fontId="1" fillId="0" borderId="8" xfId="0" applyFont="1" applyBorder="1" applyAlignment="1">
      <alignment horizontal="left"/>
    </xf>
    <xf numFmtId="0" fontId="1" fillId="0" borderId="29" xfId="0" applyFont="1" applyBorder="1" applyAlignment="1">
      <alignment horizontal="center" vertical="center"/>
    </xf>
    <xf numFmtId="15" fontId="3" fillId="0" borderId="8" xfId="0" applyNumberFormat="1" applyFont="1" applyBorder="1" applyAlignment="1">
      <alignment horizontal="center"/>
    </xf>
    <xf numFmtId="0" fontId="16" fillId="0" borderId="26" xfId="0" applyFont="1" applyBorder="1" applyAlignment="1">
      <alignment vertical="top" wrapText="1"/>
    </xf>
    <xf numFmtId="0" fontId="2" fillId="0" borderId="27" xfId="0" applyFont="1" applyBorder="1"/>
    <xf numFmtId="0" fontId="2" fillId="0" borderId="28" xfId="0" applyFont="1" applyBorder="1"/>
    <xf numFmtId="0" fontId="13" fillId="0" borderId="0" xfId="0" applyFont="1" applyAlignment="1">
      <alignment horizontal="center"/>
    </xf>
    <xf numFmtId="0" fontId="0" fillId="0" borderId="0" xfId="0"/>
    <xf numFmtId="0" fontId="1" fillId="0" borderId="8" xfId="0" applyFont="1" applyBorder="1" applyAlignment="1">
      <alignment horizontal="center"/>
    </xf>
    <xf numFmtId="0" fontId="1" fillId="0" borderId="8" xfId="0" applyFont="1" applyBorder="1" applyAlignment="1">
      <alignment horizontal="center" vertical="top"/>
    </xf>
    <xf numFmtId="0" fontId="3" fillId="0" borderId="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822960</xdr:colOff>
      <xdr:row>6</xdr:row>
      <xdr:rowOff>38100</xdr:rowOff>
    </xdr:from>
    <xdr:to>
      <xdr:col>3</xdr:col>
      <xdr:colOff>2735580</xdr:colOff>
      <xdr:row>28</xdr:row>
      <xdr:rowOff>114300</xdr:rowOff>
    </xdr:to>
    <xdr:pic>
      <xdr:nvPicPr>
        <xdr:cNvPr id="3" name="Picture 2">
          <a:extLst>
            <a:ext uri="{FF2B5EF4-FFF2-40B4-BE49-F238E27FC236}">
              <a16:creationId xmlns:a16="http://schemas.microsoft.com/office/drawing/2014/main" id="{DE2B9E79-1E62-A6BD-730D-43169D76E9DF}"/>
            </a:ext>
          </a:extLst>
        </xdr:cNvPr>
        <xdr:cNvPicPr>
          <a:picLocks noChangeAspect="1"/>
        </xdr:cNvPicPr>
      </xdr:nvPicPr>
      <xdr:blipFill>
        <a:blip xmlns:r="http://schemas.openxmlformats.org/officeDocument/2006/relationships" r:embed="rId1"/>
        <a:stretch>
          <a:fillRect/>
        </a:stretch>
      </xdr:blipFill>
      <xdr:spPr>
        <a:xfrm>
          <a:off x="2065020" y="1089660"/>
          <a:ext cx="7726680" cy="393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123825</xdr:colOff>
      <xdr:row>5</xdr:row>
      <xdr:rowOff>171450</xdr:rowOff>
    </xdr:from>
    <xdr:ext cx="5657850" cy="4133850"/>
    <xdr:pic>
      <xdr:nvPicPr>
        <xdr:cNvPr id="2" name="image2.pn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2457450</xdr:colOff>
      <xdr:row>4</xdr:row>
      <xdr:rowOff>161925</xdr:rowOff>
    </xdr:from>
    <xdr:ext cx="4105275" cy="4552950"/>
    <xdr:pic>
      <xdr:nvPicPr>
        <xdr:cNvPr id="2" name="image3.pn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5</xdr:row>
      <xdr:rowOff>104775</xdr:rowOff>
    </xdr:from>
    <xdr:ext cx="8477250" cy="4076700"/>
    <xdr:pic>
      <xdr:nvPicPr>
        <xdr:cNvPr id="2" name="image4.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838200</xdr:colOff>
      <xdr:row>5</xdr:row>
      <xdr:rowOff>19050</xdr:rowOff>
    </xdr:from>
    <xdr:ext cx="4343400" cy="3895725"/>
    <xdr:pic>
      <xdr:nvPicPr>
        <xdr:cNvPr id="2" name="image5.png" title="Hình ảnh">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1876425</xdr:colOff>
      <xdr:row>5</xdr:row>
      <xdr:rowOff>57150</xdr:rowOff>
    </xdr:from>
    <xdr:ext cx="6038850" cy="4419600"/>
    <xdr:pic>
      <xdr:nvPicPr>
        <xdr:cNvPr id="2" name="image6.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3"/>
  <sheetViews>
    <sheetView workbookViewId="0">
      <selection sqref="A1:D2"/>
    </sheetView>
  </sheetViews>
  <sheetFormatPr defaultColWidth="14.44140625" defaultRowHeight="15" customHeight="1" x14ac:dyDescent="0.3"/>
  <cols>
    <col min="1" max="1" width="35.44140625" customWidth="1"/>
    <col min="2" max="2" width="41.5546875" customWidth="1"/>
    <col min="3" max="3" width="41" customWidth="1"/>
    <col min="4" max="4" width="41.88671875" customWidth="1"/>
    <col min="5" max="26" width="9.109375" customWidth="1"/>
  </cols>
  <sheetData>
    <row r="1" spans="1:26" ht="16.5" customHeight="1" x14ac:dyDescent="0.3">
      <c r="A1" s="111" t="s">
        <v>0</v>
      </c>
      <c r="B1" s="112"/>
      <c r="C1" s="112"/>
      <c r="D1" s="113"/>
      <c r="E1" s="1"/>
      <c r="F1" s="1"/>
      <c r="G1" s="1"/>
      <c r="H1" s="1"/>
      <c r="I1" s="1"/>
      <c r="J1" s="1"/>
      <c r="K1" s="1"/>
      <c r="L1" s="1"/>
      <c r="M1" s="1"/>
      <c r="N1" s="1"/>
      <c r="O1" s="1"/>
      <c r="P1" s="1"/>
      <c r="Q1" s="1"/>
      <c r="R1" s="1"/>
      <c r="S1" s="1"/>
      <c r="T1" s="1"/>
      <c r="U1" s="1"/>
      <c r="V1" s="1"/>
      <c r="W1" s="1"/>
      <c r="X1" s="1"/>
      <c r="Y1" s="1"/>
      <c r="Z1" s="1"/>
    </row>
    <row r="2" spans="1:26" ht="16.5" customHeight="1" x14ac:dyDescent="0.3">
      <c r="A2" s="114"/>
      <c r="B2" s="115"/>
      <c r="C2" s="115"/>
      <c r="D2" s="116"/>
      <c r="E2" s="1"/>
      <c r="F2" s="1"/>
      <c r="G2" s="1"/>
      <c r="H2" s="1"/>
      <c r="I2" s="1"/>
      <c r="J2" s="1"/>
      <c r="K2" s="1"/>
      <c r="L2" s="1"/>
      <c r="M2" s="1"/>
      <c r="N2" s="1"/>
      <c r="O2" s="1"/>
      <c r="P2" s="1"/>
      <c r="Q2" s="1"/>
      <c r="R2" s="1"/>
      <c r="S2" s="1"/>
      <c r="T2" s="1"/>
      <c r="U2" s="1"/>
      <c r="V2" s="1"/>
      <c r="W2" s="1"/>
      <c r="X2" s="1"/>
      <c r="Y2" s="1"/>
      <c r="Z2" s="1"/>
    </row>
    <row r="3" spans="1:26" ht="16.5" customHeight="1" x14ac:dyDescent="0.3">
      <c r="A3" s="2" t="s">
        <v>1</v>
      </c>
      <c r="B3" s="117" t="s">
        <v>2</v>
      </c>
      <c r="C3" s="118"/>
      <c r="D3" s="119"/>
      <c r="E3" s="1"/>
      <c r="F3" s="1"/>
      <c r="G3" s="1"/>
      <c r="H3" s="1"/>
      <c r="I3" s="1"/>
      <c r="J3" s="1"/>
      <c r="K3" s="1"/>
      <c r="L3" s="1"/>
      <c r="M3" s="1"/>
      <c r="N3" s="1"/>
      <c r="O3" s="1"/>
      <c r="P3" s="1"/>
      <c r="Q3" s="1"/>
      <c r="R3" s="1"/>
      <c r="S3" s="1"/>
      <c r="T3" s="1"/>
      <c r="U3" s="1"/>
      <c r="V3" s="1"/>
      <c r="W3" s="1"/>
      <c r="X3" s="1"/>
      <c r="Y3" s="1"/>
      <c r="Z3" s="1"/>
    </row>
    <row r="4" spans="1:26" ht="16.5" customHeight="1" x14ac:dyDescent="0.3">
      <c r="A4" s="3" t="s">
        <v>3</v>
      </c>
      <c r="B4" s="3" t="s">
        <v>4</v>
      </c>
      <c r="C4" s="3" t="s">
        <v>5</v>
      </c>
      <c r="D4" s="3" t="s">
        <v>6</v>
      </c>
      <c r="E4" s="3" t="s">
        <v>7</v>
      </c>
      <c r="F4" s="1"/>
      <c r="G4" s="1"/>
      <c r="H4" s="1"/>
      <c r="I4" s="1"/>
      <c r="J4" s="1"/>
      <c r="K4" s="1"/>
      <c r="L4" s="1"/>
      <c r="M4" s="1"/>
      <c r="N4" s="1"/>
      <c r="O4" s="1"/>
      <c r="P4" s="1"/>
      <c r="Q4" s="1"/>
      <c r="R4" s="1"/>
      <c r="S4" s="1"/>
      <c r="T4" s="1"/>
      <c r="U4" s="1"/>
      <c r="V4" s="1"/>
      <c r="W4" s="1"/>
      <c r="X4" s="1"/>
      <c r="Y4" s="1"/>
      <c r="Z4" s="1"/>
    </row>
    <row r="5" spans="1:26" ht="16.5" customHeight="1" x14ac:dyDescent="0.3">
      <c r="A5" s="4">
        <v>1</v>
      </c>
      <c r="B5" s="5" t="s">
        <v>8</v>
      </c>
      <c r="C5" s="5" t="s">
        <v>9</v>
      </c>
      <c r="D5" s="6"/>
      <c r="E5" s="7"/>
      <c r="F5" s="1"/>
      <c r="G5" s="1"/>
      <c r="H5" s="1"/>
      <c r="I5" s="1"/>
      <c r="J5" s="1"/>
      <c r="K5" s="1"/>
      <c r="L5" s="1"/>
      <c r="M5" s="1"/>
      <c r="N5" s="1"/>
      <c r="O5" s="1"/>
      <c r="P5" s="1"/>
      <c r="Q5" s="1"/>
      <c r="R5" s="1"/>
      <c r="S5" s="1"/>
      <c r="T5" s="1"/>
      <c r="U5" s="1"/>
      <c r="V5" s="1"/>
      <c r="W5" s="1"/>
      <c r="X5" s="1"/>
      <c r="Y5" s="1"/>
      <c r="Z5" s="1"/>
    </row>
    <row r="6" spans="1:26" ht="16.8" x14ac:dyDescent="0.3">
      <c r="A6" s="8">
        <f t="shared" ref="A6:A11" si="0">A5+1</f>
        <v>2</v>
      </c>
      <c r="B6" s="5" t="s">
        <v>10</v>
      </c>
      <c r="C6" s="5" t="s">
        <v>11</v>
      </c>
      <c r="D6" s="6"/>
      <c r="E6" s="9"/>
      <c r="F6" s="1"/>
      <c r="G6" s="1"/>
      <c r="H6" s="1"/>
      <c r="I6" s="1"/>
      <c r="J6" s="1"/>
      <c r="K6" s="1"/>
      <c r="L6" s="1"/>
      <c r="M6" s="1"/>
      <c r="N6" s="1"/>
      <c r="O6" s="1"/>
      <c r="P6" s="1"/>
      <c r="Q6" s="1"/>
      <c r="R6" s="1"/>
      <c r="S6" s="1"/>
      <c r="T6" s="1"/>
      <c r="U6" s="1"/>
      <c r="V6" s="1"/>
      <c r="W6" s="1"/>
      <c r="X6" s="1"/>
      <c r="Y6" s="1"/>
      <c r="Z6" s="1"/>
    </row>
    <row r="7" spans="1:26" ht="16.5" customHeight="1" x14ac:dyDescent="0.3">
      <c r="A7" s="8">
        <f t="shared" si="0"/>
        <v>3</v>
      </c>
      <c r="B7" s="10" t="s">
        <v>12</v>
      </c>
      <c r="C7" s="10" t="s">
        <v>12</v>
      </c>
      <c r="D7" s="6"/>
      <c r="E7" s="9"/>
      <c r="F7" s="1"/>
      <c r="G7" s="1"/>
      <c r="H7" s="1"/>
      <c r="I7" s="1"/>
      <c r="J7" s="1"/>
      <c r="K7" s="1"/>
      <c r="L7" s="1"/>
      <c r="M7" s="1"/>
      <c r="N7" s="1"/>
      <c r="O7" s="1"/>
      <c r="P7" s="1"/>
      <c r="Q7" s="1"/>
      <c r="R7" s="1"/>
      <c r="S7" s="1"/>
      <c r="T7" s="1"/>
      <c r="U7" s="1"/>
      <c r="V7" s="1"/>
      <c r="W7" s="1"/>
      <c r="X7" s="1"/>
      <c r="Y7" s="1"/>
      <c r="Z7" s="1"/>
    </row>
    <row r="8" spans="1:26" ht="16.5" customHeight="1" x14ac:dyDescent="0.3">
      <c r="A8" s="8">
        <f t="shared" si="0"/>
        <v>4</v>
      </c>
      <c r="B8" s="10" t="s">
        <v>13</v>
      </c>
      <c r="C8" s="10" t="s">
        <v>13</v>
      </c>
      <c r="D8" s="6"/>
      <c r="E8" s="9"/>
      <c r="F8" s="1"/>
      <c r="G8" s="1"/>
      <c r="H8" s="1"/>
      <c r="I8" s="1"/>
      <c r="J8" s="1"/>
      <c r="K8" s="1"/>
      <c r="L8" s="1"/>
      <c r="M8" s="1"/>
      <c r="N8" s="1"/>
      <c r="O8" s="1"/>
      <c r="P8" s="1"/>
      <c r="Q8" s="1"/>
      <c r="R8" s="1"/>
      <c r="S8" s="1"/>
      <c r="T8" s="1"/>
      <c r="U8" s="1"/>
      <c r="V8" s="1"/>
      <c r="W8" s="1"/>
      <c r="X8" s="1"/>
      <c r="Y8" s="1"/>
      <c r="Z8" s="1"/>
    </row>
    <row r="9" spans="1:26" ht="16.5" customHeight="1" x14ac:dyDescent="0.3">
      <c r="A9" s="8">
        <f t="shared" si="0"/>
        <v>5</v>
      </c>
      <c r="B9" s="10" t="s">
        <v>14</v>
      </c>
      <c r="C9" s="10" t="s">
        <v>14</v>
      </c>
      <c r="D9" s="6"/>
      <c r="E9" s="9"/>
      <c r="F9" s="1"/>
      <c r="G9" s="1"/>
      <c r="H9" s="1"/>
      <c r="I9" s="1"/>
      <c r="J9" s="1"/>
      <c r="K9" s="1"/>
      <c r="L9" s="1"/>
      <c r="M9" s="1"/>
      <c r="N9" s="1"/>
      <c r="O9" s="1"/>
      <c r="P9" s="1"/>
      <c r="Q9" s="1"/>
      <c r="R9" s="1"/>
      <c r="S9" s="1"/>
      <c r="T9" s="1"/>
      <c r="U9" s="1"/>
      <c r="V9" s="1"/>
      <c r="W9" s="1"/>
      <c r="X9" s="1"/>
      <c r="Y9" s="1"/>
      <c r="Z9" s="1"/>
    </row>
    <row r="10" spans="1:26" ht="16.5" customHeight="1" x14ac:dyDescent="0.3">
      <c r="A10" s="8">
        <f t="shared" si="0"/>
        <v>6</v>
      </c>
      <c r="B10" s="10" t="s">
        <v>15</v>
      </c>
      <c r="C10" s="10" t="s">
        <v>15</v>
      </c>
      <c r="D10" s="6"/>
      <c r="E10" s="9"/>
      <c r="F10" s="1"/>
      <c r="G10" s="1"/>
      <c r="H10" s="1"/>
      <c r="I10" s="1"/>
      <c r="J10" s="1"/>
      <c r="K10" s="1"/>
      <c r="L10" s="1"/>
      <c r="M10" s="1"/>
      <c r="N10" s="1"/>
      <c r="O10" s="1"/>
      <c r="P10" s="1"/>
      <c r="Q10" s="1"/>
      <c r="R10" s="1"/>
      <c r="S10" s="1"/>
      <c r="T10" s="1"/>
      <c r="U10" s="1"/>
      <c r="V10" s="1"/>
      <c r="W10" s="1"/>
      <c r="X10" s="1"/>
      <c r="Y10" s="1"/>
      <c r="Z10" s="1"/>
    </row>
    <row r="11" spans="1:26" ht="16.5" customHeight="1" x14ac:dyDescent="0.3">
      <c r="A11" s="8">
        <f t="shared" si="0"/>
        <v>7</v>
      </c>
      <c r="B11" s="10" t="s">
        <v>16</v>
      </c>
      <c r="C11" s="10" t="s">
        <v>16</v>
      </c>
      <c r="D11" s="6"/>
      <c r="E11" s="9"/>
      <c r="F11" s="1"/>
      <c r="G11" s="1"/>
      <c r="H11" s="1"/>
      <c r="I11" s="1"/>
      <c r="J11" s="1"/>
      <c r="K11" s="1"/>
      <c r="L11" s="1"/>
      <c r="M11" s="1"/>
      <c r="N11" s="1"/>
      <c r="O11" s="1"/>
      <c r="P11" s="1"/>
      <c r="Q11" s="1"/>
      <c r="R11" s="1"/>
      <c r="S11" s="1"/>
      <c r="T11" s="1"/>
      <c r="U11" s="1"/>
      <c r="V11" s="1"/>
      <c r="W11" s="1"/>
      <c r="X11" s="1"/>
      <c r="Y11" s="1"/>
      <c r="Z11" s="1"/>
    </row>
    <row r="12" spans="1:26" ht="16.5" customHeight="1" x14ac:dyDescent="0.3">
      <c r="A12" s="1"/>
      <c r="B12" s="1"/>
      <c r="C12" s="1" t="s">
        <v>17</v>
      </c>
      <c r="D12" s="1">
        <f>SUM(D5:D11)</f>
        <v>0</v>
      </c>
      <c r="E12" s="1"/>
      <c r="F12" s="1"/>
      <c r="G12" s="1"/>
      <c r="H12" s="1"/>
      <c r="I12" s="1"/>
      <c r="J12" s="1"/>
      <c r="K12" s="1"/>
      <c r="L12" s="1"/>
      <c r="M12" s="1"/>
      <c r="N12" s="1"/>
      <c r="O12" s="1"/>
      <c r="P12" s="1"/>
      <c r="Q12" s="1"/>
      <c r="R12" s="1"/>
      <c r="S12" s="1"/>
      <c r="T12" s="1"/>
      <c r="U12" s="1"/>
      <c r="V12" s="1"/>
      <c r="W12" s="1"/>
      <c r="X12" s="1"/>
      <c r="Y12" s="1"/>
      <c r="Z12" s="1"/>
    </row>
    <row r="13" spans="1:26" ht="16.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sheetData>
  <mergeCells count="2">
    <mergeCell ref="A1:D2"/>
    <mergeCell ref="B3:D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AG992"/>
  <sheetViews>
    <sheetView tabSelected="1" topLeftCell="A32" workbookViewId="0">
      <selection activeCell="C44" sqref="C44"/>
    </sheetView>
  </sheetViews>
  <sheetFormatPr defaultColWidth="14.44140625" defaultRowHeight="15" customHeight="1" x14ac:dyDescent="0.3"/>
  <cols>
    <col min="1" max="1" width="18.109375" customWidth="1"/>
    <col min="2" max="2" width="41.109375" customWidth="1"/>
    <col min="3" max="3" width="43.6640625" customWidth="1"/>
    <col min="4" max="5" width="42.33203125" customWidth="1"/>
    <col min="6" max="6" width="41.33203125" customWidth="1"/>
    <col min="7" max="7" width="20" customWidth="1"/>
    <col min="8" max="8" width="15.88671875" customWidth="1"/>
    <col min="9" max="9" width="17" customWidth="1"/>
    <col min="10" max="10" width="12.109375" customWidth="1"/>
    <col min="11" max="11" width="15.88671875" customWidth="1"/>
    <col min="12" max="12" width="17" customWidth="1"/>
    <col min="13" max="13" width="10.6640625" customWidth="1"/>
    <col min="14" max="33" width="8.6640625" customWidth="1"/>
  </cols>
  <sheetData>
    <row r="1" spans="1:7" ht="14.25" customHeight="1" x14ac:dyDescent="0.3">
      <c r="A1" s="11" t="s">
        <v>18</v>
      </c>
      <c r="B1" s="124" t="s">
        <v>2</v>
      </c>
      <c r="C1" s="121"/>
      <c r="D1" s="121"/>
      <c r="E1" s="121"/>
      <c r="F1" s="121"/>
      <c r="G1" s="122"/>
    </row>
    <row r="2" spans="1:7" ht="14.25" customHeight="1" x14ac:dyDescent="0.3">
      <c r="A2" s="11" t="s">
        <v>19</v>
      </c>
      <c r="B2" s="125" t="s">
        <v>20</v>
      </c>
      <c r="C2" s="121"/>
      <c r="D2" s="121"/>
      <c r="E2" s="121"/>
      <c r="F2" s="121"/>
      <c r="G2" s="122"/>
    </row>
    <row r="3" spans="1:7" ht="14.25" customHeight="1" x14ac:dyDescent="0.3">
      <c r="A3" s="6"/>
      <c r="B3" s="12" t="s">
        <v>21</v>
      </c>
      <c r="C3" s="12" t="s">
        <v>22</v>
      </c>
      <c r="D3" s="12"/>
      <c r="E3" s="12" t="s">
        <v>23</v>
      </c>
      <c r="F3" s="13" t="s">
        <v>24</v>
      </c>
      <c r="G3" s="12" t="s">
        <v>25</v>
      </c>
    </row>
    <row r="4" spans="1:7" ht="14.25" customHeight="1" x14ac:dyDescent="0.3">
      <c r="A4" s="14" t="s">
        <v>26</v>
      </c>
      <c r="B4" s="6">
        <v>14</v>
      </c>
      <c r="C4" s="6">
        <v>0</v>
      </c>
      <c r="D4" s="6"/>
      <c r="E4" s="6">
        <v>0</v>
      </c>
      <c r="F4" s="6">
        <v>0</v>
      </c>
      <c r="G4" s="6">
        <v>14</v>
      </c>
    </row>
    <row r="5" spans="1:7" ht="14.25" customHeight="1" x14ac:dyDescent="0.3">
      <c r="A5" s="14" t="s">
        <v>27</v>
      </c>
      <c r="B5" s="6">
        <v>14</v>
      </c>
      <c r="C5" s="6">
        <v>0</v>
      </c>
      <c r="D5" s="6"/>
      <c r="E5" s="6">
        <v>0</v>
      </c>
      <c r="F5" s="15">
        <v>0</v>
      </c>
      <c r="G5" s="6">
        <v>14</v>
      </c>
    </row>
    <row r="6" spans="1:7" ht="14.25" customHeight="1" x14ac:dyDescent="0.3"/>
    <row r="7" spans="1:7" ht="14.25" customHeight="1" x14ac:dyDescent="0.3"/>
    <row r="8" spans="1:7" ht="14.25" customHeight="1" x14ac:dyDescent="0.3"/>
    <row r="9" spans="1:7" ht="14.25" customHeight="1" x14ac:dyDescent="0.3"/>
    <row r="10" spans="1:7" ht="14.25" customHeight="1" x14ac:dyDescent="0.3"/>
    <row r="11" spans="1:7" ht="14.25" customHeight="1" x14ac:dyDescent="0.3"/>
    <row r="12" spans="1:7" ht="14.25" customHeight="1" x14ac:dyDescent="0.3"/>
    <row r="13" spans="1:7" ht="14.25" customHeight="1" x14ac:dyDescent="0.3"/>
    <row r="14" spans="1:7" ht="14.25" customHeight="1" x14ac:dyDescent="0.3"/>
    <row r="15" spans="1:7" ht="14.25" customHeight="1" x14ac:dyDescent="0.3"/>
    <row r="16" spans="1:7" ht="14.25" customHeight="1" x14ac:dyDescent="0.3"/>
    <row r="17" spans="1:13" ht="14.25" customHeight="1" x14ac:dyDescent="0.3"/>
    <row r="18" spans="1:13" ht="14.25" customHeight="1" x14ac:dyDescent="0.3"/>
    <row r="19" spans="1:13" ht="14.25" customHeight="1" x14ac:dyDescent="0.3"/>
    <row r="20" spans="1:13" ht="14.25" customHeight="1" x14ac:dyDescent="0.3"/>
    <row r="21" spans="1:13" ht="14.25" customHeight="1" x14ac:dyDescent="0.3"/>
    <row r="22" spans="1:13" ht="14.25" customHeight="1" x14ac:dyDescent="0.3"/>
    <row r="23" spans="1:13" ht="14.25" customHeight="1" x14ac:dyDescent="0.3"/>
    <row r="24" spans="1:13" ht="14.25" customHeight="1" x14ac:dyDescent="0.3"/>
    <row r="25" spans="1:13" ht="14.25" customHeight="1" x14ac:dyDescent="0.3"/>
    <row r="26" spans="1:13" ht="14.25" customHeight="1" x14ac:dyDescent="0.3"/>
    <row r="27" spans="1:13" ht="14.25" customHeight="1" x14ac:dyDescent="0.3"/>
    <row r="28" spans="1:13" ht="14.25" customHeight="1" x14ac:dyDescent="0.3"/>
    <row r="29" spans="1:13" ht="14.25" customHeight="1" x14ac:dyDescent="0.3"/>
    <row r="30" spans="1:13" ht="14.25" customHeight="1" x14ac:dyDescent="0.3"/>
    <row r="31" spans="1:13" ht="14.25" customHeight="1" x14ac:dyDescent="0.3">
      <c r="A31" s="126" t="s">
        <v>28</v>
      </c>
      <c r="B31" s="129" t="s">
        <v>7</v>
      </c>
      <c r="C31" s="129" t="s">
        <v>29</v>
      </c>
      <c r="D31" s="126" t="s">
        <v>30</v>
      </c>
      <c r="E31" s="129" t="s">
        <v>31</v>
      </c>
      <c r="F31" s="129" t="s">
        <v>32</v>
      </c>
      <c r="G31" s="130" t="s">
        <v>33</v>
      </c>
      <c r="H31" s="121"/>
      <c r="I31" s="121"/>
      <c r="J31" s="121"/>
      <c r="K31" s="121"/>
      <c r="L31" s="122"/>
      <c r="M31" s="131" t="s">
        <v>34</v>
      </c>
    </row>
    <row r="32" spans="1:13" ht="14.25" customHeight="1" x14ac:dyDescent="0.3">
      <c r="A32" s="127"/>
      <c r="B32" s="127"/>
      <c r="C32" s="127"/>
      <c r="D32" s="127"/>
      <c r="E32" s="127"/>
      <c r="F32" s="127"/>
      <c r="G32" s="130" t="s">
        <v>35</v>
      </c>
      <c r="H32" s="121"/>
      <c r="I32" s="122"/>
      <c r="J32" s="130" t="s">
        <v>36</v>
      </c>
      <c r="K32" s="121"/>
      <c r="L32" s="122"/>
      <c r="M32" s="127"/>
    </row>
    <row r="33" spans="1:33" ht="14.25" customHeight="1" x14ac:dyDescent="0.3">
      <c r="A33" s="128"/>
      <c r="B33" s="128"/>
      <c r="C33" s="128"/>
      <c r="D33" s="128"/>
      <c r="E33" s="128"/>
      <c r="F33" s="128"/>
      <c r="G33" s="16" t="s">
        <v>37</v>
      </c>
      <c r="H33" s="17" t="s">
        <v>38</v>
      </c>
      <c r="I33" s="16" t="s">
        <v>39</v>
      </c>
      <c r="J33" s="16" t="s">
        <v>37</v>
      </c>
      <c r="K33" s="16" t="s">
        <v>38</v>
      </c>
      <c r="L33" s="16" t="s">
        <v>39</v>
      </c>
      <c r="M33" s="128"/>
    </row>
    <row r="34" spans="1:33" ht="14.25" customHeight="1" x14ac:dyDescent="0.3">
      <c r="A34" s="120" t="s">
        <v>40</v>
      </c>
      <c r="B34" s="121"/>
      <c r="C34" s="121"/>
      <c r="D34" s="121"/>
      <c r="E34" s="121"/>
      <c r="F34" s="121"/>
      <c r="G34" s="121"/>
      <c r="H34" s="121"/>
      <c r="I34" s="121"/>
      <c r="J34" s="121"/>
      <c r="K34" s="121"/>
      <c r="L34" s="121"/>
      <c r="M34" s="122"/>
    </row>
    <row r="35" spans="1:33" ht="50.4" x14ac:dyDescent="0.3">
      <c r="A35" s="18" t="s">
        <v>41</v>
      </c>
      <c r="B35" s="18" t="s">
        <v>42</v>
      </c>
      <c r="C35" s="19"/>
      <c r="D35" s="18"/>
      <c r="E35" s="18" t="s">
        <v>43</v>
      </c>
      <c r="F35" s="18" t="s">
        <v>43</v>
      </c>
      <c r="G35" s="20" t="s">
        <v>44</v>
      </c>
      <c r="H35" s="21">
        <v>45788</v>
      </c>
      <c r="I35" s="22" t="s">
        <v>45</v>
      </c>
      <c r="J35" s="20" t="s">
        <v>44</v>
      </c>
      <c r="K35" s="21">
        <v>45791</v>
      </c>
      <c r="L35" s="22" t="s">
        <v>45</v>
      </c>
      <c r="M35" s="23"/>
    </row>
    <row r="36" spans="1:33" ht="50.4" x14ac:dyDescent="0.3">
      <c r="A36" s="18" t="s">
        <v>46</v>
      </c>
      <c r="B36" s="18" t="s">
        <v>47</v>
      </c>
      <c r="C36" s="19"/>
      <c r="D36" s="18"/>
      <c r="E36" s="18" t="s">
        <v>48</v>
      </c>
      <c r="F36" s="18" t="s">
        <v>48</v>
      </c>
      <c r="G36" s="20" t="s">
        <v>44</v>
      </c>
      <c r="H36" s="21">
        <v>45788</v>
      </c>
      <c r="I36" s="22" t="s">
        <v>45</v>
      </c>
      <c r="J36" s="20" t="s">
        <v>44</v>
      </c>
      <c r="K36" s="21">
        <v>45791</v>
      </c>
      <c r="L36" s="22" t="s">
        <v>45</v>
      </c>
      <c r="M36" s="23"/>
    </row>
    <row r="37" spans="1:33" ht="50.4" x14ac:dyDescent="0.3">
      <c r="A37" s="18" t="s">
        <v>49</v>
      </c>
      <c r="B37" s="18" t="s">
        <v>50</v>
      </c>
      <c r="C37" s="19"/>
      <c r="D37" s="18"/>
      <c r="E37" s="18" t="s">
        <v>51</v>
      </c>
      <c r="F37" s="18" t="s">
        <v>51</v>
      </c>
      <c r="G37" s="20" t="s">
        <v>44</v>
      </c>
      <c r="H37" s="21">
        <v>45788</v>
      </c>
      <c r="I37" s="22" t="s">
        <v>45</v>
      </c>
      <c r="J37" s="20" t="s">
        <v>44</v>
      </c>
      <c r="K37" s="21">
        <v>45791</v>
      </c>
      <c r="L37" s="22" t="s">
        <v>45</v>
      </c>
      <c r="M37" s="23"/>
    </row>
    <row r="38" spans="1:33" ht="33.6" x14ac:dyDescent="0.3">
      <c r="A38" s="18" t="s">
        <v>52</v>
      </c>
      <c r="B38" s="18" t="s">
        <v>53</v>
      </c>
      <c r="C38" s="19"/>
      <c r="D38" s="18"/>
      <c r="E38" s="18" t="s">
        <v>54</v>
      </c>
      <c r="F38" s="18" t="s">
        <v>54</v>
      </c>
      <c r="G38" s="20" t="s">
        <v>44</v>
      </c>
      <c r="H38" s="21">
        <v>45788</v>
      </c>
      <c r="I38" s="22" t="s">
        <v>45</v>
      </c>
      <c r="J38" s="20" t="s">
        <v>44</v>
      </c>
      <c r="K38" s="21">
        <v>45791</v>
      </c>
      <c r="L38" s="22" t="s">
        <v>45</v>
      </c>
      <c r="M38" s="23"/>
    </row>
    <row r="39" spans="1:33" ht="50.4" x14ac:dyDescent="0.3">
      <c r="A39" s="18" t="s">
        <v>55</v>
      </c>
      <c r="B39" s="18" t="s">
        <v>56</v>
      </c>
      <c r="C39" s="19"/>
      <c r="D39" s="19"/>
      <c r="E39" s="19" t="s">
        <v>57</v>
      </c>
      <c r="F39" s="19" t="s">
        <v>57</v>
      </c>
      <c r="G39" s="20" t="s">
        <v>44</v>
      </c>
      <c r="H39" s="21">
        <v>45788</v>
      </c>
      <c r="I39" s="22" t="s">
        <v>45</v>
      </c>
      <c r="J39" s="20" t="s">
        <v>44</v>
      </c>
      <c r="K39" s="21">
        <v>45791</v>
      </c>
      <c r="L39" s="22" t="s">
        <v>45</v>
      </c>
      <c r="M39" s="23"/>
    </row>
    <row r="40" spans="1:33" ht="14.25" customHeight="1" x14ac:dyDescent="0.3">
      <c r="A40" s="123" t="s">
        <v>58</v>
      </c>
      <c r="B40" s="121"/>
      <c r="C40" s="121"/>
      <c r="D40" s="121"/>
      <c r="E40" s="121"/>
      <c r="F40" s="121"/>
      <c r="G40" s="121"/>
      <c r="H40" s="121"/>
      <c r="I40" s="121"/>
      <c r="J40" s="121"/>
      <c r="K40" s="121"/>
      <c r="L40" s="121"/>
      <c r="M40" s="122"/>
      <c r="N40" s="24"/>
      <c r="O40" s="24"/>
      <c r="P40" s="24"/>
      <c r="Q40" s="24"/>
      <c r="R40" s="24"/>
      <c r="S40" s="24"/>
      <c r="T40" s="24"/>
      <c r="U40" s="24"/>
      <c r="V40" s="24"/>
      <c r="W40" s="24"/>
      <c r="X40" s="24"/>
      <c r="Y40" s="24"/>
      <c r="Z40" s="24"/>
      <c r="AA40" s="24"/>
      <c r="AB40" s="24"/>
      <c r="AC40" s="24"/>
      <c r="AD40" s="24"/>
      <c r="AE40" s="24"/>
      <c r="AF40" s="24"/>
      <c r="AG40" s="24"/>
    </row>
    <row r="41" spans="1:33" ht="67.2" x14ac:dyDescent="0.3">
      <c r="A41" s="18" t="s">
        <v>59</v>
      </c>
      <c r="B41" s="18" t="s">
        <v>60</v>
      </c>
      <c r="C41" s="18" t="s">
        <v>386</v>
      </c>
      <c r="D41" s="19" t="s">
        <v>61</v>
      </c>
      <c r="E41" s="19" t="s">
        <v>62</v>
      </c>
      <c r="F41" s="19" t="s">
        <v>62</v>
      </c>
      <c r="G41" s="19" t="s">
        <v>44</v>
      </c>
      <c r="H41" s="21">
        <v>45788</v>
      </c>
      <c r="I41" s="22" t="s">
        <v>45</v>
      </c>
      <c r="J41" s="20" t="s">
        <v>44</v>
      </c>
      <c r="K41" s="21">
        <v>45791</v>
      </c>
      <c r="L41" s="22" t="s">
        <v>45</v>
      </c>
      <c r="M41" s="19"/>
      <c r="N41" s="24"/>
      <c r="O41" s="24"/>
      <c r="P41" s="24"/>
      <c r="Q41" s="24"/>
      <c r="R41" s="24"/>
      <c r="S41" s="24"/>
      <c r="T41" s="24"/>
      <c r="U41" s="24"/>
      <c r="V41" s="24"/>
      <c r="W41" s="24"/>
      <c r="X41" s="24"/>
      <c r="Y41" s="24"/>
      <c r="Z41" s="24"/>
      <c r="AA41" s="24"/>
      <c r="AB41" s="24"/>
      <c r="AC41" s="24"/>
      <c r="AD41" s="24"/>
      <c r="AE41" s="24"/>
      <c r="AF41" s="24"/>
      <c r="AG41" s="24"/>
    </row>
    <row r="42" spans="1:33" ht="67.2" x14ac:dyDescent="0.3">
      <c r="A42" s="18" t="s">
        <v>63</v>
      </c>
      <c r="B42" s="18" t="s">
        <v>64</v>
      </c>
      <c r="C42" s="18" t="s">
        <v>387</v>
      </c>
      <c r="D42" s="19" t="s">
        <v>61</v>
      </c>
      <c r="E42" s="19" t="s">
        <v>65</v>
      </c>
      <c r="F42" s="19" t="s">
        <v>65</v>
      </c>
      <c r="G42" s="19" t="s">
        <v>44</v>
      </c>
      <c r="H42" s="21">
        <v>45788</v>
      </c>
      <c r="I42" s="22" t="s">
        <v>45</v>
      </c>
      <c r="J42" s="20" t="s">
        <v>44</v>
      </c>
      <c r="K42" s="21">
        <v>45791</v>
      </c>
      <c r="L42" s="22" t="s">
        <v>45</v>
      </c>
      <c r="M42" s="19"/>
      <c r="N42" s="24"/>
      <c r="O42" s="24"/>
      <c r="P42" s="24"/>
      <c r="Q42" s="24"/>
      <c r="R42" s="24"/>
      <c r="S42" s="24"/>
      <c r="T42" s="24"/>
      <c r="U42" s="24"/>
      <c r="V42" s="24"/>
      <c r="W42" s="24"/>
      <c r="X42" s="24"/>
      <c r="Y42" s="24"/>
      <c r="Z42" s="24"/>
      <c r="AA42" s="24"/>
      <c r="AB42" s="24"/>
      <c r="AC42" s="24"/>
      <c r="AD42" s="24"/>
      <c r="AE42" s="24"/>
      <c r="AF42" s="24"/>
      <c r="AG42" s="24"/>
    </row>
    <row r="43" spans="1:33" ht="100.8" x14ac:dyDescent="0.3">
      <c r="A43" s="18" t="s">
        <v>66</v>
      </c>
      <c r="B43" s="25" t="s">
        <v>384</v>
      </c>
      <c r="C43" s="18" t="s">
        <v>388</v>
      </c>
      <c r="D43" s="19" t="s">
        <v>67</v>
      </c>
      <c r="E43" s="19" t="s">
        <v>68</v>
      </c>
      <c r="F43" s="19" t="s">
        <v>68</v>
      </c>
      <c r="G43" s="19" t="s">
        <v>44</v>
      </c>
      <c r="H43" s="21">
        <v>45788</v>
      </c>
      <c r="I43" s="22" t="s">
        <v>45</v>
      </c>
      <c r="J43" s="20" t="s">
        <v>44</v>
      </c>
      <c r="K43" s="21">
        <v>45791</v>
      </c>
      <c r="L43" s="22" t="s">
        <v>45</v>
      </c>
      <c r="M43" s="19"/>
      <c r="N43" s="24"/>
      <c r="O43" s="24"/>
      <c r="P43" s="24"/>
      <c r="Q43" s="24"/>
      <c r="R43" s="24"/>
      <c r="S43" s="24"/>
      <c r="T43" s="24"/>
      <c r="U43" s="24"/>
      <c r="V43" s="24"/>
      <c r="W43" s="24"/>
      <c r="X43" s="24"/>
      <c r="Y43" s="24"/>
      <c r="Z43" s="24"/>
      <c r="AA43" s="24"/>
      <c r="AB43" s="24"/>
      <c r="AC43" s="24"/>
      <c r="AD43" s="24"/>
      <c r="AE43" s="24"/>
      <c r="AF43" s="24"/>
      <c r="AG43" s="24"/>
    </row>
    <row r="44" spans="1:33" ht="134.4" x14ac:dyDescent="0.3">
      <c r="A44" s="18" t="s">
        <v>69</v>
      </c>
      <c r="B44" s="19" t="s">
        <v>385</v>
      </c>
      <c r="C44" s="18" t="s">
        <v>390</v>
      </c>
      <c r="D44" s="19" t="s">
        <v>67</v>
      </c>
      <c r="E44" s="19" t="s">
        <v>70</v>
      </c>
      <c r="F44" s="19" t="s">
        <v>70</v>
      </c>
      <c r="G44" s="19" t="s">
        <v>44</v>
      </c>
      <c r="H44" s="21">
        <v>45788</v>
      </c>
      <c r="I44" s="22" t="s">
        <v>45</v>
      </c>
      <c r="J44" s="20" t="s">
        <v>44</v>
      </c>
      <c r="K44" s="21">
        <v>45791</v>
      </c>
      <c r="L44" s="22" t="s">
        <v>45</v>
      </c>
      <c r="M44" s="19"/>
      <c r="N44" s="24"/>
      <c r="O44" s="24"/>
      <c r="P44" s="24"/>
      <c r="Q44" s="24"/>
      <c r="R44" s="24"/>
      <c r="S44" s="24"/>
      <c r="T44" s="24"/>
      <c r="U44" s="24"/>
      <c r="V44" s="24"/>
      <c r="W44" s="24"/>
      <c r="X44" s="24"/>
      <c r="Y44" s="24"/>
      <c r="Z44" s="24"/>
      <c r="AA44" s="24"/>
      <c r="AB44" s="24"/>
      <c r="AC44" s="24"/>
      <c r="AD44" s="24"/>
      <c r="AE44" s="24"/>
      <c r="AF44" s="24"/>
      <c r="AG44" s="24"/>
    </row>
    <row r="45" spans="1:33" ht="33.6" x14ac:dyDescent="0.3">
      <c r="A45" s="18" t="s">
        <v>71</v>
      </c>
      <c r="B45" s="19" t="s">
        <v>389</v>
      </c>
      <c r="C45" s="18"/>
      <c r="D45" s="19" t="s">
        <v>72</v>
      </c>
      <c r="E45" s="19" t="s">
        <v>73</v>
      </c>
      <c r="F45" s="19" t="s">
        <v>73</v>
      </c>
      <c r="G45" s="19" t="s">
        <v>44</v>
      </c>
      <c r="H45" s="21">
        <v>45788</v>
      </c>
      <c r="I45" s="22" t="s">
        <v>45</v>
      </c>
      <c r="J45" s="20" t="s">
        <v>44</v>
      </c>
      <c r="K45" s="21">
        <v>45791</v>
      </c>
      <c r="L45" s="22" t="s">
        <v>45</v>
      </c>
      <c r="M45" s="19"/>
    </row>
    <row r="46" spans="1:33" ht="50.4" x14ac:dyDescent="0.3">
      <c r="A46" s="18" t="s">
        <v>74</v>
      </c>
      <c r="B46" s="19" t="s">
        <v>75</v>
      </c>
      <c r="C46" s="18" t="s">
        <v>76</v>
      </c>
      <c r="D46" s="19" t="s">
        <v>77</v>
      </c>
      <c r="E46" s="19" t="s">
        <v>78</v>
      </c>
      <c r="F46" s="19" t="s">
        <v>78</v>
      </c>
      <c r="G46" s="19" t="s">
        <v>44</v>
      </c>
      <c r="H46" s="21">
        <v>45788</v>
      </c>
      <c r="I46" s="22" t="s">
        <v>45</v>
      </c>
      <c r="J46" s="20" t="s">
        <v>44</v>
      </c>
      <c r="K46" s="21">
        <v>45791</v>
      </c>
      <c r="L46" s="22" t="s">
        <v>45</v>
      </c>
      <c r="M46" s="19"/>
    </row>
    <row r="47" spans="1:33" ht="84" x14ac:dyDescent="0.3">
      <c r="A47" s="18" t="s">
        <v>79</v>
      </c>
      <c r="B47" s="19" t="s">
        <v>80</v>
      </c>
      <c r="C47" s="18" t="s">
        <v>81</v>
      </c>
      <c r="D47" s="19" t="s">
        <v>67</v>
      </c>
      <c r="E47" s="19" t="s">
        <v>82</v>
      </c>
      <c r="F47" s="19" t="s">
        <v>82</v>
      </c>
      <c r="G47" s="19" t="s">
        <v>44</v>
      </c>
      <c r="H47" s="21">
        <v>45788</v>
      </c>
      <c r="I47" s="22" t="s">
        <v>45</v>
      </c>
      <c r="J47" s="20" t="s">
        <v>44</v>
      </c>
      <c r="K47" s="21">
        <v>45791</v>
      </c>
      <c r="L47" s="22" t="s">
        <v>45</v>
      </c>
      <c r="M47" s="19"/>
    </row>
    <row r="48" spans="1:33" ht="84" x14ac:dyDescent="0.3">
      <c r="A48" s="18" t="s">
        <v>83</v>
      </c>
      <c r="B48" s="19" t="s">
        <v>84</v>
      </c>
      <c r="C48" s="18" t="s">
        <v>85</v>
      </c>
      <c r="D48" s="19" t="s">
        <v>67</v>
      </c>
      <c r="E48" s="19" t="s">
        <v>86</v>
      </c>
      <c r="F48" s="19" t="s">
        <v>86</v>
      </c>
      <c r="G48" s="19" t="s">
        <v>44</v>
      </c>
      <c r="H48" s="21">
        <v>45788</v>
      </c>
      <c r="I48" s="22" t="s">
        <v>45</v>
      </c>
      <c r="J48" s="20" t="s">
        <v>44</v>
      </c>
      <c r="K48" s="21">
        <v>45791</v>
      </c>
      <c r="L48" s="22" t="s">
        <v>45</v>
      </c>
      <c r="M48" s="19"/>
    </row>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sheetData>
  <mergeCells count="14">
    <mergeCell ref="A34:M34"/>
    <mergeCell ref="A40:M40"/>
    <mergeCell ref="B1:G1"/>
    <mergeCell ref="B2:G2"/>
    <mergeCell ref="A31:A33"/>
    <mergeCell ref="B31:B33"/>
    <mergeCell ref="C31:C33"/>
    <mergeCell ref="D31:D33"/>
    <mergeCell ref="E31:E33"/>
    <mergeCell ref="F31:F33"/>
    <mergeCell ref="G31:L31"/>
    <mergeCell ref="M31:M33"/>
    <mergeCell ref="G32:I32"/>
    <mergeCell ref="J32:L32"/>
  </mergeCells>
  <dataValidations count="1">
    <dataValidation type="list" allowBlank="1" showErrorMessage="1" sqref="G35:G39 J35:J39 G41:G48 J41:J48" xr:uid="{00000000-0002-0000-0100-000000000000}">
      <formula1>"Passed,Untested,Failed,Blocked"</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F987"/>
  <sheetViews>
    <sheetView workbookViewId="0"/>
  </sheetViews>
  <sheetFormatPr defaultColWidth="14.44140625" defaultRowHeight="15" customHeight="1" x14ac:dyDescent="0.3"/>
  <cols>
    <col min="1" max="1" width="20.6640625" customWidth="1"/>
    <col min="2" max="2" width="41.109375" customWidth="1"/>
    <col min="3" max="3" width="43.6640625" customWidth="1"/>
    <col min="4" max="4" width="42.33203125" customWidth="1"/>
    <col min="5" max="5" width="38.5546875" customWidth="1"/>
    <col min="6" max="6" width="20" customWidth="1"/>
    <col min="7" max="7" width="15.88671875" customWidth="1"/>
    <col min="8" max="8" width="17" customWidth="1"/>
    <col min="9" max="9" width="12.109375" customWidth="1"/>
    <col min="10" max="10" width="15.88671875" customWidth="1"/>
    <col min="11" max="11" width="17" customWidth="1"/>
    <col min="12" max="12" width="10.6640625" customWidth="1"/>
    <col min="13" max="32" width="8.6640625" customWidth="1"/>
  </cols>
  <sheetData>
    <row r="1" spans="1:6" ht="14.25" customHeight="1" x14ac:dyDescent="0.3">
      <c r="A1" s="11" t="s">
        <v>18</v>
      </c>
      <c r="B1" s="124" t="s">
        <v>2</v>
      </c>
      <c r="C1" s="121"/>
      <c r="D1" s="121"/>
      <c r="E1" s="121"/>
      <c r="F1" s="122"/>
    </row>
    <row r="2" spans="1:6" ht="14.25" customHeight="1" x14ac:dyDescent="0.3">
      <c r="A2" s="11" t="s">
        <v>19</v>
      </c>
      <c r="B2" s="125" t="s">
        <v>87</v>
      </c>
      <c r="C2" s="121"/>
      <c r="D2" s="121"/>
      <c r="E2" s="121"/>
      <c r="F2" s="122"/>
    </row>
    <row r="3" spans="1:6" ht="14.25" customHeight="1" x14ac:dyDescent="0.3">
      <c r="A3" s="6"/>
      <c r="B3" s="12" t="s">
        <v>21</v>
      </c>
      <c r="C3" s="12" t="s">
        <v>22</v>
      </c>
      <c r="D3" s="12" t="s">
        <v>23</v>
      </c>
      <c r="E3" s="13" t="s">
        <v>24</v>
      </c>
      <c r="F3" s="26" t="s">
        <v>25</v>
      </c>
    </row>
    <row r="4" spans="1:6" ht="14.25" customHeight="1" x14ac:dyDescent="0.3">
      <c r="A4" s="14" t="s">
        <v>26</v>
      </c>
      <c r="B4" s="6">
        <v>8</v>
      </c>
      <c r="C4" s="6">
        <v>0</v>
      </c>
      <c r="D4" s="6">
        <v>0</v>
      </c>
      <c r="E4" s="6">
        <v>0</v>
      </c>
      <c r="F4" s="6">
        <v>8</v>
      </c>
    </row>
    <row r="5" spans="1:6" ht="14.25" customHeight="1" x14ac:dyDescent="0.3">
      <c r="A5" s="14" t="s">
        <v>27</v>
      </c>
      <c r="B5" s="6">
        <v>8</v>
      </c>
      <c r="C5" s="6">
        <v>0</v>
      </c>
      <c r="D5" s="6">
        <v>0</v>
      </c>
      <c r="E5" s="15">
        <v>0</v>
      </c>
      <c r="F5" s="6">
        <f>B5</f>
        <v>8</v>
      </c>
    </row>
    <row r="6" spans="1:6" ht="14.25" customHeight="1" x14ac:dyDescent="0.3"/>
    <row r="7" spans="1:6" ht="14.25" customHeight="1" x14ac:dyDescent="0.3"/>
    <row r="8" spans="1:6" ht="14.25" customHeight="1" x14ac:dyDescent="0.3"/>
    <row r="9" spans="1:6" ht="14.25" customHeight="1" x14ac:dyDescent="0.3"/>
    <row r="10" spans="1:6" ht="14.25" customHeight="1" x14ac:dyDescent="0.3"/>
    <row r="11" spans="1:6" ht="14.25" customHeight="1" x14ac:dyDescent="0.3"/>
    <row r="12" spans="1:6" ht="14.25" customHeight="1" x14ac:dyDescent="0.3"/>
    <row r="13" spans="1:6" ht="14.25" customHeight="1" x14ac:dyDescent="0.3"/>
    <row r="14" spans="1:6" ht="14.25" customHeight="1" x14ac:dyDescent="0.3"/>
    <row r="15" spans="1:6" ht="14.25" customHeight="1" x14ac:dyDescent="0.3"/>
    <row r="16" spans="1:6" ht="14.25" customHeight="1" x14ac:dyDescent="0.3"/>
    <row r="17" spans="1:12" ht="14.25" customHeight="1" x14ac:dyDescent="0.3"/>
    <row r="18" spans="1:12" ht="14.25" customHeight="1" x14ac:dyDescent="0.3"/>
    <row r="19" spans="1:12" ht="14.25" customHeight="1" x14ac:dyDescent="0.3"/>
    <row r="20" spans="1:12" ht="14.25" customHeight="1" x14ac:dyDescent="0.3"/>
    <row r="21" spans="1:12" ht="14.25" customHeight="1" x14ac:dyDescent="0.3"/>
    <row r="22" spans="1:12" ht="14.25" customHeight="1" x14ac:dyDescent="0.3"/>
    <row r="23" spans="1:12" ht="14.25" customHeight="1" x14ac:dyDescent="0.3"/>
    <row r="24" spans="1:12" ht="14.25" customHeight="1" x14ac:dyDescent="0.3"/>
    <row r="25" spans="1:12" ht="14.25" customHeight="1" x14ac:dyDescent="0.3"/>
    <row r="26" spans="1:12" ht="14.25" customHeight="1" x14ac:dyDescent="0.3"/>
    <row r="27" spans="1:12" ht="14.25" customHeight="1" x14ac:dyDescent="0.3"/>
    <row r="28" spans="1:12" ht="14.25" customHeight="1" x14ac:dyDescent="0.3"/>
    <row r="29" spans="1:12" ht="14.25" customHeight="1" x14ac:dyDescent="0.3"/>
    <row r="30" spans="1:12" ht="14.25" customHeight="1" x14ac:dyDescent="0.3"/>
    <row r="31" spans="1:12" ht="14.25" customHeight="1" x14ac:dyDescent="0.3">
      <c r="A31" s="126" t="s">
        <v>28</v>
      </c>
      <c r="B31" s="129" t="s">
        <v>7</v>
      </c>
      <c r="C31" s="129" t="s">
        <v>29</v>
      </c>
      <c r="D31" s="129" t="s">
        <v>31</v>
      </c>
      <c r="E31" s="129" t="s">
        <v>32</v>
      </c>
      <c r="F31" s="130" t="s">
        <v>33</v>
      </c>
      <c r="G31" s="121"/>
      <c r="H31" s="121"/>
      <c r="I31" s="121"/>
      <c r="J31" s="121"/>
      <c r="K31" s="122"/>
      <c r="L31" s="131" t="s">
        <v>34</v>
      </c>
    </row>
    <row r="32" spans="1:12" ht="14.25" customHeight="1" x14ac:dyDescent="0.3">
      <c r="A32" s="127"/>
      <c r="B32" s="127"/>
      <c r="C32" s="127"/>
      <c r="D32" s="127"/>
      <c r="E32" s="127"/>
      <c r="F32" s="130" t="s">
        <v>35</v>
      </c>
      <c r="G32" s="121"/>
      <c r="H32" s="122"/>
      <c r="I32" s="130" t="s">
        <v>36</v>
      </c>
      <c r="J32" s="121"/>
      <c r="K32" s="122"/>
      <c r="L32" s="127"/>
    </row>
    <row r="33" spans="1:32" ht="14.25" customHeight="1" x14ac:dyDescent="0.3">
      <c r="A33" s="128"/>
      <c r="B33" s="128"/>
      <c r="C33" s="128"/>
      <c r="D33" s="128"/>
      <c r="E33" s="128"/>
      <c r="F33" s="16" t="s">
        <v>37</v>
      </c>
      <c r="G33" s="17" t="s">
        <v>38</v>
      </c>
      <c r="H33" s="16" t="s">
        <v>39</v>
      </c>
      <c r="I33" s="16" t="s">
        <v>37</v>
      </c>
      <c r="J33" s="16" t="s">
        <v>38</v>
      </c>
      <c r="K33" s="16" t="s">
        <v>39</v>
      </c>
      <c r="L33" s="128"/>
    </row>
    <row r="34" spans="1:32" ht="14.4" x14ac:dyDescent="0.3">
      <c r="A34" s="120" t="s">
        <v>88</v>
      </c>
      <c r="B34" s="121"/>
      <c r="C34" s="121"/>
      <c r="D34" s="121"/>
      <c r="E34" s="121"/>
      <c r="F34" s="121"/>
      <c r="G34" s="121"/>
      <c r="H34" s="121"/>
      <c r="I34" s="121"/>
      <c r="J34" s="121"/>
      <c r="K34" s="121"/>
      <c r="L34" s="122"/>
    </row>
    <row r="35" spans="1:32" ht="39.75" customHeight="1" x14ac:dyDescent="0.3">
      <c r="A35" s="18" t="s">
        <v>89</v>
      </c>
      <c r="B35" s="18" t="s">
        <v>90</v>
      </c>
      <c r="C35" s="19"/>
      <c r="D35" s="18" t="s">
        <v>91</v>
      </c>
      <c r="E35" s="18" t="s">
        <v>91</v>
      </c>
      <c r="F35" s="20" t="s">
        <v>44</v>
      </c>
      <c r="G35" s="21">
        <v>45788</v>
      </c>
      <c r="H35" s="27" t="s">
        <v>92</v>
      </c>
      <c r="I35" s="20" t="s">
        <v>44</v>
      </c>
      <c r="J35" s="21">
        <v>45791</v>
      </c>
      <c r="K35" s="27" t="s">
        <v>92</v>
      </c>
      <c r="L35" s="23"/>
    </row>
    <row r="36" spans="1:32" ht="39.75" customHeight="1" x14ac:dyDescent="0.3">
      <c r="A36" s="18" t="s">
        <v>93</v>
      </c>
      <c r="B36" s="18" t="s">
        <v>94</v>
      </c>
      <c r="C36" s="19"/>
      <c r="D36" s="18" t="s">
        <v>95</v>
      </c>
      <c r="E36" s="18" t="s">
        <v>95</v>
      </c>
      <c r="F36" s="20" t="s">
        <v>44</v>
      </c>
      <c r="G36" s="21">
        <v>45788</v>
      </c>
      <c r="H36" s="27" t="s">
        <v>92</v>
      </c>
      <c r="I36" s="20" t="s">
        <v>44</v>
      </c>
      <c r="J36" s="21">
        <v>45791</v>
      </c>
      <c r="K36" s="27" t="s">
        <v>92</v>
      </c>
      <c r="L36" s="23"/>
    </row>
    <row r="37" spans="1:32" ht="39.75" customHeight="1" x14ac:dyDescent="0.3">
      <c r="A37" s="18" t="s">
        <v>96</v>
      </c>
      <c r="B37" s="18" t="s">
        <v>97</v>
      </c>
      <c r="C37" s="19"/>
      <c r="D37" s="18" t="s">
        <v>98</v>
      </c>
      <c r="E37" s="18" t="s">
        <v>98</v>
      </c>
      <c r="F37" s="20" t="s">
        <v>44</v>
      </c>
      <c r="G37" s="21">
        <v>45788</v>
      </c>
      <c r="H37" s="27" t="s">
        <v>92</v>
      </c>
      <c r="I37" s="20" t="s">
        <v>44</v>
      </c>
      <c r="J37" s="21">
        <v>45791</v>
      </c>
      <c r="K37" s="27" t="s">
        <v>92</v>
      </c>
      <c r="L37" s="23"/>
    </row>
    <row r="38" spans="1:32" ht="39.75" customHeight="1" x14ac:dyDescent="0.3">
      <c r="A38" s="18" t="s">
        <v>99</v>
      </c>
      <c r="B38" s="18" t="s">
        <v>100</v>
      </c>
      <c r="C38" s="19"/>
      <c r="D38" s="18" t="s">
        <v>101</v>
      </c>
      <c r="E38" s="18" t="s">
        <v>101</v>
      </c>
      <c r="F38" s="20" t="s">
        <v>44</v>
      </c>
      <c r="G38" s="21">
        <v>45788</v>
      </c>
      <c r="H38" s="27" t="s">
        <v>92</v>
      </c>
      <c r="I38" s="20" t="s">
        <v>44</v>
      </c>
      <c r="J38" s="21">
        <v>45791</v>
      </c>
      <c r="K38" s="27" t="s">
        <v>92</v>
      </c>
      <c r="L38" s="23"/>
    </row>
    <row r="39" spans="1:32" ht="16.8" x14ac:dyDescent="0.3">
      <c r="A39" s="123" t="s">
        <v>102</v>
      </c>
      <c r="B39" s="121"/>
      <c r="C39" s="121"/>
      <c r="D39" s="121"/>
      <c r="E39" s="121"/>
      <c r="F39" s="121"/>
      <c r="G39" s="121"/>
      <c r="H39" s="121"/>
      <c r="I39" s="121"/>
      <c r="J39" s="121"/>
      <c r="K39" s="121"/>
      <c r="L39" s="122"/>
      <c r="M39" s="24"/>
      <c r="N39" s="24"/>
      <c r="O39" s="24"/>
      <c r="P39" s="24"/>
      <c r="Q39" s="24"/>
      <c r="R39" s="24"/>
      <c r="S39" s="24"/>
      <c r="T39" s="24"/>
      <c r="U39" s="24"/>
      <c r="V39" s="24"/>
      <c r="W39" s="24"/>
      <c r="X39" s="24"/>
      <c r="Y39" s="24"/>
      <c r="Z39" s="24"/>
      <c r="AA39" s="24"/>
      <c r="AB39" s="24"/>
      <c r="AC39" s="24"/>
      <c r="AD39" s="24"/>
      <c r="AE39" s="24"/>
      <c r="AF39" s="24"/>
    </row>
    <row r="40" spans="1:32" ht="33.75" customHeight="1" x14ac:dyDescent="0.3">
      <c r="A40" s="18" t="s">
        <v>103</v>
      </c>
      <c r="B40" s="18" t="s">
        <v>104</v>
      </c>
      <c r="C40" s="18" t="s">
        <v>105</v>
      </c>
      <c r="D40" s="19" t="s">
        <v>106</v>
      </c>
      <c r="E40" s="19" t="s">
        <v>106</v>
      </c>
      <c r="F40" s="19" t="s">
        <v>44</v>
      </c>
      <c r="G40" s="21">
        <v>45788</v>
      </c>
      <c r="H40" s="27" t="s">
        <v>92</v>
      </c>
      <c r="I40" s="19" t="s">
        <v>44</v>
      </c>
      <c r="J40" s="21">
        <v>45791</v>
      </c>
      <c r="K40" s="27" t="s">
        <v>92</v>
      </c>
      <c r="L40" s="19"/>
      <c r="M40" s="24"/>
      <c r="N40" s="24"/>
      <c r="O40" s="24"/>
      <c r="P40" s="24"/>
      <c r="Q40" s="24"/>
      <c r="R40" s="24"/>
      <c r="S40" s="24"/>
      <c r="T40" s="24"/>
      <c r="U40" s="24"/>
      <c r="V40" s="24"/>
      <c r="W40" s="24"/>
      <c r="X40" s="24"/>
      <c r="Y40" s="24"/>
      <c r="Z40" s="24"/>
      <c r="AA40" s="24"/>
      <c r="AB40" s="24"/>
      <c r="AC40" s="24"/>
      <c r="AD40" s="24"/>
      <c r="AE40" s="24"/>
      <c r="AF40" s="24"/>
    </row>
    <row r="41" spans="1:32" ht="63" customHeight="1" x14ac:dyDescent="0.3">
      <c r="A41" s="18" t="s">
        <v>107</v>
      </c>
      <c r="B41" s="18" t="s">
        <v>108</v>
      </c>
      <c r="C41" s="18" t="s">
        <v>109</v>
      </c>
      <c r="D41" s="19" t="s">
        <v>110</v>
      </c>
      <c r="E41" s="19" t="s">
        <v>110</v>
      </c>
      <c r="F41" s="19" t="s">
        <v>44</v>
      </c>
      <c r="G41" s="21">
        <v>45788</v>
      </c>
      <c r="H41" s="27" t="s">
        <v>92</v>
      </c>
      <c r="I41" s="19" t="s">
        <v>44</v>
      </c>
      <c r="J41" s="21">
        <v>45791</v>
      </c>
      <c r="K41" s="27" t="s">
        <v>92</v>
      </c>
      <c r="L41" s="19"/>
      <c r="M41" s="24"/>
      <c r="N41" s="24"/>
      <c r="O41" s="24"/>
      <c r="P41" s="24"/>
      <c r="Q41" s="24"/>
      <c r="R41" s="24"/>
      <c r="S41" s="24"/>
      <c r="T41" s="24"/>
      <c r="U41" s="24"/>
      <c r="V41" s="24"/>
      <c r="W41" s="24"/>
      <c r="X41" s="24"/>
      <c r="Y41" s="24"/>
      <c r="Z41" s="24"/>
      <c r="AA41" s="24"/>
      <c r="AB41" s="24"/>
      <c r="AC41" s="24"/>
      <c r="AD41" s="24"/>
      <c r="AE41" s="24"/>
      <c r="AF41" s="24"/>
    </row>
    <row r="42" spans="1:32" ht="33.75" customHeight="1" x14ac:dyDescent="0.3">
      <c r="A42" s="18" t="s">
        <v>111</v>
      </c>
      <c r="B42" s="25" t="s">
        <v>112</v>
      </c>
      <c r="C42" s="18" t="s">
        <v>113</v>
      </c>
      <c r="D42" s="19" t="s">
        <v>114</v>
      </c>
      <c r="E42" s="19" t="s">
        <v>114</v>
      </c>
      <c r="F42" s="19" t="s">
        <v>44</v>
      </c>
      <c r="G42" s="21">
        <v>45788</v>
      </c>
      <c r="H42" s="27" t="s">
        <v>92</v>
      </c>
      <c r="I42" s="19" t="s">
        <v>44</v>
      </c>
      <c r="J42" s="21">
        <v>45791</v>
      </c>
      <c r="K42" s="27" t="s">
        <v>92</v>
      </c>
      <c r="L42" s="19"/>
      <c r="M42" s="24"/>
      <c r="N42" s="24"/>
      <c r="O42" s="24"/>
      <c r="P42" s="24"/>
      <c r="Q42" s="24"/>
      <c r="R42" s="24"/>
      <c r="S42" s="24"/>
      <c r="T42" s="24"/>
      <c r="U42" s="24"/>
      <c r="V42" s="24"/>
      <c r="W42" s="24"/>
      <c r="X42" s="24"/>
      <c r="Y42" s="24"/>
      <c r="Z42" s="24"/>
      <c r="AA42" s="24"/>
      <c r="AB42" s="24"/>
      <c r="AC42" s="24"/>
      <c r="AD42" s="24"/>
      <c r="AE42" s="24"/>
      <c r="AF42" s="24"/>
    </row>
    <row r="43" spans="1:32" ht="51.75" customHeight="1" x14ac:dyDescent="0.3">
      <c r="A43" s="18" t="s">
        <v>115</v>
      </c>
      <c r="B43" s="19" t="s">
        <v>116</v>
      </c>
      <c r="C43" s="18" t="s">
        <v>117</v>
      </c>
      <c r="D43" s="19" t="s">
        <v>118</v>
      </c>
      <c r="E43" s="19" t="s">
        <v>118</v>
      </c>
      <c r="F43" s="19" t="s">
        <v>44</v>
      </c>
      <c r="G43" s="21">
        <v>45788</v>
      </c>
      <c r="H43" s="27" t="s">
        <v>92</v>
      </c>
      <c r="I43" s="19" t="s">
        <v>44</v>
      </c>
      <c r="J43" s="21">
        <v>45791</v>
      </c>
      <c r="K43" s="27" t="s">
        <v>92</v>
      </c>
      <c r="L43" s="19"/>
      <c r="M43" s="24"/>
      <c r="N43" s="24"/>
      <c r="O43" s="24"/>
      <c r="P43" s="24"/>
      <c r="Q43" s="24"/>
      <c r="R43" s="24"/>
      <c r="S43" s="24"/>
      <c r="T43" s="24"/>
      <c r="U43" s="24"/>
      <c r="V43" s="24"/>
      <c r="W43" s="24"/>
      <c r="X43" s="24"/>
      <c r="Y43" s="24"/>
      <c r="Z43" s="24"/>
      <c r="AA43" s="24"/>
      <c r="AB43" s="24"/>
      <c r="AC43" s="24"/>
      <c r="AD43" s="24"/>
      <c r="AE43" s="24"/>
      <c r="AF43" s="24"/>
    </row>
    <row r="44" spans="1:32" ht="14.25" customHeight="1" x14ac:dyDescent="0.3"/>
    <row r="45" spans="1:32" ht="14.25" customHeight="1" x14ac:dyDescent="0.3"/>
    <row r="46" spans="1:32" ht="14.25" customHeight="1" x14ac:dyDescent="0.3"/>
    <row r="47" spans="1:32" ht="14.25" customHeight="1" x14ac:dyDescent="0.3"/>
    <row r="48" spans="1:32"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13">
    <mergeCell ref="A39:L39"/>
    <mergeCell ref="B1:F1"/>
    <mergeCell ref="B2:F2"/>
    <mergeCell ref="A31:A33"/>
    <mergeCell ref="B31:B33"/>
    <mergeCell ref="C31:C33"/>
    <mergeCell ref="D31:D33"/>
    <mergeCell ref="E31:E33"/>
    <mergeCell ref="F31:K31"/>
    <mergeCell ref="L31:L33"/>
    <mergeCell ref="F32:H32"/>
    <mergeCell ref="I32:K32"/>
    <mergeCell ref="A34:L34"/>
  </mergeCells>
  <dataValidations count="1">
    <dataValidation type="list" allowBlank="1" showErrorMessage="1" sqref="F35:F38 I35:I38 F40:F43 I40:I43" xr:uid="{00000000-0002-0000-0200-000000000000}">
      <formula1>"Passed,Untested,Failed,Blocked"</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AG989"/>
  <sheetViews>
    <sheetView workbookViewId="0"/>
  </sheetViews>
  <sheetFormatPr defaultColWidth="14.44140625" defaultRowHeight="15" customHeight="1" x14ac:dyDescent="0.3"/>
  <cols>
    <col min="1" max="1" width="22.6640625" customWidth="1"/>
    <col min="2" max="2" width="41.109375" customWidth="1"/>
    <col min="3" max="3" width="43.6640625" customWidth="1"/>
    <col min="4" max="5" width="42.33203125" customWidth="1"/>
    <col min="6" max="6" width="38.5546875" customWidth="1"/>
    <col min="7" max="7" width="20" customWidth="1"/>
    <col min="8" max="8" width="15.88671875" customWidth="1"/>
    <col min="9" max="9" width="17" customWidth="1"/>
    <col min="10" max="10" width="12.109375" customWidth="1"/>
    <col min="11" max="11" width="15.88671875" customWidth="1"/>
    <col min="12" max="12" width="17" customWidth="1"/>
    <col min="13" max="13" width="10.6640625" customWidth="1"/>
    <col min="14" max="33" width="8.6640625" customWidth="1"/>
  </cols>
  <sheetData>
    <row r="1" spans="1:13" ht="14.25" customHeight="1" x14ac:dyDescent="0.3">
      <c r="A1" s="28" t="s">
        <v>18</v>
      </c>
      <c r="B1" s="134" t="s">
        <v>2</v>
      </c>
      <c r="C1" s="121"/>
      <c r="D1" s="121"/>
      <c r="E1" s="121"/>
      <c r="F1" s="121"/>
      <c r="G1" s="122"/>
      <c r="H1" s="29"/>
      <c r="I1" s="29"/>
      <c r="J1" s="29"/>
      <c r="K1" s="29"/>
      <c r="L1" s="29"/>
      <c r="M1" s="29"/>
    </row>
    <row r="2" spans="1:13" ht="14.25" customHeight="1" x14ac:dyDescent="0.3">
      <c r="A2" s="28" t="s">
        <v>19</v>
      </c>
      <c r="B2" s="135" t="s">
        <v>119</v>
      </c>
      <c r="C2" s="121"/>
      <c r="D2" s="121"/>
      <c r="E2" s="121"/>
      <c r="F2" s="121"/>
      <c r="G2" s="122"/>
      <c r="H2" s="29"/>
      <c r="I2" s="29"/>
      <c r="J2" s="29"/>
      <c r="K2" s="29"/>
      <c r="L2" s="29"/>
      <c r="M2" s="29"/>
    </row>
    <row r="3" spans="1:13" ht="14.25" customHeight="1" x14ac:dyDescent="0.3">
      <c r="A3" s="30"/>
      <c r="B3" s="31" t="s">
        <v>21</v>
      </c>
      <c r="C3" s="31" t="s">
        <v>22</v>
      </c>
      <c r="D3" s="31"/>
      <c r="E3" s="31" t="s">
        <v>23</v>
      </c>
      <c r="F3" s="32" t="s">
        <v>24</v>
      </c>
      <c r="G3" s="31" t="s">
        <v>25</v>
      </c>
      <c r="H3" s="29"/>
      <c r="I3" s="29"/>
      <c r="J3" s="29"/>
      <c r="K3" s="29"/>
      <c r="L3" s="29"/>
      <c r="M3" s="29"/>
    </row>
    <row r="4" spans="1:13" ht="14.25" customHeight="1" x14ac:dyDescent="0.3">
      <c r="A4" s="14" t="s">
        <v>26</v>
      </c>
      <c r="B4" s="33">
        <v>10</v>
      </c>
      <c r="C4" s="33">
        <v>0</v>
      </c>
      <c r="D4" s="33"/>
      <c r="E4" s="33">
        <v>0</v>
      </c>
      <c r="F4" s="33">
        <v>0</v>
      </c>
      <c r="G4" s="33">
        <v>10</v>
      </c>
      <c r="H4" s="29"/>
      <c r="I4" s="29"/>
      <c r="J4" s="29"/>
      <c r="K4" s="29"/>
      <c r="L4" s="29"/>
      <c r="M4" s="29"/>
    </row>
    <row r="5" spans="1:13" ht="14.25" customHeight="1" x14ac:dyDescent="0.3">
      <c r="A5" s="14" t="s">
        <v>27</v>
      </c>
      <c r="B5" s="33">
        <v>10</v>
      </c>
      <c r="C5" s="33">
        <v>0</v>
      </c>
      <c r="D5" s="33"/>
      <c r="E5" s="33">
        <v>0</v>
      </c>
      <c r="F5" s="15">
        <v>0</v>
      </c>
      <c r="G5" s="33">
        <v>10</v>
      </c>
      <c r="H5" s="29"/>
      <c r="I5" s="29"/>
      <c r="J5" s="29"/>
      <c r="K5" s="29"/>
      <c r="L5" s="29"/>
      <c r="M5" s="29"/>
    </row>
    <row r="6" spans="1:13" ht="14.25" customHeight="1" x14ac:dyDescent="0.3">
      <c r="A6" s="29"/>
      <c r="B6" s="29"/>
      <c r="C6" s="29"/>
      <c r="D6" s="29"/>
      <c r="E6" s="29"/>
      <c r="F6" s="29"/>
      <c r="G6" s="29"/>
      <c r="H6" s="29"/>
      <c r="I6" s="29"/>
      <c r="J6" s="29"/>
      <c r="K6" s="29"/>
      <c r="L6" s="29"/>
      <c r="M6" s="29"/>
    </row>
    <row r="7" spans="1:13" ht="14.25" customHeight="1" x14ac:dyDescent="0.3">
      <c r="A7" s="29"/>
      <c r="B7" s="29"/>
      <c r="C7" s="29"/>
      <c r="D7" s="29"/>
      <c r="E7" s="29"/>
      <c r="F7" s="29"/>
      <c r="G7" s="29"/>
      <c r="H7" s="29"/>
      <c r="I7" s="29"/>
      <c r="J7" s="29"/>
      <c r="K7" s="29"/>
      <c r="L7" s="29"/>
      <c r="M7" s="29"/>
    </row>
    <row r="8" spans="1:13" ht="14.25" customHeight="1" x14ac:dyDescent="0.3">
      <c r="A8" s="29"/>
      <c r="B8" s="29"/>
      <c r="C8" s="29"/>
      <c r="D8" s="29"/>
      <c r="E8" s="29"/>
      <c r="F8" s="29"/>
      <c r="G8" s="29"/>
      <c r="H8" s="29"/>
      <c r="I8" s="29"/>
      <c r="J8" s="29"/>
      <c r="K8" s="29"/>
      <c r="L8" s="29"/>
      <c r="M8" s="29"/>
    </row>
    <row r="9" spans="1:13" ht="14.25" customHeight="1" x14ac:dyDescent="0.3">
      <c r="A9" s="29"/>
      <c r="B9" s="29"/>
      <c r="C9" s="29"/>
      <c r="D9" s="29"/>
      <c r="E9" s="29"/>
      <c r="F9" s="29"/>
      <c r="G9" s="29"/>
      <c r="H9" s="29"/>
      <c r="I9" s="29"/>
      <c r="J9" s="29"/>
      <c r="K9" s="29"/>
      <c r="L9" s="29"/>
      <c r="M9" s="29"/>
    </row>
    <row r="10" spans="1:13" ht="14.25" customHeight="1" x14ac:dyDescent="0.3">
      <c r="A10" s="29"/>
      <c r="B10" s="29"/>
      <c r="C10" s="29"/>
      <c r="D10" s="29"/>
      <c r="E10" s="29"/>
      <c r="F10" s="29"/>
      <c r="G10" s="29"/>
      <c r="H10" s="29"/>
      <c r="I10" s="29"/>
      <c r="J10" s="29"/>
      <c r="K10" s="29"/>
      <c r="L10" s="29"/>
      <c r="M10" s="29"/>
    </row>
    <row r="11" spans="1:13" ht="14.25" customHeight="1" x14ac:dyDescent="0.3">
      <c r="A11" s="29"/>
      <c r="B11" s="29"/>
      <c r="C11" s="29"/>
      <c r="D11" s="29"/>
      <c r="E11" s="29"/>
      <c r="F11" s="29"/>
      <c r="G11" s="29"/>
      <c r="H11" s="29"/>
      <c r="I11" s="29"/>
      <c r="J11" s="29"/>
      <c r="K11" s="29"/>
      <c r="L11" s="29"/>
      <c r="M11" s="29"/>
    </row>
    <row r="12" spans="1:13" ht="14.25" customHeight="1" x14ac:dyDescent="0.3">
      <c r="A12" s="29"/>
      <c r="B12" s="29"/>
      <c r="C12" s="29"/>
      <c r="D12" s="29"/>
      <c r="E12" s="29"/>
      <c r="F12" s="29"/>
      <c r="G12" s="29"/>
      <c r="H12" s="29"/>
      <c r="I12" s="29"/>
      <c r="J12" s="29"/>
      <c r="K12" s="29"/>
      <c r="L12" s="29"/>
      <c r="M12" s="29"/>
    </row>
    <row r="13" spans="1:13" ht="14.25" customHeight="1" x14ac:dyDescent="0.3">
      <c r="A13" s="29"/>
      <c r="B13" s="29"/>
      <c r="C13" s="29"/>
      <c r="D13" s="29"/>
      <c r="E13" s="29"/>
      <c r="F13" s="29"/>
      <c r="G13" s="29"/>
      <c r="H13" s="29"/>
      <c r="I13" s="29"/>
      <c r="J13" s="29"/>
      <c r="K13" s="29"/>
      <c r="L13" s="29"/>
      <c r="M13" s="29"/>
    </row>
    <row r="14" spans="1:13" ht="14.25" customHeight="1" x14ac:dyDescent="0.3">
      <c r="A14" s="29"/>
      <c r="B14" s="29"/>
      <c r="C14" s="29"/>
      <c r="D14" s="29"/>
      <c r="E14" s="29"/>
      <c r="F14" s="29"/>
      <c r="G14" s="29"/>
      <c r="H14" s="29"/>
      <c r="I14" s="29"/>
      <c r="J14" s="29"/>
      <c r="K14" s="29"/>
      <c r="L14" s="29"/>
      <c r="M14" s="29"/>
    </row>
    <row r="15" spans="1:13" ht="14.25" customHeight="1" x14ac:dyDescent="0.3">
      <c r="A15" s="29"/>
      <c r="B15" s="29"/>
      <c r="C15" s="29"/>
      <c r="D15" s="29"/>
      <c r="E15" s="29"/>
      <c r="F15" s="29"/>
      <c r="G15" s="29"/>
      <c r="H15" s="29"/>
      <c r="I15" s="29"/>
      <c r="J15" s="29"/>
      <c r="K15" s="29"/>
      <c r="L15" s="29"/>
      <c r="M15" s="29"/>
    </row>
    <row r="16" spans="1:13" ht="14.25" customHeight="1" x14ac:dyDescent="0.3">
      <c r="A16" s="29"/>
      <c r="B16" s="29"/>
      <c r="C16" s="29"/>
      <c r="D16" s="29"/>
      <c r="E16" s="29"/>
      <c r="F16" s="29"/>
      <c r="G16" s="29"/>
      <c r="H16" s="29"/>
      <c r="I16" s="29"/>
      <c r="J16" s="29"/>
      <c r="K16" s="29"/>
      <c r="L16" s="29"/>
      <c r="M16" s="29"/>
    </row>
    <row r="17" spans="1:13" ht="14.25" customHeight="1" x14ac:dyDescent="0.3">
      <c r="A17" s="29"/>
      <c r="B17" s="29"/>
      <c r="C17" s="29"/>
      <c r="D17" s="29"/>
      <c r="E17" s="29"/>
      <c r="F17" s="29"/>
      <c r="G17" s="29"/>
      <c r="H17" s="29"/>
      <c r="I17" s="29"/>
      <c r="J17" s="29"/>
      <c r="K17" s="29"/>
      <c r="L17" s="29"/>
      <c r="M17" s="29"/>
    </row>
    <row r="18" spans="1:13" ht="14.25" customHeight="1" x14ac:dyDescent="0.3">
      <c r="A18" s="29"/>
      <c r="B18" s="29"/>
      <c r="C18" s="29"/>
      <c r="D18" s="29"/>
      <c r="E18" s="29"/>
      <c r="F18" s="29"/>
      <c r="G18" s="29"/>
      <c r="H18" s="29"/>
      <c r="I18" s="29"/>
      <c r="J18" s="29"/>
      <c r="K18" s="29"/>
      <c r="L18" s="29"/>
      <c r="M18" s="29"/>
    </row>
    <row r="19" spans="1:13" ht="14.25" customHeight="1" x14ac:dyDescent="0.3">
      <c r="A19" s="29"/>
      <c r="B19" s="29"/>
      <c r="C19" s="29"/>
      <c r="D19" s="29"/>
      <c r="E19" s="29"/>
      <c r="F19" s="29"/>
      <c r="G19" s="29"/>
      <c r="H19" s="29"/>
      <c r="I19" s="29"/>
      <c r="J19" s="29"/>
      <c r="K19" s="29"/>
      <c r="L19" s="29"/>
      <c r="M19" s="29"/>
    </row>
    <row r="20" spans="1:13" ht="14.25" customHeight="1" x14ac:dyDescent="0.3">
      <c r="A20" s="29"/>
      <c r="B20" s="29"/>
      <c r="C20" s="29"/>
      <c r="D20" s="29"/>
      <c r="E20" s="29"/>
      <c r="F20" s="29"/>
      <c r="G20" s="29"/>
      <c r="H20" s="29"/>
      <c r="I20" s="29"/>
      <c r="J20" s="29"/>
      <c r="K20" s="29"/>
      <c r="L20" s="29"/>
      <c r="M20" s="29"/>
    </row>
    <row r="21" spans="1:13" ht="14.25" customHeight="1" x14ac:dyDescent="0.3">
      <c r="A21" s="29"/>
      <c r="B21" s="29"/>
      <c r="C21" s="29"/>
      <c r="D21" s="29"/>
      <c r="E21" s="29"/>
      <c r="F21" s="29"/>
      <c r="G21" s="29"/>
      <c r="H21" s="29"/>
      <c r="I21" s="29"/>
      <c r="J21" s="29"/>
      <c r="K21" s="29"/>
      <c r="L21" s="29"/>
      <c r="M21" s="29"/>
    </row>
    <row r="22" spans="1:13" ht="14.25" customHeight="1" x14ac:dyDescent="0.3">
      <c r="A22" s="29"/>
      <c r="B22" s="29"/>
      <c r="C22" s="29"/>
      <c r="D22" s="29"/>
      <c r="E22" s="29"/>
      <c r="F22" s="29"/>
      <c r="G22" s="29"/>
      <c r="H22" s="29"/>
      <c r="I22" s="29"/>
      <c r="J22" s="29"/>
      <c r="K22" s="29"/>
      <c r="L22" s="29"/>
      <c r="M22" s="29"/>
    </row>
    <row r="23" spans="1:13" ht="14.25" customHeight="1" x14ac:dyDescent="0.3">
      <c r="A23" s="29"/>
      <c r="B23" s="29"/>
      <c r="C23" s="29"/>
      <c r="D23" s="29"/>
      <c r="E23" s="29"/>
      <c r="F23" s="29"/>
      <c r="G23" s="29"/>
      <c r="H23" s="29"/>
      <c r="I23" s="29"/>
      <c r="J23" s="29"/>
      <c r="K23" s="29"/>
      <c r="L23" s="29"/>
      <c r="M23" s="29"/>
    </row>
    <row r="24" spans="1:13" ht="14.25" customHeight="1" x14ac:dyDescent="0.3">
      <c r="A24" s="29"/>
      <c r="B24" s="29"/>
      <c r="C24" s="29"/>
      <c r="D24" s="29"/>
      <c r="E24" s="29"/>
      <c r="F24" s="29"/>
      <c r="G24" s="29"/>
      <c r="H24" s="29"/>
      <c r="I24" s="29"/>
      <c r="J24" s="29"/>
      <c r="K24" s="29"/>
      <c r="L24" s="29"/>
      <c r="M24" s="29"/>
    </row>
    <row r="25" spans="1:13" ht="14.25" customHeight="1" x14ac:dyDescent="0.3">
      <c r="A25" s="29"/>
      <c r="B25" s="29"/>
      <c r="C25" s="29"/>
      <c r="D25" s="29"/>
      <c r="E25" s="29"/>
      <c r="F25" s="29"/>
      <c r="G25" s="29"/>
      <c r="H25" s="29"/>
      <c r="I25" s="29"/>
      <c r="J25" s="29"/>
      <c r="K25" s="29"/>
      <c r="L25" s="29"/>
      <c r="M25" s="29"/>
    </row>
    <row r="26" spans="1:13" ht="14.25" customHeight="1" x14ac:dyDescent="0.3">
      <c r="A26" s="29"/>
      <c r="B26" s="29"/>
      <c r="C26" s="29"/>
      <c r="D26" s="29"/>
      <c r="E26" s="29"/>
      <c r="F26" s="29"/>
      <c r="G26" s="29"/>
      <c r="H26" s="29"/>
      <c r="I26" s="29"/>
      <c r="J26" s="29"/>
      <c r="K26" s="29"/>
      <c r="L26" s="29"/>
      <c r="M26" s="29"/>
    </row>
    <row r="27" spans="1:13" ht="14.25" customHeight="1" x14ac:dyDescent="0.3">
      <c r="A27" s="29"/>
      <c r="B27" s="29"/>
      <c r="C27" s="29"/>
      <c r="D27" s="29"/>
      <c r="E27" s="29"/>
      <c r="F27" s="29"/>
      <c r="G27" s="29"/>
      <c r="H27" s="29"/>
      <c r="I27" s="29"/>
      <c r="J27" s="29"/>
      <c r="K27" s="29"/>
      <c r="L27" s="29"/>
      <c r="M27" s="29"/>
    </row>
    <row r="28" spans="1:13" ht="14.25" customHeight="1" x14ac:dyDescent="0.3">
      <c r="A28" s="29"/>
      <c r="B28" s="29"/>
      <c r="C28" s="29"/>
      <c r="D28" s="29"/>
      <c r="E28" s="29"/>
      <c r="F28" s="29"/>
      <c r="G28" s="29"/>
      <c r="H28" s="29"/>
      <c r="I28" s="29"/>
      <c r="J28" s="29"/>
      <c r="K28" s="29"/>
      <c r="L28" s="29"/>
      <c r="M28" s="29"/>
    </row>
    <row r="29" spans="1:13" ht="14.25" customHeight="1" x14ac:dyDescent="0.3">
      <c r="A29" s="29"/>
      <c r="B29" s="29"/>
      <c r="C29" s="29"/>
      <c r="D29" s="29"/>
      <c r="E29" s="29"/>
      <c r="F29" s="29"/>
      <c r="G29" s="29"/>
      <c r="H29" s="29"/>
      <c r="I29" s="29"/>
      <c r="J29" s="29"/>
      <c r="K29" s="29"/>
      <c r="L29" s="29"/>
      <c r="M29" s="29"/>
    </row>
    <row r="30" spans="1:13" ht="14.25" customHeight="1" x14ac:dyDescent="0.3">
      <c r="A30" s="29"/>
      <c r="B30" s="29"/>
      <c r="C30" s="29"/>
      <c r="D30" s="29"/>
      <c r="E30" s="29"/>
      <c r="F30" s="29"/>
      <c r="G30" s="29"/>
      <c r="H30" s="29"/>
      <c r="I30" s="29"/>
      <c r="J30" s="29"/>
      <c r="K30" s="29"/>
      <c r="L30" s="29"/>
      <c r="M30" s="29"/>
    </row>
    <row r="31" spans="1:13" ht="14.25" customHeight="1" x14ac:dyDescent="0.3">
      <c r="A31" s="136" t="s">
        <v>28</v>
      </c>
      <c r="B31" s="136" t="s">
        <v>7</v>
      </c>
      <c r="C31" s="136" t="s">
        <v>29</v>
      </c>
      <c r="D31" s="136" t="s">
        <v>30</v>
      </c>
      <c r="E31" s="136" t="s">
        <v>31</v>
      </c>
      <c r="F31" s="136" t="s">
        <v>32</v>
      </c>
      <c r="G31" s="137" t="s">
        <v>33</v>
      </c>
      <c r="H31" s="121"/>
      <c r="I31" s="121"/>
      <c r="J31" s="121"/>
      <c r="K31" s="121"/>
      <c r="L31" s="122"/>
      <c r="M31" s="136" t="s">
        <v>34</v>
      </c>
    </row>
    <row r="32" spans="1:13" ht="14.25" customHeight="1" x14ac:dyDescent="0.3">
      <c r="A32" s="127"/>
      <c r="B32" s="127"/>
      <c r="C32" s="127"/>
      <c r="D32" s="127"/>
      <c r="E32" s="127"/>
      <c r="F32" s="127"/>
      <c r="G32" s="137" t="s">
        <v>35</v>
      </c>
      <c r="H32" s="121"/>
      <c r="I32" s="122"/>
      <c r="J32" s="137" t="s">
        <v>36</v>
      </c>
      <c r="K32" s="121"/>
      <c r="L32" s="122"/>
      <c r="M32" s="127"/>
    </row>
    <row r="33" spans="1:33" ht="14.25" customHeight="1" x14ac:dyDescent="0.3">
      <c r="A33" s="128"/>
      <c r="B33" s="128"/>
      <c r="C33" s="128"/>
      <c r="D33" s="128"/>
      <c r="E33" s="128"/>
      <c r="F33" s="128"/>
      <c r="G33" s="34" t="s">
        <v>37</v>
      </c>
      <c r="H33" s="35" t="s">
        <v>38</v>
      </c>
      <c r="I33" s="34" t="s">
        <v>39</v>
      </c>
      <c r="J33" s="34" t="s">
        <v>37</v>
      </c>
      <c r="K33" s="34" t="s">
        <v>38</v>
      </c>
      <c r="L33" s="34" t="s">
        <v>39</v>
      </c>
      <c r="M33" s="128"/>
    </row>
    <row r="34" spans="1:33" ht="14.25" customHeight="1" x14ac:dyDescent="0.3">
      <c r="A34" s="132" t="s">
        <v>120</v>
      </c>
      <c r="B34" s="121"/>
      <c r="C34" s="121"/>
      <c r="D34" s="121"/>
      <c r="E34" s="121"/>
      <c r="F34" s="121"/>
      <c r="G34" s="121"/>
      <c r="H34" s="121"/>
      <c r="I34" s="121"/>
      <c r="J34" s="121"/>
      <c r="K34" s="121"/>
      <c r="L34" s="121"/>
      <c r="M34" s="122"/>
    </row>
    <row r="35" spans="1:33" ht="50.4" x14ac:dyDescent="0.3">
      <c r="A35" s="36" t="s">
        <v>121</v>
      </c>
      <c r="B35" s="36" t="s">
        <v>122</v>
      </c>
      <c r="C35" s="37"/>
      <c r="D35" s="38"/>
      <c r="E35" s="38" t="s">
        <v>123</v>
      </c>
      <c r="F35" s="38" t="s">
        <v>123</v>
      </c>
      <c r="G35" s="38" t="s">
        <v>44</v>
      </c>
      <c r="H35" s="21">
        <v>45788</v>
      </c>
      <c r="I35" s="38" t="s">
        <v>124</v>
      </c>
      <c r="J35" s="38" t="s">
        <v>44</v>
      </c>
      <c r="K35" s="21">
        <v>45791</v>
      </c>
      <c r="L35" s="38" t="s">
        <v>124</v>
      </c>
      <c r="M35" s="37"/>
    </row>
    <row r="36" spans="1:33" ht="50.4" x14ac:dyDescent="0.3">
      <c r="A36" s="36" t="s">
        <v>125</v>
      </c>
      <c r="B36" s="36" t="s">
        <v>126</v>
      </c>
      <c r="C36" s="37"/>
      <c r="D36" s="38"/>
      <c r="E36" s="38" t="s">
        <v>127</v>
      </c>
      <c r="F36" s="38" t="s">
        <v>127</v>
      </c>
      <c r="G36" s="38" t="s">
        <v>44</v>
      </c>
      <c r="H36" s="21">
        <v>45788</v>
      </c>
      <c r="I36" s="38" t="s">
        <v>124</v>
      </c>
      <c r="J36" s="38" t="s">
        <v>44</v>
      </c>
      <c r="K36" s="21">
        <v>45791</v>
      </c>
      <c r="L36" s="38" t="s">
        <v>124</v>
      </c>
      <c r="M36" s="37"/>
    </row>
    <row r="37" spans="1:33" ht="84" x14ac:dyDescent="0.3">
      <c r="A37" s="36" t="s">
        <v>128</v>
      </c>
      <c r="B37" s="36" t="s">
        <v>129</v>
      </c>
      <c r="C37" s="37"/>
      <c r="D37" s="38"/>
      <c r="E37" s="38" t="s">
        <v>130</v>
      </c>
      <c r="F37" s="38" t="s">
        <v>130</v>
      </c>
      <c r="G37" s="38" t="s">
        <v>44</v>
      </c>
      <c r="H37" s="21">
        <v>45788</v>
      </c>
      <c r="I37" s="38" t="s">
        <v>124</v>
      </c>
      <c r="J37" s="38" t="s">
        <v>44</v>
      </c>
      <c r="K37" s="21">
        <v>45791</v>
      </c>
      <c r="L37" s="38" t="s">
        <v>124</v>
      </c>
      <c r="M37" s="37"/>
    </row>
    <row r="38" spans="1:33" ht="33.6" x14ac:dyDescent="0.3">
      <c r="A38" s="36" t="s">
        <v>131</v>
      </c>
      <c r="B38" s="36" t="s">
        <v>132</v>
      </c>
      <c r="C38" s="37"/>
      <c r="D38" s="38"/>
      <c r="E38" s="38" t="s">
        <v>133</v>
      </c>
      <c r="F38" s="38" t="s">
        <v>133</v>
      </c>
      <c r="G38" s="38" t="s">
        <v>44</v>
      </c>
      <c r="H38" s="21">
        <v>45788</v>
      </c>
      <c r="I38" s="38" t="s">
        <v>124</v>
      </c>
      <c r="J38" s="38" t="s">
        <v>44</v>
      </c>
      <c r="K38" s="21">
        <v>45791</v>
      </c>
      <c r="L38" s="38" t="s">
        <v>124</v>
      </c>
      <c r="M38" s="37"/>
    </row>
    <row r="39" spans="1:33" ht="33.6" x14ac:dyDescent="0.3">
      <c r="A39" s="36" t="s">
        <v>134</v>
      </c>
      <c r="B39" s="36" t="s">
        <v>135</v>
      </c>
      <c r="C39" s="37"/>
      <c r="D39" s="38"/>
      <c r="E39" s="38" t="s">
        <v>136</v>
      </c>
      <c r="F39" s="38" t="s">
        <v>136</v>
      </c>
      <c r="G39" s="38" t="s">
        <v>44</v>
      </c>
      <c r="H39" s="21">
        <v>45788</v>
      </c>
      <c r="I39" s="38" t="s">
        <v>124</v>
      </c>
      <c r="J39" s="38" t="s">
        <v>44</v>
      </c>
      <c r="K39" s="21">
        <v>45791</v>
      </c>
      <c r="L39" s="38" t="s">
        <v>124</v>
      </c>
      <c r="M39" s="37"/>
    </row>
    <row r="40" spans="1:33" ht="33.6" x14ac:dyDescent="0.3">
      <c r="A40" s="36" t="s">
        <v>137</v>
      </c>
      <c r="B40" s="36" t="s">
        <v>138</v>
      </c>
      <c r="C40" s="37"/>
      <c r="D40" s="38"/>
      <c r="E40" s="38" t="s">
        <v>139</v>
      </c>
      <c r="F40" s="38" t="s">
        <v>139</v>
      </c>
      <c r="G40" s="38"/>
      <c r="H40" s="21">
        <v>45788</v>
      </c>
      <c r="I40" s="38" t="s">
        <v>124</v>
      </c>
      <c r="J40" s="38"/>
      <c r="K40" s="21">
        <v>45791</v>
      </c>
      <c r="L40" s="38" t="s">
        <v>124</v>
      </c>
      <c r="M40" s="37"/>
    </row>
    <row r="41" spans="1:33" ht="39.75" customHeight="1" x14ac:dyDescent="0.3">
      <c r="A41" s="133" t="s">
        <v>140</v>
      </c>
      <c r="B41" s="121"/>
      <c r="C41" s="121"/>
      <c r="D41" s="121"/>
      <c r="E41" s="121"/>
      <c r="F41" s="121"/>
      <c r="G41" s="121"/>
      <c r="H41" s="121"/>
      <c r="I41" s="121"/>
      <c r="J41" s="121"/>
      <c r="K41" s="121"/>
      <c r="L41" s="121"/>
      <c r="M41" s="122"/>
    </row>
    <row r="42" spans="1:33" ht="117.6" x14ac:dyDescent="0.3">
      <c r="A42" s="36" t="s">
        <v>141</v>
      </c>
      <c r="B42" s="36" t="s">
        <v>142</v>
      </c>
      <c r="C42" s="36" t="s">
        <v>143</v>
      </c>
      <c r="D42" s="38" t="s">
        <v>144</v>
      </c>
      <c r="E42" s="38" t="s">
        <v>145</v>
      </c>
      <c r="F42" s="38" t="s">
        <v>145</v>
      </c>
      <c r="G42" s="38" t="s">
        <v>44</v>
      </c>
      <c r="H42" s="21">
        <v>45788</v>
      </c>
      <c r="I42" s="38" t="s">
        <v>124</v>
      </c>
      <c r="J42" s="38" t="s">
        <v>44</v>
      </c>
      <c r="K42" s="21">
        <v>45791</v>
      </c>
      <c r="L42" s="38" t="s">
        <v>124</v>
      </c>
      <c r="M42" s="37"/>
      <c r="N42" s="39"/>
    </row>
    <row r="43" spans="1:33" ht="67.2" x14ac:dyDescent="0.3">
      <c r="A43" s="36" t="s">
        <v>146</v>
      </c>
      <c r="B43" s="36" t="s">
        <v>147</v>
      </c>
      <c r="C43" s="36" t="s">
        <v>148</v>
      </c>
      <c r="D43" s="38" t="s">
        <v>149</v>
      </c>
      <c r="E43" s="38" t="s">
        <v>150</v>
      </c>
      <c r="F43" s="38" t="s">
        <v>150</v>
      </c>
      <c r="G43" s="38" t="s">
        <v>44</v>
      </c>
      <c r="H43" s="21">
        <v>45788</v>
      </c>
      <c r="I43" s="38" t="s">
        <v>124</v>
      </c>
      <c r="J43" s="38" t="s">
        <v>44</v>
      </c>
      <c r="K43" s="21">
        <v>45791</v>
      </c>
      <c r="L43" s="38" t="s">
        <v>124</v>
      </c>
      <c r="M43" s="37"/>
      <c r="N43" s="24"/>
      <c r="O43" s="24"/>
      <c r="P43" s="24"/>
      <c r="Q43" s="24"/>
      <c r="R43" s="24"/>
      <c r="S43" s="24"/>
      <c r="T43" s="24"/>
      <c r="U43" s="24"/>
      <c r="V43" s="24"/>
      <c r="W43" s="24"/>
      <c r="X43" s="24"/>
      <c r="Y43" s="24"/>
      <c r="Z43" s="24"/>
      <c r="AA43" s="24"/>
      <c r="AB43" s="24"/>
      <c r="AC43" s="24"/>
      <c r="AD43" s="24"/>
      <c r="AE43" s="24"/>
      <c r="AF43" s="24"/>
      <c r="AG43" s="24"/>
    </row>
    <row r="44" spans="1:33" ht="50.4" x14ac:dyDescent="0.3">
      <c r="A44" s="36" t="s">
        <v>151</v>
      </c>
      <c r="B44" s="36" t="s">
        <v>152</v>
      </c>
      <c r="C44" s="36" t="s">
        <v>153</v>
      </c>
      <c r="D44" s="38" t="s">
        <v>154</v>
      </c>
      <c r="E44" s="38" t="s">
        <v>155</v>
      </c>
      <c r="F44" s="38" t="s">
        <v>155</v>
      </c>
      <c r="G44" s="38" t="s">
        <v>44</v>
      </c>
      <c r="H44" s="21">
        <v>45788</v>
      </c>
      <c r="I44" s="38" t="s">
        <v>124</v>
      </c>
      <c r="J44" s="38" t="s">
        <v>44</v>
      </c>
      <c r="K44" s="21">
        <v>45791</v>
      </c>
      <c r="L44" s="38" t="s">
        <v>124</v>
      </c>
      <c r="M44" s="37"/>
      <c r="N44" s="24"/>
      <c r="O44" s="24"/>
      <c r="P44" s="24"/>
      <c r="Q44" s="24"/>
      <c r="R44" s="24"/>
      <c r="S44" s="24"/>
      <c r="T44" s="24"/>
      <c r="U44" s="24"/>
      <c r="V44" s="24"/>
      <c r="W44" s="24"/>
      <c r="X44" s="24"/>
      <c r="Y44" s="24"/>
      <c r="Z44" s="24"/>
      <c r="AA44" s="24"/>
      <c r="AB44" s="24"/>
      <c r="AC44" s="24"/>
      <c r="AD44" s="24"/>
      <c r="AE44" s="24"/>
      <c r="AF44" s="24"/>
      <c r="AG44" s="24"/>
    </row>
    <row r="45" spans="1:33" ht="67.2" x14ac:dyDescent="0.3">
      <c r="A45" s="36" t="s">
        <v>156</v>
      </c>
      <c r="B45" s="38" t="s">
        <v>157</v>
      </c>
      <c r="C45" s="36" t="s">
        <v>143</v>
      </c>
      <c r="D45" s="38" t="s">
        <v>77</v>
      </c>
      <c r="E45" s="38" t="s">
        <v>78</v>
      </c>
      <c r="F45" s="38" t="s">
        <v>78</v>
      </c>
      <c r="G45" s="38" t="s">
        <v>44</v>
      </c>
      <c r="H45" s="21">
        <v>45788</v>
      </c>
      <c r="I45" s="38" t="s">
        <v>124</v>
      </c>
      <c r="J45" s="38" t="s">
        <v>44</v>
      </c>
      <c r="K45" s="21">
        <v>45791</v>
      </c>
      <c r="L45" s="38" t="s">
        <v>124</v>
      </c>
      <c r="M45" s="37"/>
      <c r="N45" s="24"/>
      <c r="O45" s="24"/>
      <c r="P45" s="24"/>
      <c r="Q45" s="24"/>
      <c r="R45" s="24"/>
      <c r="S45" s="24"/>
      <c r="T45" s="24"/>
      <c r="U45" s="24"/>
      <c r="V45" s="24"/>
      <c r="W45" s="24"/>
      <c r="X45" s="24"/>
      <c r="Y45" s="24"/>
      <c r="Z45" s="24"/>
      <c r="AA45" s="24"/>
      <c r="AB45" s="24"/>
      <c r="AC45" s="24"/>
      <c r="AD45" s="24"/>
      <c r="AE45" s="24"/>
      <c r="AF45" s="24"/>
      <c r="AG45" s="24"/>
    </row>
    <row r="46" spans="1:33" ht="14.25" customHeight="1" x14ac:dyDescent="0.3"/>
    <row r="47" spans="1:33" ht="14.25" customHeight="1" x14ac:dyDescent="0.3"/>
    <row r="48" spans="1:3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14">
    <mergeCell ref="A34:M34"/>
    <mergeCell ref="A41:M41"/>
    <mergeCell ref="B1:G1"/>
    <mergeCell ref="B2:G2"/>
    <mergeCell ref="A31:A33"/>
    <mergeCell ref="B31:B33"/>
    <mergeCell ref="C31:C33"/>
    <mergeCell ref="D31:D33"/>
    <mergeCell ref="E31:E33"/>
    <mergeCell ref="F31:F33"/>
    <mergeCell ref="G31:L31"/>
    <mergeCell ref="M31:M33"/>
    <mergeCell ref="G32:I32"/>
    <mergeCell ref="J32:L32"/>
  </mergeCells>
  <dataValidations count="1">
    <dataValidation type="list" allowBlank="1" showErrorMessage="1" sqref="G35:G40 J35:J40 G42:G45 J42:J45" xr:uid="{00000000-0002-0000-0300-000000000000}">
      <formula1>"Passed,Untested,Failed,Blocked"</formula1>
    </dataValidation>
  </dataValidation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AF990"/>
  <sheetViews>
    <sheetView workbookViewId="0"/>
  </sheetViews>
  <sheetFormatPr defaultColWidth="14.44140625" defaultRowHeight="15" customHeight="1" x14ac:dyDescent="0.3"/>
  <cols>
    <col min="1" max="1" width="19.33203125" customWidth="1"/>
    <col min="2" max="2" width="41.109375" customWidth="1"/>
    <col min="3" max="3" width="43.6640625" customWidth="1"/>
    <col min="4" max="4" width="42.33203125" customWidth="1"/>
    <col min="5" max="5" width="38.5546875" customWidth="1"/>
    <col min="6" max="6" width="20" customWidth="1"/>
    <col min="7" max="7" width="15.88671875" customWidth="1"/>
    <col min="8" max="8" width="17" customWidth="1"/>
    <col min="9" max="9" width="12.109375" customWidth="1"/>
    <col min="10" max="10" width="15.88671875" customWidth="1"/>
    <col min="11" max="11" width="17" customWidth="1"/>
    <col min="12" max="12" width="10.6640625" customWidth="1"/>
    <col min="13" max="32" width="8.6640625" customWidth="1"/>
  </cols>
  <sheetData>
    <row r="1" spans="1:12" ht="14.25" customHeight="1" x14ac:dyDescent="0.3">
      <c r="A1" s="28" t="s">
        <v>18</v>
      </c>
      <c r="B1" s="134" t="s">
        <v>2</v>
      </c>
      <c r="C1" s="121"/>
      <c r="D1" s="121"/>
      <c r="E1" s="121"/>
      <c r="F1" s="122"/>
      <c r="G1" s="29"/>
      <c r="H1" s="29"/>
      <c r="I1" s="29"/>
      <c r="J1" s="29"/>
      <c r="K1" s="29"/>
      <c r="L1" s="29"/>
    </row>
    <row r="2" spans="1:12" ht="14.25" customHeight="1" x14ac:dyDescent="0.3">
      <c r="A2" s="28" t="s">
        <v>19</v>
      </c>
      <c r="B2" s="135" t="s">
        <v>13</v>
      </c>
      <c r="C2" s="121"/>
      <c r="D2" s="121"/>
      <c r="E2" s="121"/>
      <c r="F2" s="122"/>
      <c r="G2" s="29"/>
      <c r="H2" s="29"/>
      <c r="I2" s="29"/>
      <c r="J2" s="29"/>
      <c r="K2" s="29"/>
      <c r="L2" s="29"/>
    </row>
    <row r="3" spans="1:12" ht="14.25" customHeight="1" x14ac:dyDescent="0.3">
      <c r="A3" s="30"/>
      <c r="B3" s="31" t="s">
        <v>21</v>
      </c>
      <c r="C3" s="31" t="s">
        <v>22</v>
      </c>
      <c r="D3" s="31" t="s">
        <v>23</v>
      </c>
      <c r="E3" s="32" t="s">
        <v>24</v>
      </c>
      <c r="F3" s="31" t="s">
        <v>25</v>
      </c>
      <c r="G3" s="29"/>
      <c r="H3" s="29"/>
      <c r="I3" s="29"/>
      <c r="J3" s="29"/>
      <c r="K3" s="29"/>
      <c r="L3" s="29"/>
    </row>
    <row r="4" spans="1:12" ht="14.25" customHeight="1" x14ac:dyDescent="0.3">
      <c r="A4" s="14" t="s">
        <v>26</v>
      </c>
      <c r="B4" s="33">
        <v>15</v>
      </c>
      <c r="C4" s="33">
        <v>0</v>
      </c>
      <c r="D4" s="33">
        <v>0</v>
      </c>
      <c r="E4" s="33">
        <v>0</v>
      </c>
      <c r="F4" s="33">
        <v>15</v>
      </c>
      <c r="G4" s="29"/>
      <c r="H4" s="29"/>
      <c r="I4" s="29"/>
      <c r="J4" s="29"/>
      <c r="K4" s="29"/>
      <c r="L4" s="29"/>
    </row>
    <row r="5" spans="1:12" ht="14.25" customHeight="1" x14ac:dyDescent="0.3">
      <c r="A5" s="14" t="s">
        <v>27</v>
      </c>
      <c r="B5" s="33">
        <v>15</v>
      </c>
      <c r="C5" s="33">
        <v>0</v>
      </c>
      <c r="D5" s="33">
        <v>0</v>
      </c>
      <c r="E5" s="15">
        <v>0</v>
      </c>
      <c r="F5" s="33">
        <v>15</v>
      </c>
      <c r="G5" s="29"/>
      <c r="H5" s="29"/>
      <c r="I5" s="29"/>
      <c r="J5" s="29"/>
      <c r="K5" s="29"/>
      <c r="L5" s="29"/>
    </row>
    <row r="6" spans="1:12" ht="14.25" customHeight="1" x14ac:dyDescent="0.3">
      <c r="A6" s="29"/>
      <c r="B6" s="29"/>
      <c r="C6" s="29"/>
      <c r="D6" s="29"/>
      <c r="E6" s="29"/>
      <c r="F6" s="29"/>
      <c r="G6" s="29"/>
      <c r="H6" s="29"/>
      <c r="I6" s="29"/>
      <c r="J6" s="29"/>
      <c r="K6" s="29"/>
      <c r="L6" s="29"/>
    </row>
    <row r="7" spans="1:12" ht="14.25" customHeight="1" x14ac:dyDescent="0.3">
      <c r="A7" s="29"/>
      <c r="B7" s="29"/>
      <c r="C7" s="29"/>
      <c r="D7" s="29"/>
      <c r="E7" s="29"/>
      <c r="F7" s="29"/>
      <c r="G7" s="29"/>
      <c r="H7" s="29"/>
      <c r="I7" s="29"/>
      <c r="J7" s="29"/>
      <c r="K7" s="29"/>
      <c r="L7" s="29"/>
    </row>
    <row r="8" spans="1:12" ht="14.25" customHeight="1" x14ac:dyDescent="0.3">
      <c r="A8" s="29"/>
      <c r="B8" s="29"/>
      <c r="C8" s="29"/>
      <c r="D8" s="29"/>
      <c r="E8" s="29"/>
      <c r="F8" s="29"/>
      <c r="G8" s="29"/>
      <c r="H8" s="29"/>
      <c r="I8" s="29"/>
      <c r="J8" s="29"/>
      <c r="K8" s="29"/>
      <c r="L8" s="29"/>
    </row>
    <row r="9" spans="1:12" ht="14.25" customHeight="1" x14ac:dyDescent="0.3">
      <c r="A9" s="29"/>
      <c r="B9" s="29"/>
      <c r="C9" s="29"/>
      <c r="D9" s="29"/>
      <c r="E9" s="29"/>
      <c r="F9" s="29"/>
      <c r="G9" s="29"/>
      <c r="H9" s="29"/>
      <c r="I9" s="29"/>
      <c r="J9" s="29"/>
      <c r="K9" s="29"/>
      <c r="L9" s="29"/>
    </row>
    <row r="10" spans="1:12" ht="14.25" customHeight="1" x14ac:dyDescent="0.3">
      <c r="A10" s="29"/>
      <c r="B10" s="29"/>
      <c r="C10" s="29"/>
      <c r="D10" s="29"/>
      <c r="E10" s="29"/>
      <c r="F10" s="29"/>
      <c r="G10" s="29"/>
      <c r="H10" s="29"/>
      <c r="I10" s="29"/>
      <c r="J10" s="29"/>
      <c r="K10" s="29"/>
      <c r="L10" s="29"/>
    </row>
    <row r="11" spans="1:12" ht="14.25" customHeight="1" x14ac:dyDescent="0.3">
      <c r="A11" s="29"/>
      <c r="B11" s="29"/>
      <c r="C11" s="29"/>
      <c r="D11" s="29"/>
      <c r="E11" s="29"/>
      <c r="F11" s="29"/>
      <c r="G11" s="29"/>
      <c r="H11" s="29"/>
      <c r="I11" s="29"/>
      <c r="J11" s="29"/>
      <c r="K11" s="29"/>
      <c r="L11" s="29"/>
    </row>
    <row r="12" spans="1:12" ht="14.25" customHeight="1" x14ac:dyDescent="0.3">
      <c r="A12" s="29"/>
      <c r="B12" s="29"/>
      <c r="C12" s="29"/>
      <c r="D12" s="29"/>
      <c r="E12" s="29"/>
      <c r="F12" s="29"/>
      <c r="G12" s="29"/>
      <c r="H12" s="29"/>
      <c r="I12" s="29"/>
      <c r="J12" s="29"/>
      <c r="K12" s="29"/>
      <c r="L12" s="29"/>
    </row>
    <row r="13" spans="1:12" ht="14.25" customHeight="1" x14ac:dyDescent="0.3">
      <c r="A13" s="29"/>
      <c r="B13" s="29"/>
      <c r="C13" s="29"/>
      <c r="D13" s="29"/>
      <c r="E13" s="29"/>
      <c r="F13" s="29"/>
      <c r="G13" s="29"/>
      <c r="H13" s="29"/>
      <c r="I13" s="29"/>
      <c r="J13" s="29"/>
      <c r="K13" s="29"/>
      <c r="L13" s="29"/>
    </row>
    <row r="14" spans="1:12" ht="14.25" customHeight="1" x14ac:dyDescent="0.3">
      <c r="A14" s="29"/>
      <c r="B14" s="29"/>
      <c r="C14" s="29"/>
      <c r="D14" s="29"/>
      <c r="E14" s="29"/>
      <c r="F14" s="29"/>
      <c r="G14" s="29"/>
      <c r="H14" s="29"/>
      <c r="I14" s="29"/>
      <c r="J14" s="29"/>
      <c r="K14" s="29"/>
      <c r="L14" s="29"/>
    </row>
    <row r="15" spans="1:12" ht="14.25" customHeight="1" x14ac:dyDescent="0.3">
      <c r="A15" s="29"/>
      <c r="B15" s="29"/>
      <c r="C15" s="29"/>
      <c r="D15" s="29"/>
      <c r="E15" s="29"/>
      <c r="F15" s="29"/>
      <c r="G15" s="29"/>
      <c r="H15" s="29"/>
      <c r="I15" s="29"/>
      <c r="J15" s="29"/>
      <c r="K15" s="29"/>
      <c r="L15" s="29"/>
    </row>
    <row r="16" spans="1:12" ht="14.25" customHeight="1" x14ac:dyDescent="0.3">
      <c r="A16" s="29"/>
      <c r="B16" s="29"/>
      <c r="C16" s="29"/>
      <c r="D16" s="29"/>
      <c r="E16" s="29"/>
      <c r="F16" s="29"/>
      <c r="G16" s="29"/>
      <c r="H16" s="29"/>
      <c r="I16" s="29"/>
      <c r="J16" s="29"/>
      <c r="K16" s="29"/>
      <c r="L16" s="29"/>
    </row>
    <row r="17" spans="1:12" ht="14.25" customHeight="1" x14ac:dyDescent="0.3">
      <c r="A17" s="29"/>
      <c r="B17" s="29"/>
      <c r="C17" s="29"/>
      <c r="D17" s="29"/>
      <c r="E17" s="29"/>
      <c r="F17" s="29"/>
      <c r="G17" s="29"/>
      <c r="H17" s="29"/>
      <c r="I17" s="29"/>
      <c r="J17" s="29"/>
      <c r="K17" s="29"/>
      <c r="L17" s="29"/>
    </row>
    <row r="18" spans="1:12" ht="14.25" customHeight="1" x14ac:dyDescent="0.3">
      <c r="A18" s="29"/>
      <c r="B18" s="29"/>
      <c r="C18" s="29"/>
      <c r="D18" s="29"/>
      <c r="E18" s="29"/>
      <c r="F18" s="29"/>
      <c r="G18" s="29"/>
      <c r="H18" s="29"/>
      <c r="I18" s="29"/>
      <c r="J18" s="29"/>
      <c r="K18" s="29"/>
      <c r="L18" s="29"/>
    </row>
    <row r="19" spans="1:12" ht="14.25" customHeight="1" x14ac:dyDescent="0.3">
      <c r="A19" s="29"/>
      <c r="B19" s="29"/>
      <c r="C19" s="29"/>
      <c r="D19" s="29"/>
      <c r="E19" s="29"/>
      <c r="F19" s="29"/>
      <c r="G19" s="29"/>
      <c r="H19" s="29"/>
      <c r="I19" s="29"/>
      <c r="J19" s="29"/>
      <c r="K19" s="29"/>
      <c r="L19" s="29"/>
    </row>
    <row r="20" spans="1:12" ht="14.25" customHeight="1" x14ac:dyDescent="0.3">
      <c r="A20" s="29"/>
      <c r="B20" s="29"/>
      <c r="C20" s="29"/>
      <c r="D20" s="29"/>
      <c r="E20" s="29"/>
      <c r="F20" s="29"/>
      <c r="G20" s="29"/>
      <c r="H20" s="29"/>
      <c r="I20" s="29"/>
      <c r="J20" s="29"/>
      <c r="K20" s="29"/>
      <c r="L20" s="29"/>
    </row>
    <row r="21" spans="1:12" ht="14.25" customHeight="1" x14ac:dyDescent="0.3">
      <c r="A21" s="29"/>
      <c r="B21" s="29"/>
      <c r="C21" s="29"/>
      <c r="D21" s="29"/>
      <c r="E21" s="29"/>
      <c r="F21" s="29"/>
      <c r="G21" s="29"/>
      <c r="H21" s="29"/>
      <c r="I21" s="29"/>
      <c r="J21" s="29"/>
      <c r="K21" s="29"/>
      <c r="L21" s="29"/>
    </row>
    <row r="22" spans="1:12" ht="14.25" customHeight="1" x14ac:dyDescent="0.3">
      <c r="A22" s="29"/>
      <c r="B22" s="29"/>
      <c r="C22" s="29"/>
      <c r="D22" s="29"/>
      <c r="E22" s="29"/>
      <c r="F22" s="29"/>
      <c r="G22" s="29"/>
      <c r="H22" s="29"/>
      <c r="I22" s="29"/>
      <c r="J22" s="29"/>
      <c r="K22" s="29"/>
      <c r="L22" s="29"/>
    </row>
    <row r="23" spans="1:12" ht="14.25" customHeight="1" x14ac:dyDescent="0.3">
      <c r="A23" s="29"/>
      <c r="B23" s="29"/>
      <c r="C23" s="29"/>
      <c r="D23" s="29"/>
      <c r="E23" s="29"/>
      <c r="F23" s="29"/>
      <c r="G23" s="29"/>
      <c r="H23" s="29"/>
      <c r="I23" s="29"/>
      <c r="J23" s="29"/>
      <c r="K23" s="29"/>
      <c r="L23" s="29"/>
    </row>
    <row r="24" spans="1:12" ht="14.25" customHeight="1" x14ac:dyDescent="0.3">
      <c r="A24" s="29"/>
      <c r="B24" s="29"/>
      <c r="C24" s="29"/>
      <c r="D24" s="29"/>
      <c r="E24" s="29"/>
      <c r="F24" s="29"/>
      <c r="G24" s="29"/>
      <c r="H24" s="29"/>
      <c r="I24" s="29"/>
      <c r="J24" s="29"/>
      <c r="K24" s="29"/>
      <c r="L24" s="29"/>
    </row>
    <row r="25" spans="1:12" ht="14.25" customHeight="1" x14ac:dyDescent="0.3">
      <c r="A25" s="29"/>
      <c r="B25" s="29"/>
      <c r="C25" s="29"/>
      <c r="D25" s="29"/>
      <c r="E25" s="29"/>
      <c r="F25" s="29"/>
      <c r="G25" s="29"/>
      <c r="H25" s="29"/>
      <c r="I25" s="29"/>
      <c r="J25" s="29"/>
      <c r="K25" s="29"/>
      <c r="L25" s="29"/>
    </row>
    <row r="26" spans="1:12" ht="14.25" customHeight="1" x14ac:dyDescent="0.3">
      <c r="A26" s="29"/>
      <c r="B26" s="29"/>
      <c r="C26" s="29"/>
      <c r="D26" s="29"/>
      <c r="E26" s="29"/>
      <c r="F26" s="29"/>
      <c r="G26" s="29"/>
      <c r="H26" s="29"/>
      <c r="I26" s="29"/>
      <c r="J26" s="29"/>
      <c r="K26" s="29"/>
      <c r="L26" s="29"/>
    </row>
    <row r="27" spans="1:12" ht="14.25" customHeight="1" x14ac:dyDescent="0.3">
      <c r="A27" s="29"/>
      <c r="B27" s="29"/>
      <c r="C27" s="29"/>
      <c r="D27" s="29"/>
      <c r="E27" s="29"/>
      <c r="F27" s="29"/>
      <c r="G27" s="29"/>
      <c r="H27" s="29"/>
      <c r="I27" s="29"/>
      <c r="J27" s="29"/>
      <c r="K27" s="29"/>
      <c r="L27" s="29"/>
    </row>
    <row r="28" spans="1:12" ht="14.25" customHeight="1" x14ac:dyDescent="0.3">
      <c r="A28" s="29"/>
      <c r="B28" s="29"/>
      <c r="C28" s="29"/>
      <c r="D28" s="29"/>
      <c r="E28" s="29"/>
      <c r="F28" s="29"/>
      <c r="G28" s="29"/>
      <c r="H28" s="29"/>
      <c r="I28" s="29"/>
      <c r="J28" s="29"/>
      <c r="K28" s="29"/>
      <c r="L28" s="29"/>
    </row>
    <row r="29" spans="1:12" ht="14.25" customHeight="1" x14ac:dyDescent="0.3">
      <c r="A29" s="29"/>
      <c r="B29" s="29"/>
      <c r="C29" s="29"/>
      <c r="D29" s="29"/>
      <c r="E29" s="29"/>
      <c r="F29" s="29"/>
      <c r="G29" s="29"/>
      <c r="H29" s="29"/>
      <c r="I29" s="29"/>
      <c r="J29" s="29"/>
      <c r="K29" s="29"/>
      <c r="L29" s="29"/>
    </row>
    <row r="30" spans="1:12" ht="14.25" customHeight="1" x14ac:dyDescent="0.3">
      <c r="A30" s="29"/>
      <c r="B30" s="29"/>
      <c r="C30" s="29"/>
      <c r="D30" s="29"/>
      <c r="E30" s="29"/>
      <c r="F30" s="29"/>
      <c r="G30" s="29"/>
      <c r="H30" s="29"/>
      <c r="I30" s="29"/>
      <c r="J30" s="29"/>
      <c r="K30" s="29"/>
      <c r="L30" s="29"/>
    </row>
    <row r="31" spans="1:12" ht="14.25" customHeight="1" x14ac:dyDescent="0.3">
      <c r="A31" s="136" t="s">
        <v>28</v>
      </c>
      <c r="B31" s="136" t="s">
        <v>7</v>
      </c>
      <c r="C31" s="136" t="s">
        <v>29</v>
      </c>
      <c r="D31" s="136" t="s">
        <v>31</v>
      </c>
      <c r="E31" s="136" t="s">
        <v>32</v>
      </c>
      <c r="F31" s="137" t="s">
        <v>33</v>
      </c>
      <c r="G31" s="121"/>
      <c r="H31" s="121"/>
      <c r="I31" s="121"/>
      <c r="J31" s="121"/>
      <c r="K31" s="122"/>
      <c r="L31" s="136" t="s">
        <v>34</v>
      </c>
    </row>
    <row r="32" spans="1:12" ht="14.25" customHeight="1" x14ac:dyDescent="0.3">
      <c r="A32" s="127"/>
      <c r="B32" s="127"/>
      <c r="C32" s="127"/>
      <c r="D32" s="127"/>
      <c r="E32" s="127"/>
      <c r="F32" s="137" t="s">
        <v>35</v>
      </c>
      <c r="G32" s="121"/>
      <c r="H32" s="122"/>
      <c r="I32" s="137" t="s">
        <v>36</v>
      </c>
      <c r="J32" s="121"/>
      <c r="K32" s="122"/>
      <c r="L32" s="127"/>
    </row>
    <row r="33" spans="1:32" ht="14.25" customHeight="1" x14ac:dyDescent="0.3">
      <c r="A33" s="128"/>
      <c r="B33" s="128"/>
      <c r="C33" s="128"/>
      <c r="D33" s="128"/>
      <c r="E33" s="128"/>
      <c r="F33" s="34" t="s">
        <v>37</v>
      </c>
      <c r="G33" s="35" t="s">
        <v>38</v>
      </c>
      <c r="H33" s="34" t="s">
        <v>39</v>
      </c>
      <c r="I33" s="34" t="s">
        <v>37</v>
      </c>
      <c r="J33" s="34" t="s">
        <v>38</v>
      </c>
      <c r="K33" s="34" t="s">
        <v>39</v>
      </c>
      <c r="L33" s="128"/>
    </row>
    <row r="34" spans="1:32" ht="14.25" customHeight="1" x14ac:dyDescent="0.3">
      <c r="A34" s="132" t="s">
        <v>158</v>
      </c>
      <c r="B34" s="121"/>
      <c r="C34" s="121"/>
      <c r="D34" s="121"/>
      <c r="E34" s="121"/>
      <c r="F34" s="121"/>
      <c r="G34" s="121"/>
      <c r="H34" s="121"/>
      <c r="I34" s="121"/>
      <c r="J34" s="121"/>
      <c r="K34" s="121"/>
      <c r="L34" s="122"/>
    </row>
    <row r="35" spans="1:32" ht="39.75" customHeight="1" x14ac:dyDescent="0.3">
      <c r="A35" s="36" t="s">
        <v>159</v>
      </c>
      <c r="B35" s="36" t="s">
        <v>160</v>
      </c>
      <c r="C35" s="37"/>
      <c r="D35" s="36" t="s">
        <v>161</v>
      </c>
      <c r="E35" s="36" t="s">
        <v>161</v>
      </c>
      <c r="F35" s="38" t="s">
        <v>44</v>
      </c>
      <c r="G35" s="21">
        <v>45788</v>
      </c>
      <c r="H35" s="38" t="s">
        <v>162</v>
      </c>
      <c r="I35" s="38" t="s">
        <v>44</v>
      </c>
      <c r="J35" s="21">
        <v>45791</v>
      </c>
      <c r="K35" s="38" t="s">
        <v>162</v>
      </c>
      <c r="L35" s="37"/>
    </row>
    <row r="36" spans="1:32" ht="39.75" customHeight="1" x14ac:dyDescent="0.3">
      <c r="A36" s="36" t="s">
        <v>163</v>
      </c>
      <c r="B36" s="36" t="s">
        <v>164</v>
      </c>
      <c r="C36" s="37"/>
      <c r="D36" s="36" t="s">
        <v>165</v>
      </c>
      <c r="E36" s="36" t="s">
        <v>165</v>
      </c>
      <c r="F36" s="38" t="s">
        <v>44</v>
      </c>
      <c r="G36" s="21">
        <v>45788</v>
      </c>
      <c r="H36" s="38" t="s">
        <v>162</v>
      </c>
      <c r="I36" s="38" t="s">
        <v>44</v>
      </c>
      <c r="J36" s="21">
        <v>45791</v>
      </c>
      <c r="K36" s="38" t="s">
        <v>162</v>
      </c>
      <c r="L36" s="37"/>
    </row>
    <row r="37" spans="1:32" ht="39.75" customHeight="1" x14ac:dyDescent="0.3">
      <c r="A37" s="36" t="s">
        <v>166</v>
      </c>
      <c r="B37" s="36" t="s">
        <v>167</v>
      </c>
      <c r="C37" s="37"/>
      <c r="D37" s="36" t="s">
        <v>168</v>
      </c>
      <c r="E37" s="36" t="s">
        <v>168</v>
      </c>
      <c r="F37" s="38" t="s">
        <v>44</v>
      </c>
      <c r="G37" s="21">
        <v>45788</v>
      </c>
      <c r="H37" s="38" t="s">
        <v>162</v>
      </c>
      <c r="I37" s="38" t="s">
        <v>44</v>
      </c>
      <c r="J37" s="21">
        <v>45791</v>
      </c>
      <c r="K37" s="38" t="s">
        <v>162</v>
      </c>
      <c r="L37" s="37"/>
    </row>
    <row r="38" spans="1:32" ht="39.75" customHeight="1" x14ac:dyDescent="0.3">
      <c r="A38" s="36" t="s">
        <v>169</v>
      </c>
      <c r="B38" s="36" t="s">
        <v>170</v>
      </c>
      <c r="C38" s="37"/>
      <c r="D38" s="36" t="s">
        <v>171</v>
      </c>
      <c r="E38" s="36" t="s">
        <v>171</v>
      </c>
      <c r="F38" s="38" t="s">
        <v>44</v>
      </c>
      <c r="G38" s="21">
        <v>45788</v>
      </c>
      <c r="H38" s="38" t="s">
        <v>162</v>
      </c>
      <c r="I38" s="38" t="s">
        <v>44</v>
      </c>
      <c r="J38" s="21">
        <v>45791</v>
      </c>
      <c r="K38" s="38" t="s">
        <v>162</v>
      </c>
      <c r="L38" s="37"/>
    </row>
    <row r="39" spans="1:32" ht="39.75" customHeight="1" x14ac:dyDescent="0.3">
      <c r="A39" s="36" t="s">
        <v>172</v>
      </c>
      <c r="B39" s="38" t="s">
        <v>173</v>
      </c>
      <c r="C39" s="37"/>
      <c r="D39" s="36" t="s">
        <v>174</v>
      </c>
      <c r="E39" s="36" t="s">
        <v>174</v>
      </c>
      <c r="F39" s="38" t="s">
        <v>44</v>
      </c>
      <c r="G39" s="21">
        <v>45788</v>
      </c>
      <c r="H39" s="38" t="s">
        <v>162</v>
      </c>
      <c r="I39" s="38" t="s">
        <v>44</v>
      </c>
      <c r="J39" s="21">
        <v>45791</v>
      </c>
      <c r="K39" s="38" t="s">
        <v>162</v>
      </c>
      <c r="L39" s="37"/>
    </row>
    <row r="40" spans="1:32" ht="39.75" customHeight="1" x14ac:dyDescent="0.3">
      <c r="A40" s="36" t="s">
        <v>175</v>
      </c>
      <c r="B40" s="38" t="s">
        <v>176</v>
      </c>
      <c r="C40" s="37"/>
      <c r="D40" s="38" t="s">
        <v>177</v>
      </c>
      <c r="E40" s="38" t="s">
        <v>177</v>
      </c>
      <c r="F40" s="38" t="s">
        <v>44</v>
      </c>
      <c r="G40" s="21">
        <v>45788</v>
      </c>
      <c r="H40" s="38" t="s">
        <v>162</v>
      </c>
      <c r="I40" s="38" t="s">
        <v>44</v>
      </c>
      <c r="J40" s="21">
        <v>45791</v>
      </c>
      <c r="K40" s="38" t="s">
        <v>162</v>
      </c>
      <c r="L40" s="37"/>
      <c r="M40" s="39"/>
    </row>
    <row r="41" spans="1:32" ht="58.5" customHeight="1" x14ac:dyDescent="0.3">
      <c r="A41" s="36" t="s">
        <v>178</v>
      </c>
      <c r="B41" s="25" t="s">
        <v>179</v>
      </c>
      <c r="C41" s="37"/>
      <c r="D41" s="38" t="s">
        <v>180</v>
      </c>
      <c r="E41" s="38" t="s">
        <v>180</v>
      </c>
      <c r="F41" s="38" t="s">
        <v>44</v>
      </c>
      <c r="G41" s="21">
        <v>45788</v>
      </c>
      <c r="H41" s="38" t="s">
        <v>162</v>
      </c>
      <c r="I41" s="38" t="s">
        <v>44</v>
      </c>
      <c r="J41" s="21">
        <v>45791</v>
      </c>
      <c r="K41" s="38" t="s">
        <v>162</v>
      </c>
      <c r="L41" s="37"/>
      <c r="M41" s="24"/>
      <c r="N41" s="24"/>
      <c r="O41" s="24"/>
      <c r="P41" s="24"/>
      <c r="Q41" s="24"/>
      <c r="R41" s="24"/>
      <c r="S41" s="24"/>
      <c r="T41" s="24"/>
      <c r="U41" s="24"/>
      <c r="V41" s="24"/>
      <c r="W41" s="24"/>
      <c r="X41" s="24"/>
      <c r="Y41" s="24"/>
      <c r="Z41" s="24"/>
      <c r="AA41" s="24"/>
      <c r="AB41" s="24"/>
      <c r="AC41" s="24"/>
      <c r="AD41" s="24"/>
      <c r="AE41" s="24"/>
      <c r="AF41" s="24"/>
    </row>
    <row r="42" spans="1:32" ht="33.75" customHeight="1" x14ac:dyDescent="0.3">
      <c r="A42" s="36" t="s">
        <v>181</v>
      </c>
      <c r="B42" s="38" t="s">
        <v>182</v>
      </c>
      <c r="C42" s="37"/>
      <c r="D42" s="38" t="s">
        <v>183</v>
      </c>
      <c r="E42" s="38" t="s">
        <v>183</v>
      </c>
      <c r="F42" s="38" t="s">
        <v>44</v>
      </c>
      <c r="G42" s="21">
        <v>45788</v>
      </c>
      <c r="H42" s="38" t="s">
        <v>162</v>
      </c>
      <c r="I42" s="38" t="s">
        <v>44</v>
      </c>
      <c r="J42" s="21">
        <v>45791</v>
      </c>
      <c r="K42" s="38" t="s">
        <v>162</v>
      </c>
      <c r="L42" s="37"/>
      <c r="M42" s="24"/>
      <c r="N42" s="24"/>
      <c r="O42" s="24"/>
      <c r="P42" s="24"/>
      <c r="Q42" s="24"/>
      <c r="R42" s="24"/>
      <c r="S42" s="24"/>
      <c r="T42" s="24"/>
      <c r="U42" s="24"/>
      <c r="V42" s="24"/>
      <c r="W42" s="24"/>
      <c r="X42" s="24"/>
      <c r="Y42" s="24"/>
      <c r="Z42" s="24"/>
      <c r="AA42" s="24"/>
      <c r="AB42" s="24"/>
      <c r="AC42" s="24"/>
      <c r="AD42" s="24"/>
      <c r="AE42" s="24"/>
      <c r="AF42" s="24"/>
    </row>
    <row r="43" spans="1:32" ht="30.75" customHeight="1" x14ac:dyDescent="0.3">
      <c r="A43" s="138" t="s">
        <v>184</v>
      </c>
      <c r="B43" s="121"/>
      <c r="C43" s="121"/>
      <c r="D43" s="121"/>
      <c r="E43" s="121"/>
      <c r="F43" s="121"/>
      <c r="G43" s="121"/>
      <c r="H43" s="121"/>
      <c r="I43" s="121"/>
      <c r="J43" s="121"/>
      <c r="K43" s="121"/>
      <c r="L43" s="122"/>
      <c r="M43" s="24"/>
      <c r="N43" s="24"/>
      <c r="O43" s="24"/>
      <c r="P43" s="24"/>
      <c r="Q43" s="24"/>
      <c r="R43" s="24"/>
      <c r="S43" s="24"/>
      <c r="T43" s="24"/>
      <c r="U43" s="24"/>
      <c r="V43" s="24"/>
      <c r="W43" s="24"/>
      <c r="X43" s="24"/>
      <c r="Y43" s="24"/>
      <c r="Z43" s="24"/>
      <c r="AA43" s="24"/>
      <c r="AB43" s="24"/>
      <c r="AC43" s="24"/>
      <c r="AD43" s="24"/>
      <c r="AE43" s="24"/>
      <c r="AF43" s="24"/>
    </row>
    <row r="44" spans="1:32" ht="84" x14ac:dyDescent="0.3">
      <c r="A44" s="36" t="s">
        <v>185</v>
      </c>
      <c r="B44" s="36" t="s">
        <v>186</v>
      </c>
      <c r="C44" s="36" t="s">
        <v>187</v>
      </c>
      <c r="D44" s="38" t="s">
        <v>188</v>
      </c>
      <c r="E44" s="38" t="s">
        <v>188</v>
      </c>
      <c r="F44" s="38" t="s">
        <v>44</v>
      </c>
      <c r="G44" s="21">
        <v>45788</v>
      </c>
      <c r="H44" s="38" t="s">
        <v>162</v>
      </c>
      <c r="I44" s="38" t="s">
        <v>44</v>
      </c>
      <c r="J44" s="21">
        <v>45791</v>
      </c>
      <c r="K44" s="38" t="s">
        <v>162</v>
      </c>
      <c r="L44" s="37"/>
    </row>
    <row r="45" spans="1:32" ht="50.4" x14ac:dyDescent="0.3">
      <c r="A45" s="36" t="s">
        <v>189</v>
      </c>
      <c r="B45" s="36" t="s">
        <v>190</v>
      </c>
      <c r="C45" s="36" t="s">
        <v>191</v>
      </c>
      <c r="D45" s="38" t="s">
        <v>192</v>
      </c>
      <c r="E45" s="38" t="s">
        <v>192</v>
      </c>
      <c r="F45" s="38" t="s">
        <v>44</v>
      </c>
      <c r="G45" s="21">
        <v>45788</v>
      </c>
      <c r="H45" s="38" t="s">
        <v>162</v>
      </c>
      <c r="I45" s="38" t="s">
        <v>44</v>
      </c>
      <c r="J45" s="21">
        <v>45791</v>
      </c>
      <c r="K45" s="38" t="s">
        <v>162</v>
      </c>
      <c r="L45" s="37"/>
    </row>
    <row r="46" spans="1:32" ht="50.4" x14ac:dyDescent="0.3">
      <c r="A46" s="36" t="s">
        <v>193</v>
      </c>
      <c r="B46" s="38" t="s">
        <v>194</v>
      </c>
      <c r="C46" s="36" t="s">
        <v>195</v>
      </c>
      <c r="D46" s="38" t="s">
        <v>196</v>
      </c>
      <c r="E46" s="38" t="s">
        <v>196</v>
      </c>
      <c r="F46" s="38" t="s">
        <v>44</v>
      </c>
      <c r="G46" s="21">
        <v>45788</v>
      </c>
      <c r="H46" s="38" t="s">
        <v>162</v>
      </c>
      <c r="I46" s="38" t="s">
        <v>44</v>
      </c>
      <c r="J46" s="21">
        <v>45791</v>
      </c>
      <c r="K46" s="38" t="s">
        <v>162</v>
      </c>
      <c r="L46" s="37"/>
    </row>
    <row r="47" spans="1:32" ht="50.4" x14ac:dyDescent="0.3">
      <c r="A47" s="36" t="s">
        <v>197</v>
      </c>
      <c r="B47" s="38" t="s">
        <v>198</v>
      </c>
      <c r="C47" s="36" t="s">
        <v>199</v>
      </c>
      <c r="D47" s="38" t="s">
        <v>200</v>
      </c>
      <c r="E47" s="38" t="s">
        <v>200</v>
      </c>
      <c r="F47" s="38" t="s">
        <v>44</v>
      </c>
      <c r="G47" s="21">
        <v>45788</v>
      </c>
      <c r="H47" s="38" t="s">
        <v>162</v>
      </c>
      <c r="I47" s="38" t="s">
        <v>44</v>
      </c>
      <c r="J47" s="21">
        <v>45791</v>
      </c>
      <c r="K47" s="38" t="s">
        <v>162</v>
      </c>
      <c r="L47" s="37"/>
    </row>
    <row r="48" spans="1:32" ht="67.2" x14ac:dyDescent="0.3">
      <c r="A48" s="36" t="s">
        <v>201</v>
      </c>
      <c r="B48" s="38" t="s">
        <v>202</v>
      </c>
      <c r="C48" s="38" t="s">
        <v>203</v>
      </c>
      <c r="D48" s="38" t="s">
        <v>204</v>
      </c>
      <c r="E48" s="38" t="s">
        <v>204</v>
      </c>
      <c r="F48" s="38" t="s">
        <v>44</v>
      </c>
      <c r="G48" s="21">
        <v>45788</v>
      </c>
      <c r="H48" s="38" t="s">
        <v>162</v>
      </c>
      <c r="I48" s="38" t="s">
        <v>44</v>
      </c>
      <c r="J48" s="21">
        <v>45791</v>
      </c>
      <c r="K48" s="38" t="s">
        <v>162</v>
      </c>
      <c r="L48" s="37"/>
    </row>
    <row r="49" spans="1:12" ht="33.6" x14ac:dyDescent="0.3">
      <c r="A49" s="36" t="s">
        <v>205</v>
      </c>
      <c r="B49" s="38" t="s">
        <v>206</v>
      </c>
      <c r="C49" s="38" t="s">
        <v>207</v>
      </c>
      <c r="D49" s="38" t="s">
        <v>208</v>
      </c>
      <c r="E49" s="38" t="s">
        <v>208</v>
      </c>
      <c r="F49" s="38" t="s">
        <v>44</v>
      </c>
      <c r="G49" s="21">
        <v>45788</v>
      </c>
      <c r="H49" s="38" t="s">
        <v>162</v>
      </c>
      <c r="I49" s="38" t="s">
        <v>44</v>
      </c>
      <c r="J49" s="21">
        <v>45791</v>
      </c>
      <c r="K49" s="38" t="s">
        <v>162</v>
      </c>
      <c r="L49" s="37"/>
    </row>
    <row r="50" spans="1:12" ht="33.6" x14ac:dyDescent="0.3">
      <c r="A50" s="36" t="s">
        <v>209</v>
      </c>
      <c r="B50" s="38" t="s">
        <v>210</v>
      </c>
      <c r="C50" s="38" t="s">
        <v>211</v>
      </c>
      <c r="D50" s="38" t="s">
        <v>212</v>
      </c>
      <c r="E50" s="38" t="s">
        <v>212</v>
      </c>
      <c r="F50" s="38" t="s">
        <v>44</v>
      </c>
      <c r="G50" s="21">
        <v>45788</v>
      </c>
      <c r="H50" s="38" t="s">
        <v>162</v>
      </c>
      <c r="I50" s="38" t="s">
        <v>44</v>
      </c>
      <c r="J50" s="21">
        <v>45791</v>
      </c>
      <c r="K50" s="38" t="s">
        <v>162</v>
      </c>
      <c r="L50" s="37"/>
    </row>
    <row r="51" spans="1:12" ht="14.25" customHeight="1" x14ac:dyDescent="0.3"/>
    <row r="52" spans="1:12" ht="14.25" customHeight="1" x14ac:dyDescent="0.3"/>
    <row r="53" spans="1:12" ht="14.25" customHeight="1" x14ac:dyDescent="0.3"/>
    <row r="54" spans="1:12" ht="14.25" customHeight="1" x14ac:dyDescent="0.3"/>
    <row r="55" spans="1:12" ht="14.25" customHeight="1" x14ac:dyDescent="0.3"/>
    <row r="56" spans="1:12" ht="14.25" customHeight="1" x14ac:dyDescent="0.3"/>
    <row r="57" spans="1:12" ht="14.25" customHeight="1" x14ac:dyDescent="0.3"/>
    <row r="58" spans="1:12" ht="14.25" customHeight="1" x14ac:dyDescent="0.3"/>
    <row r="59" spans="1:12" ht="14.25" customHeight="1" x14ac:dyDescent="0.3"/>
    <row r="60" spans="1:12" ht="14.25" customHeight="1" x14ac:dyDescent="0.3"/>
    <row r="61" spans="1:12" ht="14.25" customHeight="1" x14ac:dyDescent="0.3"/>
    <row r="62" spans="1:12" ht="14.25" customHeight="1" x14ac:dyDescent="0.3"/>
    <row r="63" spans="1:12" ht="14.25" customHeight="1" x14ac:dyDescent="0.3"/>
    <row r="64" spans="1:12"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sheetData>
  <mergeCells count="13">
    <mergeCell ref="A43:L43"/>
    <mergeCell ref="B1:F1"/>
    <mergeCell ref="B2:F2"/>
    <mergeCell ref="A31:A33"/>
    <mergeCell ref="B31:B33"/>
    <mergeCell ref="C31:C33"/>
    <mergeCell ref="D31:D33"/>
    <mergeCell ref="E31:E33"/>
    <mergeCell ref="F31:K31"/>
    <mergeCell ref="L31:L33"/>
    <mergeCell ref="F32:H32"/>
    <mergeCell ref="I32:K32"/>
    <mergeCell ref="A34:L34"/>
  </mergeCells>
  <dataValidations count="1">
    <dataValidation type="list" allowBlank="1" showErrorMessage="1" sqref="F35:F42 I35:I42 F44:F50 I44:I50" xr:uid="{00000000-0002-0000-0400-000000000000}">
      <formula1>"Passed,Untested,Failed,Blocked"</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A1:AF921"/>
  <sheetViews>
    <sheetView workbookViewId="0"/>
  </sheetViews>
  <sheetFormatPr defaultColWidth="14.44140625" defaultRowHeight="15" customHeight="1" x14ac:dyDescent="0.3"/>
  <cols>
    <col min="1" max="1" width="22.44140625" customWidth="1"/>
    <col min="2" max="2" width="41.109375" customWidth="1"/>
    <col min="3" max="3" width="43.6640625" customWidth="1"/>
    <col min="4" max="4" width="42.33203125" customWidth="1"/>
    <col min="5" max="5" width="36.33203125" customWidth="1"/>
    <col min="6" max="6" width="31.5546875" customWidth="1"/>
    <col min="7" max="7" width="15.88671875" customWidth="1"/>
    <col min="8" max="8" width="17" customWidth="1"/>
    <col min="9" max="9" width="12.109375" customWidth="1"/>
    <col min="10" max="10" width="15.88671875" customWidth="1"/>
    <col min="11" max="11" width="17" customWidth="1"/>
    <col min="12" max="12" width="10.6640625" customWidth="1"/>
    <col min="13" max="32" width="8.6640625" customWidth="1"/>
  </cols>
  <sheetData>
    <row r="1" spans="1:13" ht="14.25" customHeight="1" x14ac:dyDescent="0.3">
      <c r="A1" s="28" t="s">
        <v>18</v>
      </c>
      <c r="B1" s="134" t="s">
        <v>2</v>
      </c>
      <c r="C1" s="121"/>
      <c r="D1" s="121"/>
      <c r="E1" s="121"/>
      <c r="F1" s="122"/>
      <c r="G1" s="29"/>
      <c r="H1" s="29"/>
      <c r="I1" s="29"/>
      <c r="J1" s="29"/>
      <c r="K1" s="29"/>
      <c r="L1" s="29"/>
      <c r="M1" s="29"/>
    </row>
    <row r="2" spans="1:13" ht="14.25" customHeight="1" x14ac:dyDescent="0.3">
      <c r="A2" s="28" t="s">
        <v>19</v>
      </c>
      <c r="B2" s="135" t="s">
        <v>213</v>
      </c>
      <c r="C2" s="121"/>
      <c r="D2" s="121"/>
      <c r="E2" s="121"/>
      <c r="F2" s="122"/>
      <c r="G2" s="29"/>
      <c r="H2" s="29"/>
      <c r="I2" s="29"/>
      <c r="J2" s="29"/>
      <c r="K2" s="29"/>
      <c r="L2" s="29"/>
      <c r="M2" s="29"/>
    </row>
    <row r="3" spans="1:13" ht="14.25" customHeight="1" x14ac:dyDescent="0.3">
      <c r="A3" s="30"/>
      <c r="B3" s="31" t="s">
        <v>21</v>
      </c>
      <c r="C3" s="31" t="s">
        <v>22</v>
      </c>
      <c r="D3" s="31" t="s">
        <v>23</v>
      </c>
      <c r="E3" s="32" t="s">
        <v>24</v>
      </c>
      <c r="F3" s="31" t="s">
        <v>25</v>
      </c>
      <c r="G3" s="29"/>
      <c r="H3" s="29"/>
      <c r="I3" s="29"/>
      <c r="J3" s="29"/>
      <c r="K3" s="29"/>
      <c r="L3" s="29"/>
      <c r="M3" s="29"/>
    </row>
    <row r="4" spans="1:13" ht="14.25" customHeight="1" x14ac:dyDescent="0.3">
      <c r="A4" s="14" t="s">
        <v>26</v>
      </c>
      <c r="B4" s="33">
        <v>15</v>
      </c>
      <c r="C4" s="33">
        <v>0</v>
      </c>
      <c r="D4" s="33">
        <v>0</v>
      </c>
      <c r="E4" s="33">
        <v>0</v>
      </c>
      <c r="F4" s="33">
        <v>15</v>
      </c>
      <c r="G4" s="29"/>
      <c r="H4" s="29"/>
      <c r="I4" s="29"/>
      <c r="J4" s="29"/>
      <c r="K4" s="29"/>
      <c r="L4" s="29"/>
      <c r="M4" s="29"/>
    </row>
    <row r="5" spans="1:13" ht="14.25" customHeight="1" x14ac:dyDescent="0.3">
      <c r="A5" s="14" t="s">
        <v>27</v>
      </c>
      <c r="B5" s="33">
        <v>15</v>
      </c>
      <c r="C5" s="33">
        <v>0</v>
      </c>
      <c r="D5" s="33">
        <v>0</v>
      </c>
      <c r="E5" s="33">
        <v>0</v>
      </c>
      <c r="F5" s="33">
        <v>15</v>
      </c>
      <c r="G5" s="29"/>
      <c r="H5" s="29"/>
      <c r="I5" s="29"/>
      <c r="J5" s="29"/>
      <c r="K5" s="29"/>
      <c r="L5" s="29"/>
      <c r="M5" s="29"/>
    </row>
    <row r="6" spans="1:13" ht="14.25" customHeight="1" x14ac:dyDescent="0.3">
      <c r="A6" s="29"/>
      <c r="B6" s="29"/>
      <c r="C6" s="29"/>
      <c r="D6" s="29"/>
      <c r="E6" s="29"/>
      <c r="F6" s="29"/>
      <c r="G6" s="29"/>
      <c r="H6" s="29"/>
      <c r="I6" s="29"/>
      <c r="J6" s="29"/>
      <c r="K6" s="29"/>
      <c r="L6" s="29"/>
      <c r="M6" s="29"/>
    </row>
    <row r="7" spans="1:13" ht="14.25" customHeight="1" x14ac:dyDescent="0.3">
      <c r="A7" s="29"/>
      <c r="B7" s="29"/>
      <c r="C7" s="29"/>
      <c r="D7" s="29"/>
      <c r="E7" s="29"/>
      <c r="F7" s="29"/>
      <c r="G7" s="29"/>
      <c r="H7" s="29"/>
      <c r="I7" s="29"/>
      <c r="J7" s="29"/>
      <c r="K7" s="29"/>
      <c r="L7" s="29"/>
      <c r="M7" s="29"/>
    </row>
    <row r="8" spans="1:13" ht="14.25" customHeight="1" x14ac:dyDescent="0.3">
      <c r="A8" s="29"/>
      <c r="B8" s="29"/>
      <c r="C8" s="29"/>
      <c r="D8" s="29"/>
      <c r="E8" s="29"/>
      <c r="F8" s="29"/>
      <c r="G8" s="29"/>
      <c r="H8" s="29"/>
      <c r="I8" s="29"/>
      <c r="J8" s="29"/>
      <c r="K8" s="29"/>
      <c r="L8" s="29"/>
      <c r="M8" s="29"/>
    </row>
    <row r="9" spans="1:13" ht="14.25" customHeight="1" x14ac:dyDescent="0.3">
      <c r="A9" s="29"/>
      <c r="B9" s="29"/>
      <c r="C9" s="29"/>
      <c r="D9" s="29"/>
      <c r="E9" s="29"/>
      <c r="F9" s="29"/>
      <c r="G9" s="29"/>
      <c r="H9" s="29"/>
      <c r="I9" s="29"/>
      <c r="J9" s="29"/>
      <c r="K9" s="29"/>
      <c r="L9" s="29"/>
      <c r="M9" s="29"/>
    </row>
    <row r="10" spans="1:13" ht="14.25" customHeight="1" x14ac:dyDescent="0.3">
      <c r="A10" s="29"/>
      <c r="B10" s="29"/>
      <c r="C10" s="29"/>
      <c r="D10" s="29"/>
      <c r="E10" s="29"/>
      <c r="F10" s="29"/>
      <c r="G10" s="29"/>
      <c r="H10" s="29"/>
      <c r="I10" s="29"/>
      <c r="J10" s="29"/>
      <c r="K10" s="29"/>
      <c r="L10" s="29"/>
      <c r="M10" s="29"/>
    </row>
    <row r="11" spans="1:13" ht="14.25" customHeight="1" x14ac:dyDescent="0.3">
      <c r="A11" s="29"/>
      <c r="B11" s="29"/>
      <c r="C11" s="29"/>
      <c r="D11" s="29"/>
      <c r="E11" s="29"/>
      <c r="F11" s="29"/>
      <c r="G11" s="29"/>
      <c r="H11" s="29"/>
      <c r="I11" s="29"/>
      <c r="J11" s="29"/>
      <c r="K11" s="29"/>
      <c r="L11" s="29"/>
      <c r="M11" s="29"/>
    </row>
    <row r="12" spans="1:13" ht="14.25" customHeight="1" x14ac:dyDescent="0.3">
      <c r="A12" s="29"/>
      <c r="B12" s="29"/>
      <c r="C12" s="29"/>
      <c r="D12" s="29"/>
      <c r="E12" s="29"/>
      <c r="F12" s="29"/>
      <c r="G12" s="29"/>
      <c r="H12" s="29"/>
      <c r="I12" s="29"/>
      <c r="J12" s="29"/>
      <c r="K12" s="29"/>
      <c r="L12" s="29"/>
      <c r="M12" s="29"/>
    </row>
    <row r="13" spans="1:13" ht="14.25" customHeight="1" x14ac:dyDescent="0.3">
      <c r="A13" s="29"/>
      <c r="B13" s="29"/>
      <c r="C13" s="29"/>
      <c r="D13" s="29"/>
      <c r="E13" s="29"/>
      <c r="F13" s="29"/>
      <c r="G13" s="29"/>
      <c r="H13" s="29"/>
      <c r="I13" s="29"/>
      <c r="J13" s="29"/>
      <c r="K13" s="29"/>
      <c r="L13" s="29"/>
      <c r="M13" s="29"/>
    </row>
    <row r="14" spans="1:13" ht="14.25" customHeight="1" x14ac:dyDescent="0.3">
      <c r="A14" s="29"/>
      <c r="B14" s="29"/>
      <c r="C14" s="29"/>
      <c r="D14" s="29"/>
      <c r="E14" s="29"/>
      <c r="F14" s="29"/>
      <c r="G14" s="29"/>
      <c r="H14" s="29"/>
      <c r="I14" s="29"/>
      <c r="J14" s="29"/>
      <c r="K14" s="29"/>
      <c r="L14" s="29"/>
      <c r="M14" s="29"/>
    </row>
    <row r="15" spans="1:13" ht="14.25" customHeight="1" x14ac:dyDescent="0.3">
      <c r="A15" s="29"/>
      <c r="B15" s="29"/>
      <c r="C15" s="29"/>
      <c r="D15" s="29"/>
      <c r="E15" s="29"/>
      <c r="F15" s="29"/>
      <c r="G15" s="29"/>
      <c r="H15" s="29"/>
      <c r="I15" s="29"/>
      <c r="J15" s="29"/>
      <c r="K15" s="29"/>
      <c r="L15" s="29"/>
      <c r="M15" s="29"/>
    </row>
    <row r="16" spans="1:13" ht="14.25" customHeight="1" x14ac:dyDescent="0.3">
      <c r="A16" s="29"/>
      <c r="B16" s="29"/>
      <c r="C16" s="29"/>
      <c r="D16" s="29"/>
      <c r="E16" s="29"/>
      <c r="F16" s="29"/>
      <c r="G16" s="29"/>
      <c r="H16" s="29"/>
      <c r="I16" s="29"/>
      <c r="J16" s="29"/>
      <c r="K16" s="29"/>
      <c r="L16" s="29"/>
      <c r="M16" s="29"/>
    </row>
    <row r="17" spans="1:13" ht="14.25" customHeight="1" x14ac:dyDescent="0.3">
      <c r="A17" s="29"/>
      <c r="B17" s="29"/>
      <c r="C17" s="29"/>
      <c r="D17" s="29"/>
      <c r="E17" s="29"/>
      <c r="F17" s="29"/>
      <c r="G17" s="29"/>
      <c r="H17" s="29"/>
      <c r="I17" s="29"/>
      <c r="J17" s="29"/>
      <c r="K17" s="29"/>
      <c r="L17" s="29"/>
      <c r="M17" s="29"/>
    </row>
    <row r="18" spans="1:13" ht="14.25" customHeight="1" x14ac:dyDescent="0.3">
      <c r="A18" s="29"/>
      <c r="B18" s="29"/>
      <c r="C18" s="29"/>
      <c r="D18" s="29"/>
      <c r="E18" s="29"/>
      <c r="F18" s="29"/>
      <c r="G18" s="29"/>
      <c r="H18" s="29"/>
      <c r="I18" s="29"/>
      <c r="J18" s="29"/>
      <c r="K18" s="29"/>
      <c r="L18" s="29"/>
      <c r="M18" s="29"/>
    </row>
    <row r="19" spans="1:13" ht="14.25" customHeight="1" x14ac:dyDescent="0.3">
      <c r="A19" s="29"/>
      <c r="B19" s="29"/>
      <c r="C19" s="29"/>
      <c r="D19" s="29"/>
      <c r="E19" s="29"/>
      <c r="F19" s="29"/>
      <c r="G19" s="29"/>
      <c r="H19" s="29"/>
      <c r="I19" s="29"/>
      <c r="J19" s="29"/>
      <c r="K19" s="29"/>
      <c r="L19" s="29"/>
      <c r="M19" s="29"/>
    </row>
    <row r="20" spans="1:13" ht="14.25" customHeight="1" x14ac:dyDescent="0.3">
      <c r="A20" s="29"/>
      <c r="B20" s="29"/>
      <c r="C20" s="29"/>
      <c r="D20" s="29"/>
      <c r="E20" s="29"/>
      <c r="F20" s="29"/>
      <c r="G20" s="29"/>
      <c r="H20" s="29"/>
      <c r="I20" s="29"/>
      <c r="J20" s="29"/>
      <c r="K20" s="29"/>
      <c r="L20" s="29"/>
      <c r="M20" s="29"/>
    </row>
    <row r="21" spans="1:13" ht="14.25" customHeight="1" x14ac:dyDescent="0.3">
      <c r="A21" s="29"/>
      <c r="B21" s="29"/>
      <c r="C21" s="29"/>
      <c r="D21" s="29"/>
      <c r="E21" s="29"/>
      <c r="F21" s="29"/>
      <c r="G21" s="29"/>
      <c r="H21" s="29"/>
      <c r="I21" s="29"/>
      <c r="J21" s="29"/>
      <c r="K21" s="29"/>
      <c r="L21" s="29"/>
      <c r="M21" s="29"/>
    </row>
    <row r="22" spans="1:13" ht="14.25" customHeight="1" x14ac:dyDescent="0.3">
      <c r="A22" s="29"/>
      <c r="B22" s="29"/>
      <c r="C22" s="29"/>
      <c r="D22" s="29"/>
      <c r="E22" s="29"/>
      <c r="F22" s="29"/>
      <c r="G22" s="29"/>
      <c r="H22" s="29"/>
      <c r="I22" s="29"/>
      <c r="J22" s="29"/>
      <c r="K22" s="29"/>
      <c r="L22" s="29"/>
      <c r="M22" s="29"/>
    </row>
    <row r="23" spans="1:13" ht="14.25" customHeight="1" x14ac:dyDescent="0.3">
      <c r="A23" s="29"/>
      <c r="B23" s="29"/>
      <c r="C23" s="29"/>
      <c r="D23" s="29"/>
      <c r="E23" s="29"/>
      <c r="F23" s="29"/>
      <c r="G23" s="29"/>
      <c r="H23" s="29"/>
      <c r="I23" s="29"/>
      <c r="J23" s="29"/>
      <c r="K23" s="29"/>
      <c r="L23" s="29"/>
      <c r="M23" s="29"/>
    </row>
    <row r="24" spans="1:13" ht="14.25" customHeight="1" x14ac:dyDescent="0.3">
      <c r="A24" s="29"/>
      <c r="B24" s="29"/>
      <c r="C24" s="29"/>
      <c r="D24" s="29"/>
      <c r="E24" s="29"/>
      <c r="F24" s="29"/>
      <c r="G24" s="29"/>
      <c r="H24" s="29"/>
      <c r="I24" s="29"/>
      <c r="J24" s="29"/>
      <c r="K24" s="29"/>
      <c r="L24" s="29"/>
      <c r="M24" s="29"/>
    </row>
    <row r="25" spans="1:13" ht="14.25" customHeight="1" x14ac:dyDescent="0.3">
      <c r="A25" s="29"/>
      <c r="B25" s="29"/>
      <c r="C25" s="29"/>
      <c r="D25" s="29"/>
      <c r="E25" s="29"/>
      <c r="F25" s="29"/>
      <c r="G25" s="29"/>
      <c r="H25" s="29"/>
      <c r="I25" s="29"/>
      <c r="J25" s="29"/>
      <c r="K25" s="29"/>
      <c r="L25" s="29"/>
      <c r="M25" s="29"/>
    </row>
    <row r="26" spans="1:13" ht="14.25" customHeight="1" x14ac:dyDescent="0.3">
      <c r="A26" s="29"/>
      <c r="B26" s="29"/>
      <c r="C26" s="29"/>
      <c r="D26" s="29"/>
      <c r="E26" s="29"/>
      <c r="F26" s="29"/>
      <c r="G26" s="29"/>
      <c r="H26" s="29"/>
      <c r="I26" s="29"/>
      <c r="J26" s="29"/>
      <c r="K26" s="29"/>
      <c r="L26" s="29"/>
      <c r="M26" s="29"/>
    </row>
    <row r="27" spans="1:13" ht="14.25" customHeight="1" x14ac:dyDescent="0.3">
      <c r="A27" s="29"/>
      <c r="B27" s="29"/>
      <c r="C27" s="29"/>
      <c r="D27" s="29"/>
      <c r="E27" s="29"/>
      <c r="F27" s="29"/>
      <c r="G27" s="29"/>
      <c r="H27" s="29"/>
      <c r="I27" s="29"/>
      <c r="J27" s="29"/>
      <c r="K27" s="29"/>
      <c r="L27" s="29"/>
      <c r="M27" s="29"/>
    </row>
    <row r="28" spans="1:13" ht="14.25" customHeight="1" x14ac:dyDescent="0.3">
      <c r="A28" s="140" t="s">
        <v>28</v>
      </c>
      <c r="B28" s="140" t="s">
        <v>7</v>
      </c>
      <c r="C28" s="140" t="s">
        <v>29</v>
      </c>
      <c r="D28" s="140" t="s">
        <v>30</v>
      </c>
      <c r="E28" s="141" t="s">
        <v>31</v>
      </c>
      <c r="F28" s="140" t="s">
        <v>32</v>
      </c>
      <c r="G28" s="142" t="s">
        <v>33</v>
      </c>
      <c r="H28" s="121"/>
      <c r="I28" s="121"/>
      <c r="J28" s="121"/>
      <c r="K28" s="121"/>
      <c r="L28" s="122"/>
      <c r="M28" s="143" t="s">
        <v>34</v>
      </c>
    </row>
    <row r="29" spans="1:13" ht="14.25" customHeight="1" x14ac:dyDescent="0.3">
      <c r="A29" s="127"/>
      <c r="B29" s="127"/>
      <c r="C29" s="127"/>
      <c r="D29" s="127"/>
      <c r="E29" s="127"/>
      <c r="F29" s="127"/>
      <c r="G29" s="142" t="s">
        <v>35</v>
      </c>
      <c r="H29" s="121"/>
      <c r="I29" s="122"/>
      <c r="J29" s="142" t="s">
        <v>36</v>
      </c>
      <c r="K29" s="121"/>
      <c r="L29" s="122"/>
      <c r="M29" s="127"/>
    </row>
    <row r="30" spans="1:13" ht="14.25" customHeight="1" x14ac:dyDescent="0.3">
      <c r="A30" s="128"/>
      <c r="B30" s="128"/>
      <c r="C30" s="128"/>
      <c r="D30" s="128"/>
      <c r="E30" s="128"/>
      <c r="F30" s="128"/>
      <c r="G30" s="40" t="s">
        <v>37</v>
      </c>
      <c r="H30" s="41" t="s">
        <v>38</v>
      </c>
      <c r="I30" s="40" t="s">
        <v>39</v>
      </c>
      <c r="J30" s="40" t="s">
        <v>37</v>
      </c>
      <c r="K30" s="40" t="s">
        <v>38</v>
      </c>
      <c r="L30" s="40" t="s">
        <v>39</v>
      </c>
      <c r="M30" s="128"/>
    </row>
    <row r="31" spans="1:13" ht="14.25" customHeight="1" x14ac:dyDescent="0.3">
      <c r="A31" s="139" t="s">
        <v>214</v>
      </c>
      <c r="B31" s="121"/>
      <c r="C31" s="121"/>
      <c r="D31" s="121"/>
      <c r="E31" s="121"/>
      <c r="F31" s="121"/>
      <c r="G31" s="121"/>
      <c r="H31" s="121"/>
      <c r="I31" s="121"/>
      <c r="J31" s="121"/>
      <c r="K31" s="121"/>
      <c r="L31" s="121"/>
      <c r="M31" s="122"/>
    </row>
    <row r="32" spans="1:13" ht="50.4" x14ac:dyDescent="0.3">
      <c r="A32" s="6" t="s">
        <v>215</v>
      </c>
      <c r="B32" s="42" t="s">
        <v>216</v>
      </c>
      <c r="C32" s="43" t="s">
        <v>217</v>
      </c>
      <c r="D32" s="43" t="s">
        <v>217</v>
      </c>
      <c r="E32" s="44" t="s">
        <v>218</v>
      </c>
      <c r="F32" s="45" t="s">
        <v>218</v>
      </c>
      <c r="G32" s="46" t="s">
        <v>44</v>
      </c>
      <c r="H32" s="21">
        <v>45788</v>
      </c>
      <c r="I32" s="47" t="s">
        <v>219</v>
      </c>
      <c r="J32" s="46" t="s">
        <v>44</v>
      </c>
      <c r="K32" s="21">
        <v>45791</v>
      </c>
      <c r="L32" s="47" t="s">
        <v>219</v>
      </c>
      <c r="M32" s="43" t="s">
        <v>217</v>
      </c>
    </row>
    <row r="33" spans="1:32" ht="50.4" x14ac:dyDescent="0.3">
      <c r="A33" s="6" t="s">
        <v>220</v>
      </c>
      <c r="B33" s="42" t="s">
        <v>221</v>
      </c>
      <c r="C33" s="43" t="s">
        <v>217</v>
      </c>
      <c r="D33" s="43" t="s">
        <v>217</v>
      </c>
      <c r="E33" s="44" t="s">
        <v>222</v>
      </c>
      <c r="F33" s="45" t="s">
        <v>222</v>
      </c>
      <c r="G33" s="48" t="s">
        <v>44</v>
      </c>
      <c r="H33" s="21">
        <v>45788</v>
      </c>
      <c r="I33" s="47" t="s">
        <v>219</v>
      </c>
      <c r="J33" s="48" t="s">
        <v>44</v>
      </c>
      <c r="K33" s="21">
        <v>45791</v>
      </c>
      <c r="L33" s="47" t="s">
        <v>219</v>
      </c>
      <c r="M33" s="43" t="s">
        <v>217</v>
      </c>
    </row>
    <row r="34" spans="1:32" ht="50.4" x14ac:dyDescent="0.3">
      <c r="A34" s="6" t="s">
        <v>223</v>
      </c>
      <c r="B34" s="42" t="s">
        <v>224</v>
      </c>
      <c r="C34" s="43" t="s">
        <v>217</v>
      </c>
      <c r="D34" s="43" t="s">
        <v>217</v>
      </c>
      <c r="E34" s="44" t="s">
        <v>225</v>
      </c>
      <c r="F34" s="45" t="s">
        <v>225</v>
      </c>
      <c r="G34" s="46" t="s">
        <v>44</v>
      </c>
      <c r="H34" s="21">
        <v>45788</v>
      </c>
      <c r="I34" s="47" t="s">
        <v>219</v>
      </c>
      <c r="J34" s="46" t="s">
        <v>44</v>
      </c>
      <c r="K34" s="21">
        <v>45791</v>
      </c>
      <c r="L34" s="47" t="s">
        <v>219</v>
      </c>
      <c r="M34" s="43" t="s">
        <v>217</v>
      </c>
    </row>
    <row r="35" spans="1:32" ht="50.4" x14ac:dyDescent="0.3">
      <c r="A35" s="6" t="s">
        <v>226</v>
      </c>
      <c r="B35" s="42" t="s">
        <v>227</v>
      </c>
      <c r="C35" s="43" t="s">
        <v>217</v>
      </c>
      <c r="D35" s="43" t="s">
        <v>217</v>
      </c>
      <c r="E35" s="44" t="s">
        <v>228</v>
      </c>
      <c r="F35" s="45" t="s">
        <v>228</v>
      </c>
      <c r="G35" s="49" t="s">
        <v>44</v>
      </c>
      <c r="H35" s="21">
        <v>45788</v>
      </c>
      <c r="I35" s="47" t="s">
        <v>219</v>
      </c>
      <c r="J35" s="49" t="s">
        <v>44</v>
      </c>
      <c r="K35" s="21">
        <v>45791</v>
      </c>
      <c r="L35" s="47" t="s">
        <v>219</v>
      </c>
      <c r="M35" s="43" t="s">
        <v>217</v>
      </c>
    </row>
    <row r="36" spans="1:32" ht="50.4" x14ac:dyDescent="0.3">
      <c r="A36" s="6" t="s">
        <v>229</v>
      </c>
      <c r="B36" s="42" t="s">
        <v>230</v>
      </c>
      <c r="C36" s="43"/>
      <c r="D36" s="43"/>
      <c r="E36" s="44" t="s">
        <v>231</v>
      </c>
      <c r="F36" s="44" t="s">
        <v>231</v>
      </c>
      <c r="G36" s="49" t="s">
        <v>44</v>
      </c>
      <c r="H36" s="21">
        <v>45788</v>
      </c>
      <c r="I36" s="47" t="s">
        <v>219</v>
      </c>
      <c r="J36" s="49" t="s">
        <v>44</v>
      </c>
      <c r="K36" s="21">
        <v>45791</v>
      </c>
      <c r="L36" s="47" t="s">
        <v>219</v>
      </c>
      <c r="M36" s="43"/>
    </row>
    <row r="37" spans="1:32" ht="50.4" x14ac:dyDescent="0.3">
      <c r="A37" s="6" t="s">
        <v>232</v>
      </c>
      <c r="B37" s="42" t="s">
        <v>233</v>
      </c>
      <c r="C37" s="43"/>
      <c r="D37" s="43"/>
      <c r="E37" s="44" t="s">
        <v>234</v>
      </c>
      <c r="F37" s="44" t="s">
        <v>234</v>
      </c>
      <c r="G37" s="49" t="s">
        <v>44</v>
      </c>
      <c r="H37" s="21">
        <v>45788</v>
      </c>
      <c r="I37" s="47" t="s">
        <v>219</v>
      </c>
      <c r="J37" s="49" t="s">
        <v>44</v>
      </c>
      <c r="K37" s="21">
        <v>45791</v>
      </c>
      <c r="L37" s="47" t="s">
        <v>219</v>
      </c>
      <c r="M37" s="43"/>
    </row>
    <row r="38" spans="1:32" ht="33.6" x14ac:dyDescent="0.3">
      <c r="A38" s="6" t="s">
        <v>235</v>
      </c>
      <c r="B38" s="42" t="s">
        <v>236</v>
      </c>
      <c r="C38" s="43" t="s">
        <v>217</v>
      </c>
      <c r="D38" s="43" t="s">
        <v>217</v>
      </c>
      <c r="E38" s="44" t="s">
        <v>237</v>
      </c>
      <c r="F38" s="44" t="s">
        <v>237</v>
      </c>
      <c r="G38" s="49" t="s">
        <v>44</v>
      </c>
      <c r="H38" s="21">
        <v>45788</v>
      </c>
      <c r="I38" s="47" t="s">
        <v>219</v>
      </c>
      <c r="J38" s="49" t="s">
        <v>44</v>
      </c>
      <c r="K38" s="21">
        <v>45791</v>
      </c>
      <c r="L38" s="47" t="s">
        <v>219</v>
      </c>
      <c r="M38" s="43" t="s">
        <v>217</v>
      </c>
    </row>
    <row r="39" spans="1:32" ht="33.6" x14ac:dyDescent="0.3">
      <c r="A39" s="6" t="s">
        <v>238</v>
      </c>
      <c r="B39" s="42" t="s">
        <v>239</v>
      </c>
      <c r="C39" s="43" t="s">
        <v>217</v>
      </c>
      <c r="D39" s="43" t="s">
        <v>217</v>
      </c>
      <c r="E39" s="44" t="s">
        <v>240</v>
      </c>
      <c r="F39" s="44" t="s">
        <v>240</v>
      </c>
      <c r="G39" s="49" t="s">
        <v>44</v>
      </c>
      <c r="H39" s="21">
        <v>45788</v>
      </c>
      <c r="I39" s="47" t="s">
        <v>219</v>
      </c>
      <c r="J39" s="49" t="s">
        <v>44</v>
      </c>
      <c r="K39" s="21">
        <v>45791</v>
      </c>
      <c r="L39" s="47" t="s">
        <v>219</v>
      </c>
      <c r="M39" s="43" t="s">
        <v>217</v>
      </c>
    </row>
    <row r="40" spans="1:32" ht="50.4" x14ac:dyDescent="0.3">
      <c r="A40" s="6" t="s">
        <v>241</v>
      </c>
      <c r="B40" s="42" t="s">
        <v>242</v>
      </c>
      <c r="C40" s="43" t="s">
        <v>217</v>
      </c>
      <c r="D40" s="43" t="s">
        <v>217</v>
      </c>
      <c r="E40" s="44" t="s">
        <v>243</v>
      </c>
      <c r="F40" s="44" t="s">
        <v>243</v>
      </c>
      <c r="G40" s="49" t="s">
        <v>44</v>
      </c>
      <c r="H40" s="21">
        <v>45788</v>
      </c>
      <c r="I40" s="47" t="s">
        <v>219</v>
      </c>
      <c r="J40" s="49" t="s">
        <v>44</v>
      </c>
      <c r="K40" s="21">
        <v>45791</v>
      </c>
      <c r="L40" s="47" t="s">
        <v>219</v>
      </c>
      <c r="M40" s="43" t="s">
        <v>217</v>
      </c>
    </row>
    <row r="41" spans="1:32" ht="39.75" customHeight="1" x14ac:dyDescent="0.3">
      <c r="A41" s="138" t="s">
        <v>244</v>
      </c>
      <c r="B41" s="121"/>
      <c r="C41" s="121"/>
      <c r="D41" s="121"/>
      <c r="E41" s="121"/>
      <c r="F41" s="121"/>
      <c r="G41" s="121"/>
      <c r="H41" s="121"/>
      <c r="I41" s="121"/>
      <c r="J41" s="121"/>
      <c r="K41" s="121"/>
      <c r="L41" s="121"/>
      <c r="M41" s="122"/>
    </row>
    <row r="42" spans="1:32" ht="84" x14ac:dyDescent="0.3">
      <c r="A42" s="50" t="s">
        <v>245</v>
      </c>
      <c r="B42" s="50" t="s">
        <v>246</v>
      </c>
      <c r="C42" s="50" t="s">
        <v>247</v>
      </c>
      <c r="D42" s="6" t="s">
        <v>248</v>
      </c>
      <c r="E42" s="23" t="s">
        <v>249</v>
      </c>
      <c r="F42" s="23" t="s">
        <v>249</v>
      </c>
      <c r="G42" s="49" t="s">
        <v>44</v>
      </c>
      <c r="H42" s="21">
        <v>45788</v>
      </c>
      <c r="I42" s="47" t="s">
        <v>219</v>
      </c>
      <c r="J42" s="49" t="s">
        <v>44</v>
      </c>
      <c r="K42" s="21">
        <v>45791</v>
      </c>
      <c r="L42" s="47" t="s">
        <v>219</v>
      </c>
      <c r="M42" s="30"/>
    </row>
    <row r="43" spans="1:32" ht="33.6" x14ac:dyDescent="0.3">
      <c r="A43" s="50" t="s">
        <v>250</v>
      </c>
      <c r="B43" s="23" t="s">
        <v>251</v>
      </c>
      <c r="C43" s="50" t="s">
        <v>247</v>
      </c>
      <c r="D43" s="6" t="s">
        <v>252</v>
      </c>
      <c r="E43" s="23" t="s">
        <v>253</v>
      </c>
      <c r="F43" s="23" t="s">
        <v>253</v>
      </c>
      <c r="G43" s="49" t="s">
        <v>44</v>
      </c>
      <c r="H43" s="21">
        <v>45788</v>
      </c>
      <c r="I43" s="47" t="s">
        <v>219</v>
      </c>
      <c r="J43" s="49" t="s">
        <v>44</v>
      </c>
      <c r="K43" s="21">
        <v>45791</v>
      </c>
      <c r="L43" s="47" t="s">
        <v>219</v>
      </c>
      <c r="M43" s="30"/>
    </row>
    <row r="44" spans="1:32" ht="67.2" x14ac:dyDescent="0.3">
      <c r="A44" s="50" t="s">
        <v>254</v>
      </c>
      <c r="B44" s="23" t="s">
        <v>255</v>
      </c>
      <c r="C44" s="50" t="s">
        <v>256</v>
      </c>
      <c r="D44" s="6" t="s">
        <v>248</v>
      </c>
      <c r="E44" s="23" t="s">
        <v>257</v>
      </c>
      <c r="F44" s="23" t="s">
        <v>257</v>
      </c>
      <c r="G44" s="46" t="s">
        <v>44</v>
      </c>
      <c r="H44" s="21">
        <v>45788</v>
      </c>
      <c r="I44" s="47" t="s">
        <v>219</v>
      </c>
      <c r="J44" s="46" t="s">
        <v>44</v>
      </c>
      <c r="K44" s="21">
        <v>45791</v>
      </c>
      <c r="L44" s="47" t="s">
        <v>219</v>
      </c>
      <c r="M44" s="30"/>
      <c r="N44" s="24"/>
      <c r="O44" s="24"/>
      <c r="P44" s="24"/>
      <c r="Q44" s="24"/>
      <c r="R44" s="24"/>
      <c r="S44" s="24"/>
      <c r="T44" s="24"/>
      <c r="U44" s="24"/>
      <c r="V44" s="24"/>
      <c r="W44" s="24"/>
      <c r="X44" s="24"/>
      <c r="Y44" s="24"/>
      <c r="Z44" s="24"/>
      <c r="AA44" s="24"/>
      <c r="AB44" s="24"/>
      <c r="AC44" s="24"/>
      <c r="AD44" s="24"/>
      <c r="AE44" s="24"/>
      <c r="AF44" s="24"/>
    </row>
    <row r="45" spans="1:32" ht="67.2" x14ac:dyDescent="0.3">
      <c r="A45" s="50" t="s">
        <v>258</v>
      </c>
      <c r="B45" s="23" t="s">
        <v>259</v>
      </c>
      <c r="C45" s="50" t="s">
        <v>260</v>
      </c>
      <c r="D45" s="6" t="s">
        <v>248</v>
      </c>
      <c r="E45" s="23" t="s">
        <v>261</v>
      </c>
      <c r="F45" s="23" t="s">
        <v>261</v>
      </c>
      <c r="G45" s="49" t="s">
        <v>44</v>
      </c>
      <c r="H45" s="21">
        <v>45788</v>
      </c>
      <c r="I45" s="47" t="s">
        <v>219</v>
      </c>
      <c r="J45" s="49" t="s">
        <v>44</v>
      </c>
      <c r="K45" s="21">
        <v>45791</v>
      </c>
      <c r="L45" s="47" t="s">
        <v>219</v>
      </c>
      <c r="M45" s="30"/>
      <c r="N45" s="24"/>
      <c r="O45" s="24"/>
      <c r="P45" s="24"/>
      <c r="Q45" s="24"/>
      <c r="R45" s="24"/>
      <c r="S45" s="24"/>
      <c r="T45" s="24"/>
      <c r="U45" s="24"/>
      <c r="V45" s="24"/>
      <c r="W45" s="24"/>
      <c r="X45" s="24"/>
      <c r="Y45" s="24"/>
      <c r="Z45" s="24"/>
      <c r="AA45" s="24"/>
      <c r="AB45" s="24"/>
      <c r="AC45" s="24"/>
      <c r="AD45" s="24"/>
      <c r="AE45" s="24"/>
      <c r="AF45" s="24"/>
    </row>
    <row r="46" spans="1:32" ht="67.2" x14ac:dyDescent="0.3">
      <c r="A46" s="50" t="s">
        <v>262</v>
      </c>
      <c r="B46" s="23" t="s">
        <v>263</v>
      </c>
      <c r="C46" s="50" t="s">
        <v>264</v>
      </c>
      <c r="D46" s="6" t="s">
        <v>248</v>
      </c>
      <c r="E46" s="23" t="s">
        <v>265</v>
      </c>
      <c r="F46" s="23" t="s">
        <v>265</v>
      </c>
      <c r="G46" s="49" t="s">
        <v>44</v>
      </c>
      <c r="H46" s="21">
        <v>45788</v>
      </c>
      <c r="I46" s="47" t="s">
        <v>219</v>
      </c>
      <c r="J46" s="49" t="s">
        <v>44</v>
      </c>
      <c r="K46" s="21">
        <v>45791</v>
      </c>
      <c r="L46" s="47" t="s">
        <v>219</v>
      </c>
      <c r="M46" s="30"/>
      <c r="N46" s="24"/>
      <c r="O46" s="24"/>
      <c r="P46" s="24"/>
      <c r="Q46" s="24"/>
      <c r="R46" s="24"/>
      <c r="S46" s="24"/>
      <c r="T46" s="24"/>
      <c r="U46" s="24"/>
      <c r="V46" s="24"/>
      <c r="W46" s="24"/>
      <c r="X46" s="24"/>
      <c r="Y46" s="24"/>
      <c r="Z46" s="24"/>
      <c r="AA46" s="24"/>
      <c r="AB46" s="24"/>
      <c r="AC46" s="24"/>
      <c r="AD46" s="24"/>
      <c r="AE46" s="24"/>
      <c r="AF46" s="24"/>
    </row>
    <row r="47" spans="1:32" ht="33.6" x14ac:dyDescent="0.3">
      <c r="A47" s="50" t="s">
        <v>266</v>
      </c>
      <c r="B47" s="23" t="s">
        <v>267</v>
      </c>
      <c r="C47" s="50" t="s">
        <v>247</v>
      </c>
      <c r="D47" s="6" t="s">
        <v>77</v>
      </c>
      <c r="E47" s="23" t="s">
        <v>78</v>
      </c>
      <c r="F47" s="23" t="s">
        <v>78</v>
      </c>
      <c r="G47" s="49" t="s">
        <v>44</v>
      </c>
      <c r="H47" s="21">
        <v>45788</v>
      </c>
      <c r="I47" s="47" t="s">
        <v>219</v>
      </c>
      <c r="J47" s="49" t="s">
        <v>44</v>
      </c>
      <c r="K47" s="21">
        <v>45791</v>
      </c>
      <c r="L47" s="47" t="s">
        <v>219</v>
      </c>
      <c r="M47" s="30"/>
      <c r="N47" s="24"/>
      <c r="O47" s="24"/>
      <c r="P47" s="24"/>
      <c r="Q47" s="24"/>
      <c r="R47" s="24"/>
      <c r="S47" s="24"/>
      <c r="T47" s="24"/>
      <c r="U47" s="24"/>
      <c r="V47" s="24"/>
      <c r="W47" s="24"/>
      <c r="X47" s="24"/>
      <c r="Y47" s="24"/>
      <c r="Z47" s="24"/>
      <c r="AA47" s="24"/>
      <c r="AB47" s="24"/>
      <c r="AC47" s="24"/>
      <c r="AD47" s="24"/>
      <c r="AE47" s="24"/>
      <c r="AF47" s="24"/>
    </row>
    <row r="48" spans="1:32"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sheetData>
  <mergeCells count="14">
    <mergeCell ref="A31:M31"/>
    <mergeCell ref="A41:M41"/>
    <mergeCell ref="B1:F1"/>
    <mergeCell ref="B2:F2"/>
    <mergeCell ref="A28:A30"/>
    <mergeCell ref="B28:B30"/>
    <mergeCell ref="C28:C30"/>
    <mergeCell ref="D28:D30"/>
    <mergeCell ref="E28:E30"/>
    <mergeCell ref="F28:F30"/>
    <mergeCell ref="G28:L28"/>
    <mergeCell ref="M28:M30"/>
    <mergeCell ref="G29:I29"/>
    <mergeCell ref="J29:L29"/>
  </mergeCells>
  <dataValidations count="1">
    <dataValidation type="list" allowBlank="1" showErrorMessage="1" sqref="G32:G40 J32:J40 G42:G47 J42:J47" xr:uid="{00000000-0002-0000-0500-000000000000}">
      <formula1>"Passed,Untested,Failed,Blocked"</formula1>
    </dataValidation>
  </dataValidation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1:AF993"/>
  <sheetViews>
    <sheetView workbookViewId="0"/>
  </sheetViews>
  <sheetFormatPr defaultColWidth="14.44140625" defaultRowHeight="15" customHeight="1" x14ac:dyDescent="0.3"/>
  <cols>
    <col min="1" max="1" width="21.109375" customWidth="1"/>
    <col min="2" max="2" width="41.109375" customWidth="1"/>
    <col min="3" max="3" width="43.6640625" customWidth="1"/>
    <col min="4" max="4" width="42.33203125" customWidth="1"/>
    <col min="5" max="5" width="41.109375" customWidth="1"/>
    <col min="6" max="6" width="20" customWidth="1"/>
    <col min="7" max="7" width="15.88671875" customWidth="1"/>
    <col min="8" max="8" width="17" customWidth="1"/>
    <col min="9" max="9" width="12.109375" customWidth="1"/>
    <col min="10" max="10" width="15.88671875" customWidth="1"/>
    <col min="11" max="11" width="17" customWidth="1"/>
    <col min="12" max="12" width="10.6640625" customWidth="1"/>
    <col min="13" max="32" width="8.6640625" customWidth="1"/>
  </cols>
  <sheetData>
    <row r="1" spans="1:6" ht="14.25" customHeight="1" x14ac:dyDescent="0.3">
      <c r="A1" s="11" t="s">
        <v>18</v>
      </c>
      <c r="B1" s="124" t="s">
        <v>2</v>
      </c>
      <c r="C1" s="121"/>
      <c r="D1" s="121"/>
      <c r="E1" s="121"/>
      <c r="F1" s="122"/>
    </row>
    <row r="2" spans="1:6" ht="14.25" customHeight="1" x14ac:dyDescent="0.3">
      <c r="A2" s="11" t="s">
        <v>19</v>
      </c>
      <c r="B2" s="125" t="s">
        <v>15</v>
      </c>
      <c r="C2" s="121"/>
      <c r="D2" s="121"/>
      <c r="E2" s="121"/>
      <c r="F2" s="122"/>
    </row>
    <row r="3" spans="1:6" ht="14.25" customHeight="1" x14ac:dyDescent="0.3">
      <c r="A3" s="6"/>
      <c r="B3" s="12" t="s">
        <v>21</v>
      </c>
      <c r="C3" s="12" t="s">
        <v>22</v>
      </c>
      <c r="D3" s="12" t="s">
        <v>23</v>
      </c>
      <c r="E3" s="13" t="s">
        <v>24</v>
      </c>
      <c r="F3" s="12" t="s">
        <v>25</v>
      </c>
    </row>
    <row r="4" spans="1:6" ht="14.25" customHeight="1" x14ac:dyDescent="0.3">
      <c r="A4" s="14" t="s">
        <v>26</v>
      </c>
      <c r="B4" s="6">
        <v>15</v>
      </c>
      <c r="C4" s="6">
        <v>0</v>
      </c>
      <c r="D4" s="6">
        <v>0</v>
      </c>
      <c r="E4" s="6">
        <v>0</v>
      </c>
      <c r="F4" s="6">
        <v>15</v>
      </c>
    </row>
    <row r="5" spans="1:6" ht="14.25" customHeight="1" x14ac:dyDescent="0.3">
      <c r="A5" s="14" t="s">
        <v>27</v>
      </c>
      <c r="B5" s="6">
        <v>15</v>
      </c>
      <c r="C5" s="6">
        <v>0</v>
      </c>
      <c r="D5" s="6">
        <v>0</v>
      </c>
      <c r="E5" s="15">
        <v>0</v>
      </c>
      <c r="F5" s="6">
        <f>B5</f>
        <v>15</v>
      </c>
    </row>
    <row r="6" spans="1:6" ht="14.25" customHeight="1" x14ac:dyDescent="0.3"/>
    <row r="7" spans="1:6" ht="14.25" customHeight="1" x14ac:dyDescent="0.3"/>
    <row r="8" spans="1:6" ht="14.25" customHeight="1" x14ac:dyDescent="0.3"/>
    <row r="9" spans="1:6" ht="14.25" customHeight="1" x14ac:dyDescent="0.3"/>
    <row r="10" spans="1:6" ht="14.25" customHeight="1" x14ac:dyDescent="0.3"/>
    <row r="11" spans="1:6" ht="14.25" customHeight="1" x14ac:dyDescent="0.3"/>
    <row r="12" spans="1:6" ht="14.25" customHeight="1" x14ac:dyDescent="0.3"/>
    <row r="13" spans="1:6" ht="14.25" customHeight="1" x14ac:dyDescent="0.3"/>
    <row r="14" spans="1:6" ht="14.25" customHeight="1" x14ac:dyDescent="0.3"/>
    <row r="15" spans="1:6" ht="14.25" customHeight="1" x14ac:dyDescent="0.3"/>
    <row r="16" spans="1:6" ht="14.25" customHeight="1" x14ac:dyDescent="0.3"/>
    <row r="17" spans="1:12" ht="14.25" customHeight="1" x14ac:dyDescent="0.3"/>
    <row r="18" spans="1:12" ht="14.25" customHeight="1" x14ac:dyDescent="0.3"/>
    <row r="19" spans="1:12" ht="14.25" customHeight="1" x14ac:dyDescent="0.3"/>
    <row r="20" spans="1:12" ht="14.25" customHeight="1" x14ac:dyDescent="0.3"/>
    <row r="21" spans="1:12" ht="14.25" customHeight="1" x14ac:dyDescent="0.3"/>
    <row r="22" spans="1:12" ht="14.25" customHeight="1" x14ac:dyDescent="0.3"/>
    <row r="23" spans="1:12" ht="14.25" customHeight="1" x14ac:dyDescent="0.3"/>
    <row r="24" spans="1:12" ht="14.25" customHeight="1" x14ac:dyDescent="0.3"/>
    <row r="25" spans="1:12" ht="14.25" customHeight="1" x14ac:dyDescent="0.3"/>
    <row r="26" spans="1:12" ht="14.25" customHeight="1" x14ac:dyDescent="0.3"/>
    <row r="27" spans="1:12" ht="14.25" customHeight="1" x14ac:dyDescent="0.3"/>
    <row r="28" spans="1:12" ht="14.25" customHeight="1" x14ac:dyDescent="0.3"/>
    <row r="29" spans="1:12" ht="14.25" customHeight="1" x14ac:dyDescent="0.3"/>
    <row r="30" spans="1:12" ht="14.25" customHeight="1" x14ac:dyDescent="0.3"/>
    <row r="31" spans="1:12" ht="14.25" customHeight="1" x14ac:dyDescent="0.3">
      <c r="A31" s="129" t="s">
        <v>28</v>
      </c>
      <c r="B31" s="129" t="s">
        <v>7</v>
      </c>
      <c r="C31" s="129" t="s">
        <v>29</v>
      </c>
      <c r="D31" s="129" t="s">
        <v>31</v>
      </c>
      <c r="E31" s="129" t="s">
        <v>32</v>
      </c>
      <c r="F31" s="130" t="s">
        <v>33</v>
      </c>
      <c r="G31" s="121"/>
      <c r="H31" s="121"/>
      <c r="I31" s="121"/>
      <c r="J31" s="121"/>
      <c r="K31" s="122"/>
      <c r="L31" s="131" t="s">
        <v>34</v>
      </c>
    </row>
    <row r="32" spans="1:12" ht="14.25" customHeight="1" x14ac:dyDescent="0.3">
      <c r="A32" s="127"/>
      <c r="B32" s="127"/>
      <c r="C32" s="127"/>
      <c r="D32" s="127"/>
      <c r="E32" s="127"/>
      <c r="F32" s="130" t="s">
        <v>35</v>
      </c>
      <c r="G32" s="121"/>
      <c r="H32" s="122"/>
      <c r="I32" s="130" t="s">
        <v>36</v>
      </c>
      <c r="J32" s="121"/>
      <c r="K32" s="122"/>
      <c r="L32" s="127"/>
    </row>
    <row r="33" spans="1:32" ht="14.25" customHeight="1" x14ac:dyDescent="0.3">
      <c r="A33" s="128"/>
      <c r="B33" s="128"/>
      <c r="C33" s="128"/>
      <c r="D33" s="128"/>
      <c r="E33" s="128"/>
      <c r="F33" s="16" t="s">
        <v>37</v>
      </c>
      <c r="G33" s="17" t="s">
        <v>38</v>
      </c>
      <c r="H33" s="16" t="s">
        <v>39</v>
      </c>
      <c r="I33" s="16" t="s">
        <v>37</v>
      </c>
      <c r="J33" s="16" t="s">
        <v>38</v>
      </c>
      <c r="K33" s="16" t="s">
        <v>39</v>
      </c>
      <c r="L33" s="128"/>
    </row>
    <row r="34" spans="1:32" ht="14.25" customHeight="1" x14ac:dyDescent="0.3">
      <c r="A34" s="120" t="s">
        <v>268</v>
      </c>
      <c r="B34" s="121"/>
      <c r="C34" s="121"/>
      <c r="D34" s="121"/>
      <c r="E34" s="121"/>
      <c r="F34" s="121"/>
      <c r="G34" s="121"/>
      <c r="H34" s="121"/>
      <c r="I34" s="121"/>
      <c r="J34" s="121"/>
      <c r="K34" s="121"/>
      <c r="L34" s="122"/>
    </row>
    <row r="35" spans="1:32" ht="33.6" x14ac:dyDescent="0.3">
      <c r="A35" s="18" t="s">
        <v>269</v>
      </c>
      <c r="B35" s="18" t="s">
        <v>270</v>
      </c>
      <c r="C35" s="19"/>
      <c r="D35" s="18" t="s">
        <v>271</v>
      </c>
      <c r="E35" s="18" t="s">
        <v>271</v>
      </c>
      <c r="F35" s="20" t="s">
        <v>44</v>
      </c>
      <c r="G35" s="21">
        <v>45788</v>
      </c>
      <c r="H35" s="27" t="s">
        <v>92</v>
      </c>
      <c r="I35" s="20" t="s">
        <v>44</v>
      </c>
      <c r="J35" s="21">
        <v>45791</v>
      </c>
      <c r="K35" s="27" t="s">
        <v>92</v>
      </c>
      <c r="L35" s="23"/>
    </row>
    <row r="36" spans="1:32" ht="33.6" x14ac:dyDescent="0.3">
      <c r="A36" s="18" t="s">
        <v>272</v>
      </c>
      <c r="B36" s="18" t="s">
        <v>273</v>
      </c>
      <c r="C36" s="19"/>
      <c r="D36" s="18" t="s">
        <v>274</v>
      </c>
      <c r="E36" s="18" t="s">
        <v>274</v>
      </c>
      <c r="F36" s="20" t="s">
        <v>44</v>
      </c>
      <c r="G36" s="21">
        <v>45788</v>
      </c>
      <c r="H36" s="27" t="s">
        <v>92</v>
      </c>
      <c r="I36" s="20" t="s">
        <v>44</v>
      </c>
      <c r="J36" s="21">
        <v>45791</v>
      </c>
      <c r="K36" s="27" t="s">
        <v>92</v>
      </c>
      <c r="L36" s="23"/>
    </row>
    <row r="37" spans="1:32" ht="50.4" x14ac:dyDescent="0.3">
      <c r="A37" s="18" t="s">
        <v>275</v>
      </c>
      <c r="B37" s="18" t="s">
        <v>276</v>
      </c>
      <c r="C37" s="19"/>
      <c r="D37" s="18" t="s">
        <v>277</v>
      </c>
      <c r="E37" s="18" t="s">
        <v>277</v>
      </c>
      <c r="F37" s="20" t="s">
        <v>44</v>
      </c>
      <c r="G37" s="21">
        <v>45788</v>
      </c>
      <c r="H37" s="27" t="s">
        <v>92</v>
      </c>
      <c r="I37" s="20" t="s">
        <v>44</v>
      </c>
      <c r="J37" s="21">
        <v>45791</v>
      </c>
      <c r="K37" s="27" t="s">
        <v>92</v>
      </c>
      <c r="L37" s="23"/>
    </row>
    <row r="38" spans="1:32" ht="33.6" x14ac:dyDescent="0.3">
      <c r="A38" s="18" t="s">
        <v>278</v>
      </c>
      <c r="B38" s="18" t="s">
        <v>279</v>
      </c>
      <c r="C38" s="19"/>
      <c r="D38" s="18" t="s">
        <v>280</v>
      </c>
      <c r="E38" s="18" t="s">
        <v>280</v>
      </c>
      <c r="F38" s="20" t="s">
        <v>44</v>
      </c>
      <c r="G38" s="21">
        <v>45788</v>
      </c>
      <c r="H38" s="27" t="s">
        <v>92</v>
      </c>
      <c r="I38" s="20" t="s">
        <v>44</v>
      </c>
      <c r="J38" s="21">
        <v>45791</v>
      </c>
      <c r="K38" s="27" t="s">
        <v>92</v>
      </c>
      <c r="L38" s="23"/>
    </row>
    <row r="39" spans="1:32" ht="50.4" x14ac:dyDescent="0.3">
      <c r="A39" s="18" t="s">
        <v>281</v>
      </c>
      <c r="B39" s="18" t="s">
        <v>282</v>
      </c>
      <c r="C39" s="19"/>
      <c r="D39" s="18" t="s">
        <v>283</v>
      </c>
      <c r="E39" s="18" t="s">
        <v>283</v>
      </c>
      <c r="F39" s="20" t="s">
        <v>44</v>
      </c>
      <c r="G39" s="21">
        <v>45788</v>
      </c>
      <c r="H39" s="27" t="s">
        <v>92</v>
      </c>
      <c r="I39" s="20" t="s">
        <v>44</v>
      </c>
      <c r="J39" s="21">
        <v>45791</v>
      </c>
      <c r="K39" s="27" t="s">
        <v>92</v>
      </c>
      <c r="L39" s="23"/>
    </row>
    <row r="40" spans="1:32" ht="50.4" x14ac:dyDescent="0.3">
      <c r="A40" s="18" t="s">
        <v>284</v>
      </c>
      <c r="B40" s="19" t="s">
        <v>285</v>
      </c>
      <c r="C40" s="19"/>
      <c r="D40" s="19" t="s">
        <v>286</v>
      </c>
      <c r="E40" s="19" t="s">
        <v>286</v>
      </c>
      <c r="F40" s="20" t="s">
        <v>44</v>
      </c>
      <c r="G40" s="21">
        <v>45788</v>
      </c>
      <c r="H40" s="27" t="s">
        <v>92</v>
      </c>
      <c r="I40" s="20" t="s">
        <v>44</v>
      </c>
      <c r="J40" s="21">
        <v>45791</v>
      </c>
      <c r="K40" s="27" t="s">
        <v>92</v>
      </c>
      <c r="L40" s="23"/>
      <c r="M40" s="39"/>
    </row>
    <row r="41" spans="1:32" ht="33.6" x14ac:dyDescent="0.3">
      <c r="A41" s="18" t="s">
        <v>287</v>
      </c>
      <c r="B41" s="19" t="s">
        <v>288</v>
      </c>
      <c r="C41" s="19"/>
      <c r="D41" s="19" t="s">
        <v>289</v>
      </c>
      <c r="E41" s="19" t="s">
        <v>289</v>
      </c>
      <c r="F41" s="20" t="s">
        <v>44</v>
      </c>
      <c r="G41" s="21">
        <v>45788</v>
      </c>
      <c r="H41" s="27" t="s">
        <v>92</v>
      </c>
      <c r="I41" s="20" t="s">
        <v>44</v>
      </c>
      <c r="J41" s="21">
        <v>45791</v>
      </c>
      <c r="K41" s="27" t="s">
        <v>92</v>
      </c>
      <c r="L41" s="23"/>
      <c r="M41" s="39"/>
    </row>
    <row r="42" spans="1:32" ht="33.6" x14ac:dyDescent="0.3">
      <c r="A42" s="18" t="s">
        <v>290</v>
      </c>
      <c r="B42" s="19" t="s">
        <v>291</v>
      </c>
      <c r="C42" s="19"/>
      <c r="D42" s="19" t="s">
        <v>292</v>
      </c>
      <c r="E42" s="19" t="s">
        <v>292</v>
      </c>
      <c r="F42" s="20" t="s">
        <v>44</v>
      </c>
      <c r="G42" s="21">
        <v>45788</v>
      </c>
      <c r="H42" s="27" t="s">
        <v>92</v>
      </c>
      <c r="I42" s="20" t="s">
        <v>44</v>
      </c>
      <c r="J42" s="21">
        <v>45791</v>
      </c>
      <c r="K42" s="27" t="s">
        <v>92</v>
      </c>
      <c r="L42" s="23"/>
      <c r="M42" s="39"/>
    </row>
    <row r="43" spans="1:32" ht="14.25" customHeight="1" x14ac:dyDescent="0.3">
      <c r="A43" s="123" t="s">
        <v>293</v>
      </c>
      <c r="B43" s="121"/>
      <c r="C43" s="121"/>
      <c r="D43" s="121"/>
      <c r="E43" s="121"/>
      <c r="F43" s="121"/>
      <c r="G43" s="121"/>
      <c r="H43" s="121"/>
      <c r="I43" s="121"/>
      <c r="J43" s="121"/>
      <c r="K43" s="121"/>
      <c r="L43" s="122"/>
      <c r="M43" s="24"/>
      <c r="N43" s="24"/>
      <c r="O43" s="24"/>
      <c r="P43" s="24"/>
      <c r="Q43" s="24"/>
      <c r="R43" s="24"/>
      <c r="S43" s="24"/>
      <c r="T43" s="24"/>
      <c r="U43" s="24"/>
      <c r="V43" s="24"/>
      <c r="W43" s="24"/>
      <c r="X43" s="24"/>
      <c r="Y43" s="24"/>
      <c r="Z43" s="24"/>
      <c r="AA43" s="24"/>
      <c r="AB43" s="24"/>
      <c r="AC43" s="24"/>
      <c r="AD43" s="24"/>
      <c r="AE43" s="24"/>
      <c r="AF43" s="24"/>
    </row>
    <row r="44" spans="1:32" ht="50.4" x14ac:dyDescent="0.3">
      <c r="A44" s="18" t="s">
        <v>294</v>
      </c>
      <c r="B44" s="18" t="s">
        <v>295</v>
      </c>
      <c r="C44" s="18" t="s">
        <v>296</v>
      </c>
      <c r="D44" s="19" t="s">
        <v>297</v>
      </c>
      <c r="E44" s="19" t="s">
        <v>297</v>
      </c>
      <c r="F44" s="19" t="s">
        <v>44</v>
      </c>
      <c r="G44" s="21">
        <v>45788</v>
      </c>
      <c r="H44" s="27" t="s">
        <v>92</v>
      </c>
      <c r="I44" s="20" t="s">
        <v>44</v>
      </c>
      <c r="J44" s="21">
        <v>45791</v>
      </c>
      <c r="K44" s="27" t="s">
        <v>92</v>
      </c>
      <c r="L44" s="19"/>
      <c r="M44" s="24"/>
      <c r="N44" s="24"/>
      <c r="O44" s="24"/>
      <c r="P44" s="24"/>
      <c r="Q44" s="24"/>
      <c r="R44" s="24"/>
      <c r="S44" s="24"/>
      <c r="T44" s="24"/>
      <c r="U44" s="24"/>
      <c r="V44" s="24"/>
      <c r="W44" s="24"/>
      <c r="X44" s="24"/>
      <c r="Y44" s="24"/>
      <c r="Z44" s="24"/>
      <c r="AA44" s="24"/>
      <c r="AB44" s="24"/>
      <c r="AC44" s="24"/>
      <c r="AD44" s="24"/>
      <c r="AE44" s="24"/>
      <c r="AF44" s="24"/>
    </row>
    <row r="45" spans="1:32" ht="50.4" x14ac:dyDescent="0.3">
      <c r="A45" s="18" t="s">
        <v>298</v>
      </c>
      <c r="B45" s="18" t="s">
        <v>299</v>
      </c>
      <c r="C45" s="18" t="s">
        <v>300</v>
      </c>
      <c r="D45" s="19" t="s">
        <v>301</v>
      </c>
      <c r="E45" s="19" t="s">
        <v>301</v>
      </c>
      <c r="F45" s="19" t="s">
        <v>44</v>
      </c>
      <c r="G45" s="21">
        <v>45788</v>
      </c>
      <c r="H45" s="27" t="s">
        <v>92</v>
      </c>
      <c r="I45" s="20" t="s">
        <v>44</v>
      </c>
      <c r="J45" s="21">
        <v>45791</v>
      </c>
      <c r="K45" s="27" t="s">
        <v>92</v>
      </c>
      <c r="L45" s="19"/>
      <c r="M45" s="24"/>
      <c r="N45" s="24"/>
      <c r="O45" s="24"/>
      <c r="P45" s="24"/>
      <c r="Q45" s="24"/>
      <c r="R45" s="24"/>
      <c r="S45" s="24"/>
      <c r="T45" s="24"/>
      <c r="U45" s="24"/>
      <c r="V45" s="24"/>
      <c r="W45" s="24"/>
      <c r="X45" s="24"/>
      <c r="Y45" s="24"/>
      <c r="Z45" s="24"/>
      <c r="AA45" s="24"/>
      <c r="AB45" s="24"/>
      <c r="AC45" s="24"/>
      <c r="AD45" s="24"/>
      <c r="AE45" s="24"/>
      <c r="AF45" s="24"/>
    </row>
    <row r="46" spans="1:32" ht="33.6" x14ac:dyDescent="0.3">
      <c r="A46" s="18" t="s">
        <v>302</v>
      </c>
      <c r="B46" s="25" t="s">
        <v>303</v>
      </c>
      <c r="C46" s="18" t="s">
        <v>304</v>
      </c>
      <c r="D46" s="19" t="s">
        <v>305</v>
      </c>
      <c r="E46" s="19" t="s">
        <v>305</v>
      </c>
      <c r="F46" s="19" t="s">
        <v>44</v>
      </c>
      <c r="G46" s="21">
        <v>45788</v>
      </c>
      <c r="H46" s="27" t="s">
        <v>92</v>
      </c>
      <c r="I46" s="20" t="s">
        <v>44</v>
      </c>
      <c r="J46" s="21">
        <v>45791</v>
      </c>
      <c r="K46" s="27" t="s">
        <v>92</v>
      </c>
      <c r="L46" s="19"/>
      <c r="M46" s="24"/>
      <c r="N46" s="24"/>
      <c r="O46" s="24"/>
      <c r="P46" s="24"/>
      <c r="Q46" s="24"/>
      <c r="R46" s="24"/>
      <c r="S46" s="24"/>
      <c r="T46" s="24"/>
      <c r="U46" s="24"/>
      <c r="V46" s="24"/>
      <c r="W46" s="24"/>
      <c r="X46" s="24"/>
      <c r="Y46" s="24"/>
      <c r="Z46" s="24"/>
      <c r="AA46" s="24"/>
      <c r="AB46" s="24"/>
      <c r="AC46" s="24"/>
      <c r="AD46" s="24"/>
      <c r="AE46" s="24"/>
      <c r="AF46" s="24"/>
    </row>
    <row r="47" spans="1:32" ht="33.6" x14ac:dyDescent="0.3">
      <c r="A47" s="18" t="s">
        <v>306</v>
      </c>
      <c r="B47" s="19" t="s">
        <v>307</v>
      </c>
      <c r="C47" s="18" t="s">
        <v>308</v>
      </c>
      <c r="D47" s="19" t="s">
        <v>309</v>
      </c>
      <c r="E47" s="19" t="s">
        <v>309</v>
      </c>
      <c r="F47" s="19" t="s">
        <v>44</v>
      </c>
      <c r="G47" s="21">
        <v>45788</v>
      </c>
      <c r="H47" s="27" t="s">
        <v>92</v>
      </c>
      <c r="I47" s="20" t="s">
        <v>44</v>
      </c>
      <c r="J47" s="21">
        <v>45791</v>
      </c>
      <c r="K47" s="27" t="s">
        <v>92</v>
      </c>
      <c r="L47" s="19"/>
      <c r="M47" s="24"/>
      <c r="N47" s="24"/>
      <c r="O47" s="24"/>
      <c r="P47" s="24"/>
      <c r="Q47" s="24"/>
      <c r="R47" s="24"/>
      <c r="S47" s="24"/>
      <c r="T47" s="24"/>
      <c r="U47" s="24"/>
      <c r="V47" s="24"/>
      <c r="W47" s="24"/>
      <c r="X47" s="24"/>
      <c r="Y47" s="24"/>
      <c r="Z47" s="24"/>
      <c r="AA47" s="24"/>
      <c r="AB47" s="24"/>
      <c r="AC47" s="24"/>
      <c r="AD47" s="24"/>
      <c r="AE47" s="24"/>
      <c r="AF47" s="24"/>
    </row>
    <row r="48" spans="1:32" ht="50.4" x14ac:dyDescent="0.3">
      <c r="A48" s="18" t="s">
        <v>310</v>
      </c>
      <c r="B48" s="19" t="s">
        <v>311</v>
      </c>
      <c r="C48" s="18" t="s">
        <v>312</v>
      </c>
      <c r="D48" s="19" t="s">
        <v>313</v>
      </c>
      <c r="E48" s="19" t="s">
        <v>313</v>
      </c>
      <c r="F48" s="19" t="s">
        <v>44</v>
      </c>
      <c r="G48" s="21">
        <v>45788</v>
      </c>
      <c r="H48" s="27" t="s">
        <v>92</v>
      </c>
      <c r="I48" s="20" t="s">
        <v>44</v>
      </c>
      <c r="J48" s="21">
        <v>45791</v>
      </c>
      <c r="K48" s="27" t="s">
        <v>92</v>
      </c>
      <c r="L48" s="19"/>
    </row>
    <row r="49" spans="1:12" ht="50.4" x14ac:dyDescent="0.3">
      <c r="A49" s="18" t="s">
        <v>314</v>
      </c>
      <c r="B49" s="19" t="s">
        <v>315</v>
      </c>
      <c r="C49" s="18" t="s">
        <v>316</v>
      </c>
      <c r="D49" s="19" t="s">
        <v>317</v>
      </c>
      <c r="E49" s="19" t="s">
        <v>317</v>
      </c>
      <c r="F49" s="19" t="s">
        <v>44</v>
      </c>
      <c r="G49" s="21">
        <v>45788</v>
      </c>
      <c r="H49" s="27" t="s">
        <v>92</v>
      </c>
      <c r="I49" s="20" t="s">
        <v>44</v>
      </c>
      <c r="J49" s="21">
        <v>45791</v>
      </c>
      <c r="K49" s="27" t="s">
        <v>92</v>
      </c>
      <c r="L49" s="19"/>
    </row>
    <row r="50" spans="1:12" ht="39.75" customHeight="1" x14ac:dyDescent="0.3">
      <c r="A50" s="18" t="s">
        <v>318</v>
      </c>
      <c r="B50" s="19" t="s">
        <v>319</v>
      </c>
      <c r="C50" s="18" t="s">
        <v>316</v>
      </c>
      <c r="D50" s="19" t="s">
        <v>320</v>
      </c>
      <c r="E50" s="19" t="s">
        <v>320</v>
      </c>
      <c r="F50" s="19" t="s">
        <v>44</v>
      </c>
      <c r="G50" s="21">
        <v>45789</v>
      </c>
      <c r="H50" s="27" t="s">
        <v>92</v>
      </c>
      <c r="I50" s="20" t="s">
        <v>44</v>
      </c>
      <c r="J50" s="21">
        <v>45791</v>
      </c>
      <c r="K50" s="27" t="s">
        <v>92</v>
      </c>
      <c r="L50" s="19"/>
    </row>
    <row r="51" spans="1:12" ht="14.25" customHeight="1" x14ac:dyDescent="0.3"/>
    <row r="52" spans="1:12" ht="14.25" customHeight="1" x14ac:dyDescent="0.3"/>
    <row r="53" spans="1:12" ht="14.25" customHeight="1" x14ac:dyDescent="0.3"/>
    <row r="54" spans="1:12" ht="14.25" customHeight="1" x14ac:dyDescent="0.3"/>
    <row r="55" spans="1:12" ht="14.25" customHeight="1" x14ac:dyDescent="0.3"/>
    <row r="56" spans="1:12" ht="14.25" customHeight="1" x14ac:dyDescent="0.3"/>
    <row r="57" spans="1:12" ht="14.25" customHeight="1" x14ac:dyDescent="0.3"/>
    <row r="58" spans="1:12" ht="14.25" customHeight="1" x14ac:dyDescent="0.3"/>
    <row r="59" spans="1:12" ht="14.25" customHeight="1" x14ac:dyDescent="0.3"/>
    <row r="60" spans="1:12" ht="14.25" customHeight="1" x14ac:dyDescent="0.3"/>
    <row r="61" spans="1:12" ht="14.25" customHeight="1" x14ac:dyDescent="0.3"/>
    <row r="62" spans="1:12" ht="14.25" customHeight="1" x14ac:dyDescent="0.3"/>
    <row r="63" spans="1:12" ht="14.25" customHeight="1" x14ac:dyDescent="0.3"/>
    <row r="64" spans="1:12"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13">
    <mergeCell ref="A43:L43"/>
    <mergeCell ref="B1:F1"/>
    <mergeCell ref="B2:F2"/>
    <mergeCell ref="A31:A33"/>
    <mergeCell ref="B31:B33"/>
    <mergeCell ref="C31:C33"/>
    <mergeCell ref="D31:D33"/>
    <mergeCell ref="E31:E33"/>
    <mergeCell ref="F31:K31"/>
    <mergeCell ref="L31:L33"/>
    <mergeCell ref="F32:H32"/>
    <mergeCell ref="I32:K32"/>
    <mergeCell ref="A34:L34"/>
  </mergeCells>
  <dataValidations count="1">
    <dataValidation type="list" allowBlank="1" showErrorMessage="1" sqref="F35:F42 I35:I42 F44:F50 I44:I50" xr:uid="{00000000-0002-0000-0600-000000000000}">
      <formula1>"Passed,Untested,Failed,Blocked"</formula1>
    </dataValidation>
  </dataValidation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A1:M937"/>
  <sheetViews>
    <sheetView workbookViewId="0"/>
  </sheetViews>
  <sheetFormatPr defaultColWidth="14.44140625" defaultRowHeight="15" customHeight="1" x14ac:dyDescent="0.3"/>
  <cols>
    <col min="1" max="1" width="13.5546875" customWidth="1"/>
    <col min="2" max="2" width="41.109375" customWidth="1"/>
    <col min="3" max="3" width="43.6640625" customWidth="1"/>
    <col min="4" max="4" width="42.33203125" customWidth="1"/>
    <col min="5" max="5" width="38.5546875" customWidth="1"/>
    <col min="6" max="6" width="20" customWidth="1"/>
    <col min="7" max="7" width="15.88671875" customWidth="1"/>
    <col min="8" max="8" width="17" customWidth="1"/>
    <col min="9" max="9" width="12.109375" customWidth="1"/>
    <col min="10" max="10" width="15.88671875" customWidth="1"/>
    <col min="11" max="11" width="17" customWidth="1"/>
    <col min="12" max="12" width="10.6640625" customWidth="1"/>
    <col min="13" max="32" width="8.6640625" customWidth="1"/>
  </cols>
  <sheetData>
    <row r="1" spans="1:13" ht="14.25" customHeight="1" x14ac:dyDescent="0.4">
      <c r="A1" s="51" t="s">
        <v>18</v>
      </c>
      <c r="B1" s="147" t="s">
        <v>2</v>
      </c>
      <c r="C1" s="121"/>
      <c r="D1" s="121"/>
      <c r="E1" s="121"/>
      <c r="F1" s="122"/>
      <c r="G1" s="52"/>
    </row>
    <row r="2" spans="1:13" ht="14.25" customHeight="1" x14ac:dyDescent="0.4">
      <c r="A2" s="51" t="s">
        <v>19</v>
      </c>
      <c r="B2" s="148" t="s">
        <v>321</v>
      </c>
      <c r="C2" s="121"/>
      <c r="D2" s="121"/>
      <c r="E2" s="121"/>
      <c r="F2" s="122"/>
      <c r="G2" s="53"/>
    </row>
    <row r="3" spans="1:13" ht="14.25" customHeight="1" x14ac:dyDescent="0.3">
      <c r="A3" s="54"/>
      <c r="B3" s="12" t="s">
        <v>21</v>
      </c>
      <c r="C3" s="12" t="s">
        <v>22</v>
      </c>
      <c r="D3" s="12" t="s">
        <v>23</v>
      </c>
      <c r="E3" s="13" t="s">
        <v>24</v>
      </c>
      <c r="F3" s="12" t="s">
        <v>25</v>
      </c>
    </row>
    <row r="4" spans="1:13" ht="14.25" customHeight="1" x14ac:dyDescent="0.3">
      <c r="A4" s="55" t="s">
        <v>26</v>
      </c>
      <c r="B4" s="54">
        <v>8</v>
      </c>
      <c r="C4" s="54">
        <v>0</v>
      </c>
      <c r="D4" s="54">
        <v>0</v>
      </c>
      <c r="E4" s="54">
        <v>0</v>
      </c>
      <c r="F4" s="54">
        <f t="shared" ref="F4:F5" si="0">B4</f>
        <v>8</v>
      </c>
    </row>
    <row r="5" spans="1:13" ht="14.25" customHeight="1" x14ac:dyDescent="0.3">
      <c r="A5" s="55" t="s">
        <v>27</v>
      </c>
      <c r="B5" s="54">
        <v>8</v>
      </c>
      <c r="C5" s="54">
        <v>0</v>
      </c>
      <c r="D5" s="54">
        <v>0</v>
      </c>
      <c r="E5" s="54">
        <v>0</v>
      </c>
      <c r="F5" s="54">
        <f t="shared" si="0"/>
        <v>8</v>
      </c>
    </row>
    <row r="6" spans="1:13" ht="14.25" customHeight="1" x14ac:dyDescent="0.3"/>
    <row r="7" spans="1:13" ht="14.25" customHeight="1" x14ac:dyDescent="0.3"/>
    <row r="8" spans="1:13" ht="14.25" customHeight="1" x14ac:dyDescent="0.3">
      <c r="A8" s="149" t="s">
        <v>28</v>
      </c>
      <c r="B8" s="149" t="s">
        <v>7</v>
      </c>
      <c r="C8" s="149" t="s">
        <v>29</v>
      </c>
      <c r="D8" s="149" t="s">
        <v>30</v>
      </c>
      <c r="E8" s="150" t="s">
        <v>31</v>
      </c>
      <c r="F8" s="149" t="s">
        <v>32</v>
      </c>
      <c r="G8" s="151" t="s">
        <v>33</v>
      </c>
      <c r="H8" s="121"/>
      <c r="I8" s="121"/>
      <c r="J8" s="121"/>
      <c r="K8" s="121"/>
      <c r="L8" s="122"/>
      <c r="M8" s="149" t="s">
        <v>34</v>
      </c>
    </row>
    <row r="9" spans="1:13" ht="14.25" customHeight="1" x14ac:dyDescent="0.3">
      <c r="A9" s="127"/>
      <c r="B9" s="127"/>
      <c r="C9" s="127"/>
      <c r="D9" s="127"/>
      <c r="E9" s="127"/>
      <c r="F9" s="127"/>
      <c r="G9" s="151" t="s">
        <v>35</v>
      </c>
      <c r="H9" s="121"/>
      <c r="I9" s="122"/>
      <c r="J9" s="151" t="s">
        <v>36</v>
      </c>
      <c r="K9" s="121"/>
      <c r="L9" s="122"/>
      <c r="M9" s="127"/>
    </row>
    <row r="10" spans="1:13" ht="14.25" customHeight="1" x14ac:dyDescent="0.3">
      <c r="A10" s="128"/>
      <c r="B10" s="128"/>
      <c r="C10" s="128"/>
      <c r="D10" s="128"/>
      <c r="E10" s="128"/>
      <c r="F10" s="128"/>
      <c r="G10" s="56" t="s">
        <v>37</v>
      </c>
      <c r="H10" s="57" t="s">
        <v>38</v>
      </c>
      <c r="I10" s="56" t="s">
        <v>39</v>
      </c>
      <c r="J10" s="56" t="s">
        <v>37</v>
      </c>
      <c r="K10" s="56" t="s">
        <v>38</v>
      </c>
      <c r="L10" s="56" t="s">
        <v>39</v>
      </c>
      <c r="M10" s="128"/>
    </row>
    <row r="11" spans="1:13" ht="14.25" customHeight="1" x14ac:dyDescent="0.3">
      <c r="A11" s="144" t="s">
        <v>322</v>
      </c>
      <c r="B11" s="145"/>
      <c r="C11" s="145"/>
      <c r="D11" s="145"/>
      <c r="E11" s="145"/>
      <c r="F11" s="145"/>
      <c r="G11" s="145"/>
      <c r="H11" s="145"/>
      <c r="I11" s="145"/>
      <c r="J11" s="145"/>
      <c r="K11" s="145"/>
      <c r="L11" s="145"/>
      <c r="M11" s="146"/>
    </row>
    <row r="12" spans="1:13" ht="84" x14ac:dyDescent="0.3">
      <c r="A12" s="58" t="s">
        <v>323</v>
      </c>
      <c r="B12" s="58" t="s">
        <v>324</v>
      </c>
      <c r="C12" s="58" t="s">
        <v>325</v>
      </c>
      <c r="D12" s="58" t="s">
        <v>326</v>
      </c>
      <c r="E12" s="59" t="s">
        <v>327</v>
      </c>
      <c r="F12" s="59" t="s">
        <v>327</v>
      </c>
      <c r="G12" s="60" t="s">
        <v>44</v>
      </c>
      <c r="H12" s="21">
        <v>45788</v>
      </c>
      <c r="I12" s="19" t="s">
        <v>162</v>
      </c>
      <c r="J12" s="60" t="s">
        <v>44</v>
      </c>
      <c r="K12" s="21">
        <v>45791</v>
      </c>
      <c r="L12" s="19" t="s">
        <v>162</v>
      </c>
      <c r="M12" s="60"/>
    </row>
    <row r="13" spans="1:13" ht="84" x14ac:dyDescent="0.3">
      <c r="A13" s="58" t="s">
        <v>328</v>
      </c>
      <c r="B13" s="59" t="s">
        <v>329</v>
      </c>
      <c r="C13" s="58" t="s">
        <v>330</v>
      </c>
      <c r="D13" s="58" t="s">
        <v>326</v>
      </c>
      <c r="E13" s="59" t="s">
        <v>331</v>
      </c>
      <c r="F13" s="59" t="s">
        <v>331</v>
      </c>
      <c r="G13" s="60" t="s">
        <v>44</v>
      </c>
      <c r="H13" s="21">
        <v>45788</v>
      </c>
      <c r="I13" s="19" t="s">
        <v>162</v>
      </c>
      <c r="J13" s="60" t="s">
        <v>44</v>
      </c>
      <c r="K13" s="21">
        <v>45791</v>
      </c>
      <c r="L13" s="19" t="s">
        <v>162</v>
      </c>
      <c r="M13" s="60"/>
    </row>
    <row r="14" spans="1:13" ht="84" x14ac:dyDescent="0.3">
      <c r="A14" s="58" t="s">
        <v>332</v>
      </c>
      <c r="B14" s="59" t="s">
        <v>333</v>
      </c>
      <c r="C14" s="58" t="s">
        <v>334</v>
      </c>
      <c r="D14" s="59" t="s">
        <v>326</v>
      </c>
      <c r="E14" s="59" t="s">
        <v>335</v>
      </c>
      <c r="F14" s="59" t="s">
        <v>335</v>
      </c>
      <c r="G14" s="60" t="s">
        <v>44</v>
      </c>
      <c r="H14" s="21">
        <v>45788</v>
      </c>
      <c r="I14" s="19" t="s">
        <v>162</v>
      </c>
      <c r="J14" s="60" t="s">
        <v>44</v>
      </c>
      <c r="K14" s="21">
        <v>45791</v>
      </c>
      <c r="L14" s="19" t="s">
        <v>162</v>
      </c>
      <c r="M14" s="60"/>
    </row>
    <row r="15" spans="1:13" ht="67.2" x14ac:dyDescent="0.3">
      <c r="A15" s="58" t="s">
        <v>336</v>
      </c>
      <c r="B15" s="59" t="s">
        <v>337</v>
      </c>
      <c r="C15" s="58" t="s">
        <v>338</v>
      </c>
      <c r="D15" s="59" t="s">
        <v>326</v>
      </c>
      <c r="E15" s="59" t="s">
        <v>339</v>
      </c>
      <c r="F15" s="59" t="s">
        <v>339</v>
      </c>
      <c r="G15" s="60" t="s">
        <v>44</v>
      </c>
      <c r="H15" s="21">
        <v>45788</v>
      </c>
      <c r="I15" s="19" t="s">
        <v>162</v>
      </c>
      <c r="J15" s="60" t="s">
        <v>44</v>
      </c>
      <c r="K15" s="21">
        <v>45791</v>
      </c>
      <c r="L15" s="19" t="s">
        <v>162</v>
      </c>
      <c r="M15" s="60"/>
    </row>
    <row r="16" spans="1:13" ht="117.6" x14ac:dyDescent="0.3">
      <c r="A16" s="58" t="s">
        <v>340</v>
      </c>
      <c r="B16" s="59" t="s">
        <v>341</v>
      </c>
      <c r="C16" s="58" t="s">
        <v>342</v>
      </c>
      <c r="D16" s="59" t="s">
        <v>326</v>
      </c>
      <c r="E16" s="59" t="s">
        <v>327</v>
      </c>
      <c r="F16" s="59" t="s">
        <v>327</v>
      </c>
      <c r="G16" s="60" t="s">
        <v>44</v>
      </c>
      <c r="H16" s="21">
        <v>45788</v>
      </c>
      <c r="I16" s="19" t="s">
        <v>162</v>
      </c>
      <c r="J16" s="60" t="s">
        <v>44</v>
      </c>
      <c r="K16" s="21">
        <v>45791</v>
      </c>
      <c r="L16" s="19" t="s">
        <v>162</v>
      </c>
      <c r="M16" s="60"/>
    </row>
    <row r="17" spans="1:13" ht="100.8" x14ac:dyDescent="0.3">
      <c r="A17" s="58" t="s">
        <v>343</v>
      </c>
      <c r="B17" s="59" t="s">
        <v>344</v>
      </c>
      <c r="C17" s="59" t="s">
        <v>345</v>
      </c>
      <c r="D17" s="58" t="s">
        <v>326</v>
      </c>
      <c r="E17" s="59" t="s">
        <v>346</v>
      </c>
      <c r="F17" s="59" t="s">
        <v>346</v>
      </c>
      <c r="G17" s="60" t="s">
        <v>44</v>
      </c>
      <c r="H17" s="21">
        <v>45788</v>
      </c>
      <c r="I17" s="19" t="s">
        <v>162</v>
      </c>
      <c r="J17" s="60" t="s">
        <v>44</v>
      </c>
      <c r="K17" s="21">
        <v>45791</v>
      </c>
      <c r="L17" s="19" t="s">
        <v>162</v>
      </c>
      <c r="M17" s="60"/>
    </row>
    <row r="18" spans="1:13" ht="151.19999999999999" x14ac:dyDescent="0.3">
      <c r="A18" s="58" t="s">
        <v>347</v>
      </c>
      <c r="B18" s="59" t="s">
        <v>348</v>
      </c>
      <c r="C18" s="59" t="s">
        <v>349</v>
      </c>
      <c r="D18" s="58" t="s">
        <v>326</v>
      </c>
      <c r="E18" s="59" t="s">
        <v>327</v>
      </c>
      <c r="F18" s="59" t="s">
        <v>327</v>
      </c>
      <c r="G18" s="60" t="s">
        <v>44</v>
      </c>
      <c r="H18" s="21">
        <v>45788</v>
      </c>
      <c r="I18" s="19" t="s">
        <v>162</v>
      </c>
      <c r="J18" s="60" t="s">
        <v>44</v>
      </c>
      <c r="K18" s="21">
        <v>45791</v>
      </c>
      <c r="L18" s="19" t="s">
        <v>162</v>
      </c>
      <c r="M18" s="60"/>
    </row>
    <row r="19" spans="1:13" ht="84" x14ac:dyDescent="0.3">
      <c r="A19" s="58" t="s">
        <v>350</v>
      </c>
      <c r="B19" s="59" t="s">
        <v>351</v>
      </c>
      <c r="C19" s="59" t="s">
        <v>352</v>
      </c>
      <c r="D19" s="58" t="s">
        <v>326</v>
      </c>
      <c r="E19" s="59" t="s">
        <v>353</v>
      </c>
      <c r="F19" s="59" t="s">
        <v>353</v>
      </c>
      <c r="G19" s="60" t="s">
        <v>44</v>
      </c>
      <c r="H19" s="21">
        <v>45788</v>
      </c>
      <c r="I19" s="19" t="s">
        <v>162</v>
      </c>
      <c r="J19" s="60" t="s">
        <v>44</v>
      </c>
      <c r="K19" s="21">
        <v>45791</v>
      </c>
      <c r="L19" s="19" t="s">
        <v>162</v>
      </c>
      <c r="M19" s="60"/>
    </row>
    <row r="20" spans="1:13" ht="14.25" customHeight="1" x14ac:dyDescent="0.3"/>
    <row r="21" spans="1:13" ht="14.25" customHeight="1" x14ac:dyDescent="0.3"/>
    <row r="22" spans="1:13" ht="14.25" customHeight="1" x14ac:dyDescent="0.3"/>
    <row r="23" spans="1:13" ht="14.25" customHeight="1" x14ac:dyDescent="0.3"/>
    <row r="24" spans="1:13" ht="14.25" customHeight="1" x14ac:dyDescent="0.3"/>
    <row r="25" spans="1:13" ht="14.25" customHeight="1" x14ac:dyDescent="0.3"/>
    <row r="26" spans="1:13" ht="14.25" customHeight="1" x14ac:dyDescent="0.3"/>
    <row r="27" spans="1:13" ht="14.25" customHeight="1" x14ac:dyDescent="0.3"/>
    <row r="28" spans="1:13" ht="14.25" customHeight="1" x14ac:dyDescent="0.3"/>
    <row r="29" spans="1:13" ht="14.25" customHeight="1" x14ac:dyDescent="0.3"/>
    <row r="30" spans="1:13" ht="14.25" customHeight="1" x14ac:dyDescent="0.3"/>
    <row r="31" spans="1:13" ht="14.25" customHeight="1" x14ac:dyDescent="0.3"/>
    <row r="32" spans="1:1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sheetData>
  <mergeCells count="13">
    <mergeCell ref="A11:M11"/>
    <mergeCell ref="B1:F1"/>
    <mergeCell ref="B2:F2"/>
    <mergeCell ref="A8:A10"/>
    <mergeCell ref="B8:B10"/>
    <mergeCell ref="C8:C10"/>
    <mergeCell ref="D8:D10"/>
    <mergeCell ref="E8:E10"/>
    <mergeCell ref="F8:F10"/>
    <mergeCell ref="G8:L8"/>
    <mergeCell ref="M8:M10"/>
    <mergeCell ref="G9:I9"/>
    <mergeCell ref="J9:L9"/>
  </mergeCells>
  <dataValidations count="1">
    <dataValidation type="list" allowBlank="1" showErrorMessage="1" sqref="G12:G19 J12:J19" xr:uid="{00000000-0002-0000-0700-000000000000}">
      <formula1>"Passed,Untested,Failed,Blocked"</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4140625" defaultRowHeight="15" customHeight="1" x14ac:dyDescent="0.3"/>
  <cols>
    <col min="1" max="1" width="14.109375" customWidth="1"/>
    <col min="2" max="2" width="33.33203125" customWidth="1"/>
    <col min="3" max="3" width="11.6640625" customWidth="1"/>
    <col min="4" max="10" width="9.109375" customWidth="1"/>
    <col min="11" max="11" width="13.5546875" customWidth="1"/>
    <col min="12" max="12" width="14.33203125" customWidth="1"/>
    <col min="13" max="15" width="9.109375" customWidth="1"/>
    <col min="16" max="16" width="66.6640625" customWidth="1"/>
    <col min="17" max="26" width="9.109375" customWidth="1"/>
  </cols>
  <sheetData>
    <row r="1" spans="1:26" ht="13.5" customHeight="1" x14ac:dyDescent="0.4">
      <c r="A1" s="163" t="s">
        <v>354</v>
      </c>
      <c r="B1" s="164"/>
      <c r="C1" s="164"/>
      <c r="D1" s="164"/>
      <c r="E1" s="164"/>
      <c r="F1" s="164"/>
      <c r="G1" s="164"/>
      <c r="H1" s="164"/>
      <c r="I1" s="164"/>
      <c r="J1" s="164"/>
      <c r="K1" s="164"/>
      <c r="L1" s="164"/>
      <c r="M1" s="164"/>
      <c r="N1" s="164"/>
      <c r="O1" s="164"/>
      <c r="P1" s="164"/>
      <c r="Q1" s="61"/>
      <c r="R1" s="61"/>
      <c r="S1" s="61"/>
      <c r="T1" s="61"/>
      <c r="U1" s="61"/>
      <c r="V1" s="61"/>
      <c r="W1" s="61"/>
      <c r="X1" s="61"/>
      <c r="Y1" s="61"/>
      <c r="Z1" s="61"/>
    </row>
    <row r="2" spans="1:26" ht="13.5" customHeight="1" x14ac:dyDescent="0.3">
      <c r="A2" s="62"/>
      <c r="B2" s="63"/>
      <c r="C2" s="63"/>
      <c r="D2" s="63"/>
      <c r="E2" s="63"/>
      <c r="F2" s="63"/>
      <c r="G2" s="63"/>
      <c r="H2" s="63"/>
      <c r="I2" s="63"/>
      <c r="J2" s="63"/>
      <c r="K2" s="63"/>
      <c r="L2" s="63"/>
      <c r="M2" s="64"/>
      <c r="N2" s="64"/>
      <c r="O2" s="64"/>
      <c r="P2" s="64"/>
      <c r="Q2" s="61"/>
      <c r="R2" s="61"/>
      <c r="S2" s="61"/>
      <c r="T2" s="61"/>
      <c r="U2" s="61"/>
      <c r="V2" s="61"/>
      <c r="W2" s="61"/>
      <c r="X2" s="61"/>
      <c r="Y2" s="61"/>
      <c r="Z2" s="61"/>
    </row>
    <row r="3" spans="1:26" ht="13.5" customHeight="1" x14ac:dyDescent="0.3">
      <c r="A3" s="65" t="s">
        <v>1</v>
      </c>
      <c r="B3" s="165" t="s">
        <v>355</v>
      </c>
      <c r="C3" s="119"/>
      <c r="D3" s="66"/>
      <c r="E3" s="157" t="s">
        <v>356</v>
      </c>
      <c r="F3" s="118"/>
      <c r="G3" s="119"/>
      <c r="H3" s="166" t="s">
        <v>357</v>
      </c>
      <c r="I3" s="118"/>
      <c r="J3" s="118"/>
      <c r="K3" s="119"/>
      <c r="L3" s="67"/>
      <c r="M3" s="67"/>
      <c r="N3" s="67"/>
      <c r="O3" s="67"/>
      <c r="P3" s="67"/>
      <c r="Q3" s="61"/>
      <c r="R3" s="61"/>
      <c r="S3" s="61"/>
      <c r="T3" s="61"/>
      <c r="U3" s="61"/>
      <c r="V3" s="61"/>
      <c r="W3" s="61"/>
      <c r="X3" s="61"/>
      <c r="Y3" s="61"/>
      <c r="Z3" s="61"/>
    </row>
    <row r="4" spans="1:26" ht="13.5" customHeight="1" x14ac:dyDescent="0.3">
      <c r="A4" s="65"/>
      <c r="B4" s="167"/>
      <c r="C4" s="119"/>
      <c r="D4" s="68"/>
      <c r="E4" s="157" t="s">
        <v>358</v>
      </c>
      <c r="F4" s="118"/>
      <c r="G4" s="119"/>
      <c r="H4" s="165" t="s">
        <v>359</v>
      </c>
      <c r="I4" s="118"/>
      <c r="J4" s="118"/>
      <c r="K4" s="119"/>
      <c r="L4" s="68"/>
      <c r="M4" s="67"/>
      <c r="N4" s="67"/>
      <c r="O4" s="67"/>
      <c r="P4" s="67"/>
      <c r="Q4" s="61"/>
      <c r="R4" s="61"/>
      <c r="S4" s="61"/>
      <c r="T4" s="61"/>
      <c r="U4" s="61"/>
      <c r="V4" s="61"/>
      <c r="W4" s="61"/>
      <c r="X4" s="61"/>
      <c r="Y4" s="61"/>
      <c r="Z4" s="61"/>
    </row>
    <row r="5" spans="1:26" ht="13.5" customHeight="1" x14ac:dyDescent="0.3">
      <c r="A5" s="65"/>
      <c r="B5" s="167"/>
      <c r="C5" s="119"/>
      <c r="D5" s="68"/>
      <c r="E5" s="157" t="s">
        <v>360</v>
      </c>
      <c r="F5" s="118"/>
      <c r="G5" s="119"/>
      <c r="H5" s="159">
        <v>44114</v>
      </c>
      <c r="I5" s="118"/>
      <c r="J5" s="118"/>
      <c r="K5" s="119"/>
      <c r="L5" s="68"/>
      <c r="M5" s="67"/>
      <c r="N5" s="67"/>
      <c r="O5" s="67"/>
      <c r="P5" s="67"/>
      <c r="Q5" s="61"/>
      <c r="R5" s="61"/>
      <c r="S5" s="61"/>
      <c r="T5" s="61"/>
      <c r="U5" s="61"/>
      <c r="V5" s="61"/>
      <c r="W5" s="61"/>
      <c r="X5" s="61"/>
      <c r="Y5" s="61"/>
      <c r="Z5" s="61"/>
    </row>
    <row r="6" spans="1:26" ht="20.25" customHeight="1" x14ac:dyDescent="0.3">
      <c r="A6" s="69" t="s">
        <v>361</v>
      </c>
      <c r="B6" s="160" t="s">
        <v>362</v>
      </c>
      <c r="C6" s="161"/>
      <c r="D6" s="161"/>
      <c r="E6" s="161"/>
      <c r="F6" s="161"/>
      <c r="G6" s="161"/>
      <c r="H6" s="161"/>
      <c r="I6" s="161"/>
      <c r="J6" s="161"/>
      <c r="K6" s="162"/>
      <c r="L6" s="70"/>
      <c r="M6" s="71"/>
      <c r="N6" s="71"/>
      <c r="O6" s="71"/>
      <c r="P6" s="71"/>
      <c r="Q6" s="61"/>
      <c r="R6" s="61"/>
      <c r="S6" s="61"/>
      <c r="T6" s="61"/>
      <c r="U6" s="61"/>
      <c r="V6" s="61"/>
      <c r="W6" s="61"/>
      <c r="X6" s="61"/>
      <c r="Y6" s="61"/>
      <c r="Z6" s="61"/>
    </row>
    <row r="7" spans="1:26" ht="20.25" customHeight="1" x14ac:dyDescent="0.3">
      <c r="A7" s="55"/>
      <c r="B7" s="72"/>
      <c r="C7" s="158" t="s">
        <v>21</v>
      </c>
      <c r="D7" s="153"/>
      <c r="E7" s="158" t="s">
        <v>22</v>
      </c>
      <c r="F7" s="153"/>
      <c r="G7" s="158" t="s">
        <v>363</v>
      </c>
      <c r="H7" s="153"/>
      <c r="I7" s="158" t="s">
        <v>24</v>
      </c>
      <c r="J7" s="153"/>
      <c r="K7" s="158" t="s">
        <v>364</v>
      </c>
      <c r="L7" s="153"/>
      <c r="M7" s="152" t="s">
        <v>365</v>
      </c>
      <c r="N7" s="153"/>
      <c r="O7" s="156" t="s">
        <v>366</v>
      </c>
      <c r="P7" s="153"/>
      <c r="Q7" s="61"/>
      <c r="R7" s="61"/>
      <c r="S7" s="61"/>
      <c r="T7" s="61"/>
      <c r="U7" s="61"/>
      <c r="V7" s="61"/>
      <c r="W7" s="61"/>
      <c r="X7" s="61"/>
      <c r="Y7" s="61"/>
      <c r="Z7" s="61"/>
    </row>
    <row r="8" spans="1:26" ht="13.5" customHeight="1" x14ac:dyDescent="0.3">
      <c r="A8" s="14"/>
      <c r="B8" s="73"/>
      <c r="C8" s="154"/>
      <c r="D8" s="155"/>
      <c r="E8" s="154"/>
      <c r="F8" s="155"/>
      <c r="G8" s="154"/>
      <c r="H8" s="155"/>
      <c r="I8" s="154"/>
      <c r="J8" s="155"/>
      <c r="K8" s="154"/>
      <c r="L8" s="155"/>
      <c r="M8" s="154"/>
      <c r="N8" s="155"/>
      <c r="O8" s="154"/>
      <c r="P8" s="155"/>
      <c r="Q8" s="61"/>
      <c r="R8" s="61"/>
      <c r="S8" s="61"/>
      <c r="T8" s="61"/>
      <c r="U8" s="61"/>
      <c r="V8" s="61"/>
      <c r="W8" s="61"/>
      <c r="X8" s="61"/>
      <c r="Y8" s="61"/>
      <c r="Z8" s="61"/>
    </row>
    <row r="9" spans="1:26" ht="22.5" customHeight="1" x14ac:dyDescent="0.3">
      <c r="A9" s="26" t="s">
        <v>3</v>
      </c>
      <c r="B9" s="26" t="s">
        <v>367</v>
      </c>
      <c r="C9" s="74" t="s">
        <v>35</v>
      </c>
      <c r="D9" s="74" t="s">
        <v>36</v>
      </c>
      <c r="E9" s="74" t="s">
        <v>35</v>
      </c>
      <c r="F9" s="74" t="s">
        <v>36</v>
      </c>
      <c r="G9" s="74" t="s">
        <v>35</v>
      </c>
      <c r="H9" s="74" t="s">
        <v>36</v>
      </c>
      <c r="I9" s="26" t="s">
        <v>35</v>
      </c>
      <c r="J9" s="74" t="s">
        <v>36</v>
      </c>
      <c r="K9" s="74" t="s">
        <v>35</v>
      </c>
      <c r="L9" s="74" t="s">
        <v>36</v>
      </c>
      <c r="M9" s="74" t="s">
        <v>35</v>
      </c>
      <c r="N9" s="74" t="s">
        <v>36</v>
      </c>
      <c r="O9" s="74" t="s">
        <v>35</v>
      </c>
      <c r="P9" s="74" t="s">
        <v>36</v>
      </c>
      <c r="Q9" s="75"/>
      <c r="R9" s="75"/>
      <c r="S9" s="75"/>
      <c r="T9" s="75"/>
      <c r="U9" s="75"/>
      <c r="V9" s="75"/>
      <c r="W9" s="75"/>
      <c r="X9" s="75"/>
      <c r="Y9" s="75"/>
      <c r="Z9" s="75"/>
    </row>
    <row r="10" spans="1:26" ht="31.5" customHeight="1" x14ac:dyDescent="0.4">
      <c r="A10" s="76">
        <v>1</v>
      </c>
      <c r="B10" s="77" t="s">
        <v>368</v>
      </c>
      <c r="C10" s="46">
        <v>15</v>
      </c>
      <c r="D10" s="46">
        <v>15</v>
      </c>
      <c r="E10" s="46">
        <v>0</v>
      </c>
      <c r="F10" s="46" t="e">
        <v>#REF!</v>
      </c>
      <c r="G10" s="46" t="e">
        <v>#REF!</v>
      </c>
      <c r="H10" s="46" t="e">
        <v>#REF!</v>
      </c>
      <c r="I10" s="46" t="e">
        <v>#REF!</v>
      </c>
      <c r="J10" s="46" t="e">
        <v>#REF!</v>
      </c>
      <c r="K10" s="46">
        <v>15</v>
      </c>
      <c r="L10" s="46">
        <v>15</v>
      </c>
      <c r="M10" s="78">
        <f t="shared" ref="M10:N10" si="0">ROUND(C10*100/K10,1)</f>
        <v>100</v>
      </c>
      <c r="N10" s="78">
        <f t="shared" si="0"/>
        <v>100</v>
      </c>
      <c r="O10" s="78">
        <f t="shared" ref="O10:P10" si="1">ROUND((C10+E10)*100/K10,1)</f>
        <v>100</v>
      </c>
      <c r="P10" s="79" t="e">
        <f t="shared" si="1"/>
        <v>#REF!</v>
      </c>
      <c r="Q10" s="61"/>
      <c r="R10" s="61"/>
      <c r="S10" s="61"/>
      <c r="T10" s="61"/>
      <c r="U10" s="61"/>
      <c r="V10" s="61"/>
      <c r="W10" s="61"/>
      <c r="X10" s="61"/>
      <c r="Y10" s="61"/>
      <c r="Z10" s="61"/>
    </row>
    <row r="11" spans="1:26" ht="31.5" customHeight="1" x14ac:dyDescent="0.4">
      <c r="A11" s="76">
        <v>2</v>
      </c>
      <c r="B11" s="77" t="s">
        <v>369</v>
      </c>
      <c r="C11" s="46"/>
      <c r="D11" s="46"/>
      <c r="E11" s="46"/>
      <c r="F11" s="46"/>
      <c r="G11" s="46"/>
      <c r="H11" s="46"/>
      <c r="I11" s="46"/>
      <c r="J11" s="46"/>
      <c r="K11" s="46"/>
      <c r="L11" s="46"/>
      <c r="M11" s="78"/>
      <c r="N11" s="78"/>
      <c r="O11" s="78"/>
      <c r="P11" s="79"/>
      <c r="Q11" s="61"/>
      <c r="R11" s="61"/>
      <c r="S11" s="61"/>
      <c r="T11" s="61"/>
      <c r="U11" s="61"/>
      <c r="V11" s="61"/>
      <c r="W11" s="61"/>
      <c r="X11" s="61"/>
      <c r="Y11" s="61"/>
      <c r="Z11" s="61"/>
    </row>
    <row r="12" spans="1:26" ht="45" customHeight="1" x14ac:dyDescent="0.4">
      <c r="A12" s="76">
        <v>3</v>
      </c>
      <c r="B12" s="77" t="s">
        <v>370</v>
      </c>
      <c r="C12" s="46">
        <v>12</v>
      </c>
      <c r="D12" s="46">
        <v>12</v>
      </c>
      <c r="E12" s="46">
        <v>0</v>
      </c>
      <c r="F12" s="46" t="e">
        <v>#REF!</v>
      </c>
      <c r="G12" s="46" t="e">
        <v>#REF!</v>
      </c>
      <c r="H12" s="46" t="e">
        <v>#REF!</v>
      </c>
      <c r="I12" s="46" t="e">
        <v>#REF!</v>
      </c>
      <c r="J12" s="46" t="e">
        <v>#REF!</v>
      </c>
      <c r="K12" s="46">
        <v>12</v>
      </c>
      <c r="L12" s="46">
        <v>12</v>
      </c>
      <c r="M12" s="78">
        <f t="shared" ref="M12:N12" si="2">ROUND(C12*100/K12,1)</f>
        <v>100</v>
      </c>
      <c r="N12" s="78">
        <f t="shared" si="2"/>
        <v>100</v>
      </c>
      <c r="O12" s="78">
        <f t="shared" ref="O12:P12" si="3">ROUND((C12+E12)*100/K12,1)</f>
        <v>100</v>
      </c>
      <c r="P12" s="79" t="e">
        <f t="shared" si="3"/>
        <v>#REF!</v>
      </c>
      <c r="Q12" s="61"/>
      <c r="R12" s="61"/>
      <c r="S12" s="61"/>
      <c r="T12" s="61"/>
      <c r="U12" s="61"/>
      <c r="V12" s="61"/>
      <c r="W12" s="61"/>
      <c r="X12" s="61"/>
      <c r="Y12" s="61"/>
      <c r="Z12" s="61"/>
    </row>
    <row r="13" spans="1:26" ht="45" customHeight="1" x14ac:dyDescent="0.4">
      <c r="A13" s="80">
        <v>4</v>
      </c>
      <c r="B13" s="81" t="s">
        <v>371</v>
      </c>
      <c r="C13" s="46"/>
      <c r="D13" s="46"/>
      <c r="E13" s="46"/>
      <c r="F13" s="46"/>
      <c r="G13" s="46"/>
      <c r="H13" s="46"/>
      <c r="I13" s="46"/>
      <c r="J13" s="46"/>
      <c r="K13" s="46"/>
      <c r="L13" s="46"/>
      <c r="M13" s="78"/>
      <c r="N13" s="78"/>
      <c r="O13" s="78"/>
      <c r="P13" s="79"/>
      <c r="Q13" s="61"/>
      <c r="R13" s="61"/>
      <c r="S13" s="61"/>
      <c r="T13" s="61"/>
      <c r="U13" s="61"/>
      <c r="V13" s="61"/>
      <c r="W13" s="61"/>
      <c r="X13" s="61"/>
      <c r="Y13" s="61"/>
      <c r="Z13" s="61"/>
    </row>
    <row r="14" spans="1:26" ht="33.75" customHeight="1" x14ac:dyDescent="0.4">
      <c r="A14" s="80">
        <v>5</v>
      </c>
      <c r="B14" s="81" t="s">
        <v>372</v>
      </c>
      <c r="C14" s="46">
        <v>8</v>
      </c>
      <c r="D14" s="46">
        <v>8</v>
      </c>
      <c r="E14" s="46" t="e">
        <f t="shared" ref="E14:J14" si="4">#REF!</f>
        <v>#REF!</v>
      </c>
      <c r="F14" s="46" t="e">
        <f t="shared" si="4"/>
        <v>#REF!</v>
      </c>
      <c r="G14" s="46" t="e">
        <f t="shared" si="4"/>
        <v>#REF!</v>
      </c>
      <c r="H14" s="46" t="e">
        <f t="shared" si="4"/>
        <v>#REF!</v>
      </c>
      <c r="I14" s="46" t="e">
        <f t="shared" si="4"/>
        <v>#REF!</v>
      </c>
      <c r="J14" s="46" t="e">
        <f t="shared" si="4"/>
        <v>#REF!</v>
      </c>
      <c r="K14" s="46">
        <v>4</v>
      </c>
      <c r="L14" s="46">
        <v>4</v>
      </c>
      <c r="M14" s="78">
        <f t="shared" ref="M14:N14" si="5">ROUND(C14*100/K14,1)</f>
        <v>200</v>
      </c>
      <c r="N14" s="78">
        <f t="shared" si="5"/>
        <v>200</v>
      </c>
      <c r="O14" s="78" t="e">
        <f t="shared" ref="O14:P14" si="6">ROUND((C14+E14)*100/K14,1)</f>
        <v>#REF!</v>
      </c>
      <c r="P14" s="79" t="e">
        <f t="shared" si="6"/>
        <v>#REF!</v>
      </c>
      <c r="Q14" s="61"/>
      <c r="R14" s="61"/>
      <c r="S14" s="61"/>
      <c r="T14" s="61"/>
      <c r="U14" s="61"/>
      <c r="V14" s="61"/>
      <c r="W14" s="61"/>
      <c r="X14" s="61"/>
      <c r="Y14" s="61"/>
      <c r="Z14" s="61"/>
    </row>
    <row r="15" spans="1:26" ht="33.75" customHeight="1" x14ac:dyDescent="0.4">
      <c r="A15" s="80">
        <v>6</v>
      </c>
      <c r="B15" s="81" t="s">
        <v>373</v>
      </c>
      <c r="C15" s="46"/>
      <c r="D15" s="46"/>
      <c r="E15" s="46"/>
      <c r="F15" s="46"/>
      <c r="G15" s="46"/>
      <c r="H15" s="46"/>
      <c r="I15" s="46"/>
      <c r="J15" s="46"/>
      <c r="K15" s="46"/>
      <c r="L15" s="46"/>
      <c r="M15" s="78"/>
      <c r="N15" s="78"/>
      <c r="O15" s="78"/>
      <c r="P15" s="79"/>
      <c r="Q15" s="61"/>
      <c r="R15" s="61"/>
      <c r="S15" s="61"/>
      <c r="T15" s="61"/>
      <c r="U15" s="61"/>
      <c r="V15" s="61"/>
      <c r="W15" s="61"/>
      <c r="X15" s="61"/>
      <c r="Y15" s="61"/>
      <c r="Z15" s="61"/>
    </row>
    <row r="16" spans="1:26" ht="42" customHeight="1" x14ac:dyDescent="0.4">
      <c r="A16" s="80">
        <v>7</v>
      </c>
      <c r="B16" s="81" t="s">
        <v>374</v>
      </c>
      <c r="C16" s="46">
        <v>15</v>
      </c>
      <c r="D16" s="46">
        <v>15</v>
      </c>
      <c r="E16" s="46">
        <v>0</v>
      </c>
      <c r="F16" s="46">
        <v>0</v>
      </c>
      <c r="G16" s="46">
        <v>0</v>
      </c>
      <c r="H16" s="46">
        <v>0</v>
      </c>
      <c r="I16" s="46">
        <v>0</v>
      </c>
      <c r="J16" s="46">
        <v>0</v>
      </c>
      <c r="K16" s="46">
        <v>15</v>
      </c>
      <c r="L16" s="46">
        <v>15</v>
      </c>
      <c r="M16" s="78">
        <f t="shared" ref="M16:M20" si="7">ROUND(C16*100/K16,1)</f>
        <v>100</v>
      </c>
      <c r="N16" s="78">
        <v>100</v>
      </c>
      <c r="O16" s="78">
        <v>100</v>
      </c>
      <c r="P16" s="79">
        <v>100</v>
      </c>
      <c r="Q16" s="61"/>
      <c r="R16" s="61"/>
      <c r="S16" s="61"/>
      <c r="T16" s="61"/>
      <c r="U16" s="61"/>
      <c r="V16" s="61"/>
      <c r="W16" s="61"/>
      <c r="X16" s="61"/>
      <c r="Y16" s="61"/>
      <c r="Z16" s="61"/>
    </row>
    <row r="17" spans="1:26" ht="33.75" customHeight="1" x14ac:dyDescent="0.4">
      <c r="A17" s="80">
        <v>8</v>
      </c>
      <c r="B17" s="81" t="s">
        <v>375</v>
      </c>
      <c r="C17" s="46">
        <v>20</v>
      </c>
      <c r="D17" s="46">
        <v>20</v>
      </c>
      <c r="E17" s="46" t="e">
        <f t="shared" ref="E17:J17" si="8">#REF!</f>
        <v>#REF!</v>
      </c>
      <c r="F17" s="46" t="e">
        <f t="shared" si="8"/>
        <v>#REF!</v>
      </c>
      <c r="G17" s="46" t="e">
        <f t="shared" si="8"/>
        <v>#REF!</v>
      </c>
      <c r="H17" s="46" t="e">
        <f t="shared" si="8"/>
        <v>#REF!</v>
      </c>
      <c r="I17" s="46" t="e">
        <f t="shared" si="8"/>
        <v>#REF!</v>
      </c>
      <c r="J17" s="46" t="e">
        <f t="shared" si="8"/>
        <v>#REF!</v>
      </c>
      <c r="K17" s="46">
        <v>20</v>
      </c>
      <c r="L17" s="46">
        <v>20</v>
      </c>
      <c r="M17" s="78">
        <f t="shared" si="7"/>
        <v>100</v>
      </c>
      <c r="N17" s="78">
        <f t="shared" ref="N17:N20" si="9">ROUND(D17*100/L17,1)</f>
        <v>100</v>
      </c>
      <c r="O17" s="78" t="e">
        <f t="shared" ref="O17:P17" si="10">ROUND((C17+E17)*100/K17,1)</f>
        <v>#REF!</v>
      </c>
      <c r="P17" s="79" t="e">
        <f t="shared" si="10"/>
        <v>#REF!</v>
      </c>
      <c r="Q17" s="61"/>
      <c r="R17" s="61"/>
      <c r="S17" s="61"/>
      <c r="T17" s="61"/>
      <c r="U17" s="61"/>
      <c r="V17" s="61"/>
      <c r="W17" s="61"/>
      <c r="X17" s="61"/>
      <c r="Y17" s="61"/>
      <c r="Z17" s="61"/>
    </row>
    <row r="18" spans="1:26" ht="13.5" customHeight="1" x14ac:dyDescent="0.4">
      <c r="A18" s="80">
        <v>9</v>
      </c>
      <c r="B18" s="81" t="s">
        <v>376</v>
      </c>
      <c r="C18" s="46">
        <v>27</v>
      </c>
      <c r="D18" s="46">
        <v>27</v>
      </c>
      <c r="E18" s="46" t="e">
        <f>#REF!</f>
        <v>#REF!</v>
      </c>
      <c r="F18" s="46">
        <v>0</v>
      </c>
      <c r="G18" s="46" t="e">
        <f t="shared" ref="G18:I18" si="11">#REF!</f>
        <v>#REF!</v>
      </c>
      <c r="H18" s="46" t="e">
        <f t="shared" si="11"/>
        <v>#REF!</v>
      </c>
      <c r="I18" s="46" t="e">
        <f t="shared" si="11"/>
        <v>#REF!</v>
      </c>
      <c r="J18" s="46">
        <v>0</v>
      </c>
      <c r="K18" s="46">
        <v>27</v>
      </c>
      <c r="L18" s="46">
        <v>27</v>
      </c>
      <c r="M18" s="78">
        <f t="shared" si="7"/>
        <v>100</v>
      </c>
      <c r="N18" s="78">
        <f t="shared" si="9"/>
        <v>100</v>
      </c>
      <c r="O18" s="78" t="e">
        <f t="shared" ref="O18:P18" si="12">ROUND((C18+E18)*100/K18,1)</f>
        <v>#REF!</v>
      </c>
      <c r="P18" s="79">
        <f t="shared" si="12"/>
        <v>100</v>
      </c>
      <c r="Q18" s="61"/>
      <c r="R18" s="61"/>
      <c r="S18" s="61"/>
      <c r="T18" s="61"/>
      <c r="U18" s="61"/>
      <c r="V18" s="61"/>
      <c r="W18" s="61"/>
      <c r="X18" s="61"/>
      <c r="Y18" s="61"/>
      <c r="Z18" s="61"/>
    </row>
    <row r="19" spans="1:26" ht="13.5" customHeight="1" x14ac:dyDescent="0.4">
      <c r="A19" s="82">
        <v>10</v>
      </c>
      <c r="B19" s="83" t="s">
        <v>377</v>
      </c>
      <c r="C19" s="46">
        <v>17</v>
      </c>
      <c r="D19" s="46">
        <v>17</v>
      </c>
      <c r="E19" s="46">
        <v>0</v>
      </c>
      <c r="F19" s="46" t="e">
        <f>#REF!</f>
        <v>#REF!</v>
      </c>
      <c r="G19" s="46">
        <v>0</v>
      </c>
      <c r="H19" s="46">
        <v>0</v>
      </c>
      <c r="I19" s="46">
        <v>0</v>
      </c>
      <c r="J19" s="46" t="e">
        <f>#REF!</f>
        <v>#REF!</v>
      </c>
      <c r="K19" s="46">
        <v>17</v>
      </c>
      <c r="L19" s="46">
        <v>17</v>
      </c>
      <c r="M19" s="78">
        <f t="shared" si="7"/>
        <v>100</v>
      </c>
      <c r="N19" s="78">
        <f t="shared" si="9"/>
        <v>100</v>
      </c>
      <c r="O19" s="78">
        <f t="shared" ref="O19:P19" si="13">ROUND((C19+E19)*100/K19,1)</f>
        <v>100</v>
      </c>
      <c r="P19" s="79" t="e">
        <f t="shared" si="13"/>
        <v>#REF!</v>
      </c>
      <c r="Q19" s="84"/>
      <c r="R19" s="84"/>
      <c r="S19" s="84"/>
      <c r="T19" s="84"/>
      <c r="U19" s="84"/>
      <c r="V19" s="84"/>
      <c r="W19" s="84"/>
      <c r="X19" s="84"/>
      <c r="Y19" s="84"/>
      <c r="Z19" s="84"/>
    </row>
    <row r="20" spans="1:26" ht="13.5" customHeight="1" x14ac:dyDescent="0.4">
      <c r="A20" s="82">
        <v>11</v>
      </c>
      <c r="B20" s="83" t="s">
        <v>378</v>
      </c>
      <c r="C20" s="46">
        <v>18</v>
      </c>
      <c r="D20" s="46">
        <v>18</v>
      </c>
      <c r="E20" s="46" t="e">
        <f>#REF!</f>
        <v>#REF!</v>
      </c>
      <c r="F20" s="46">
        <v>0</v>
      </c>
      <c r="G20" s="46" t="e">
        <f t="shared" ref="G20:I20" si="14">#REF!</f>
        <v>#REF!</v>
      </c>
      <c r="H20" s="46" t="e">
        <f t="shared" si="14"/>
        <v>#REF!</v>
      </c>
      <c r="I20" s="46" t="e">
        <f t="shared" si="14"/>
        <v>#REF!</v>
      </c>
      <c r="J20" s="46">
        <v>0</v>
      </c>
      <c r="K20" s="46">
        <v>18</v>
      </c>
      <c r="L20" s="46">
        <v>18</v>
      </c>
      <c r="M20" s="78">
        <f t="shared" si="7"/>
        <v>100</v>
      </c>
      <c r="N20" s="78">
        <f t="shared" si="9"/>
        <v>100</v>
      </c>
      <c r="O20" s="78" t="e">
        <f t="shared" ref="O20:P20" si="15">ROUND((C20+E20)*100/K20,1)</f>
        <v>#REF!</v>
      </c>
      <c r="P20" s="79">
        <f t="shared" si="15"/>
        <v>100</v>
      </c>
      <c r="Q20" s="61"/>
      <c r="R20" s="61"/>
      <c r="S20" s="61"/>
      <c r="T20" s="61"/>
      <c r="U20" s="61"/>
      <c r="V20" s="61"/>
      <c r="W20" s="61"/>
      <c r="X20" s="61"/>
      <c r="Y20" s="61"/>
      <c r="Z20" s="61"/>
    </row>
    <row r="21" spans="1:26" ht="13.5" customHeight="1" x14ac:dyDescent="0.3">
      <c r="A21" s="85"/>
      <c r="B21" s="28" t="s">
        <v>379</v>
      </c>
      <c r="C21" s="86">
        <f t="shared" ref="C21:P21" si="16">SUM(C10:C20)</f>
        <v>132</v>
      </c>
      <c r="D21" s="86">
        <f t="shared" si="16"/>
        <v>132</v>
      </c>
      <c r="E21" s="86" t="e">
        <f t="shared" si="16"/>
        <v>#REF!</v>
      </c>
      <c r="F21" s="86" t="e">
        <f t="shared" si="16"/>
        <v>#REF!</v>
      </c>
      <c r="G21" s="86" t="e">
        <f t="shared" si="16"/>
        <v>#REF!</v>
      </c>
      <c r="H21" s="86" t="e">
        <f t="shared" si="16"/>
        <v>#REF!</v>
      </c>
      <c r="I21" s="86" t="e">
        <f t="shared" si="16"/>
        <v>#REF!</v>
      </c>
      <c r="J21" s="86" t="e">
        <f t="shared" si="16"/>
        <v>#REF!</v>
      </c>
      <c r="K21" s="86">
        <f t="shared" si="16"/>
        <v>128</v>
      </c>
      <c r="L21" s="86">
        <f t="shared" si="16"/>
        <v>128</v>
      </c>
      <c r="M21" s="86">
        <f t="shared" si="16"/>
        <v>900</v>
      </c>
      <c r="N21" s="86">
        <f t="shared" si="16"/>
        <v>900</v>
      </c>
      <c r="O21" s="86" t="e">
        <f t="shared" si="16"/>
        <v>#REF!</v>
      </c>
      <c r="P21" s="86" t="e">
        <f t="shared" si="16"/>
        <v>#REF!</v>
      </c>
      <c r="Q21" s="61"/>
      <c r="R21" s="61"/>
      <c r="S21" s="61"/>
      <c r="T21" s="61"/>
      <c r="U21" s="61"/>
      <c r="V21" s="61"/>
      <c r="W21" s="61"/>
      <c r="X21" s="61"/>
      <c r="Y21" s="61"/>
      <c r="Z21" s="61"/>
    </row>
    <row r="22" spans="1:26" ht="13.5" customHeight="1" x14ac:dyDescent="0.3">
      <c r="A22" s="87"/>
      <c r="B22" s="88"/>
      <c r="C22" s="89" t="s">
        <v>35</v>
      </c>
      <c r="D22" s="89" t="s">
        <v>380</v>
      </c>
      <c r="E22" s="90"/>
      <c r="F22" s="91"/>
      <c r="G22" s="91"/>
      <c r="H22" s="91"/>
      <c r="I22" s="91"/>
      <c r="J22" s="91"/>
      <c r="K22" s="92"/>
      <c r="L22" s="92"/>
      <c r="M22" s="93"/>
      <c r="N22" s="93"/>
      <c r="O22" s="93"/>
      <c r="P22" s="94"/>
      <c r="Q22" s="95"/>
      <c r="R22" s="95"/>
      <c r="S22" s="95"/>
      <c r="T22" s="95"/>
      <c r="U22" s="95"/>
      <c r="V22" s="95"/>
      <c r="W22" s="95"/>
      <c r="X22" s="95"/>
      <c r="Y22" s="95"/>
      <c r="Z22" s="95"/>
    </row>
    <row r="23" spans="1:26" ht="13.5" customHeight="1" x14ac:dyDescent="0.3">
      <c r="A23" s="1"/>
      <c r="B23" s="96" t="s">
        <v>381</v>
      </c>
      <c r="C23" s="97" t="e">
        <f t="shared" ref="C23:D23" si="17">ROUND((C21+E21)*100/K21,1)</f>
        <v>#REF!</v>
      </c>
      <c r="D23" s="98" t="e">
        <f t="shared" si="17"/>
        <v>#REF!</v>
      </c>
      <c r="E23" s="1" t="s">
        <v>382</v>
      </c>
      <c r="F23" s="99"/>
      <c r="G23" s="100"/>
      <c r="H23" s="1"/>
      <c r="I23" s="1"/>
      <c r="J23" s="1"/>
      <c r="K23" s="100"/>
      <c r="L23" s="100"/>
      <c r="M23" s="101"/>
      <c r="N23" s="101"/>
      <c r="O23" s="101"/>
      <c r="P23" s="102"/>
      <c r="Q23" s="95"/>
      <c r="R23" s="95"/>
      <c r="S23" s="95"/>
      <c r="T23" s="95"/>
      <c r="U23" s="95"/>
      <c r="V23" s="95"/>
      <c r="W23" s="95"/>
      <c r="X23" s="95"/>
      <c r="Y23" s="95"/>
      <c r="Z23" s="95"/>
    </row>
    <row r="24" spans="1:26" ht="13.5" customHeight="1" x14ac:dyDescent="0.3">
      <c r="A24" s="103"/>
      <c r="B24" s="104" t="s">
        <v>383</v>
      </c>
      <c r="C24" s="105">
        <f t="shared" ref="C24:D24" si="18">ROUND(C21*100/K21,1)</f>
        <v>103.1</v>
      </c>
      <c r="D24" s="106">
        <f t="shared" si="18"/>
        <v>103.1</v>
      </c>
      <c r="E24" s="105" t="s">
        <v>382</v>
      </c>
      <c r="F24" s="107"/>
      <c r="G24" s="108"/>
      <c r="H24" s="103"/>
      <c r="I24" s="103"/>
      <c r="J24" s="103"/>
      <c r="K24" s="108"/>
      <c r="L24" s="108"/>
      <c r="M24" s="109"/>
      <c r="N24" s="109"/>
      <c r="O24" s="109"/>
      <c r="P24" s="110"/>
      <c r="Q24" s="95"/>
      <c r="R24" s="95"/>
      <c r="S24" s="95"/>
      <c r="T24" s="95"/>
      <c r="U24" s="95"/>
      <c r="V24" s="95"/>
      <c r="W24" s="95"/>
      <c r="X24" s="95"/>
      <c r="Y24" s="95"/>
      <c r="Z24" s="95"/>
    </row>
    <row r="25" spans="1:26" ht="13.5" customHeight="1" x14ac:dyDescent="0.3">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spans="1:26" ht="13.5" customHeight="1" x14ac:dyDescent="0.3">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spans="1:26" ht="13.5" customHeight="1" x14ac:dyDescent="0.3">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26" ht="13.5" customHeight="1" x14ac:dyDescent="0.3">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spans="1:26" ht="13.5" customHeight="1" x14ac:dyDescent="0.3">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spans="1:26" ht="13.5" customHeight="1" x14ac:dyDescent="0.3">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spans="1:26" ht="13.5" customHeight="1" x14ac:dyDescent="0.3">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spans="1:26" ht="13.5" customHeight="1" x14ac:dyDescent="0.3">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spans="1:26" ht="13.5" customHeight="1" x14ac:dyDescent="0.3">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spans="1:26" ht="13.5" customHeight="1" x14ac:dyDescent="0.3">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spans="1:26" ht="13.5" customHeight="1" x14ac:dyDescent="0.3">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spans="1:26" ht="13.5" customHeight="1" x14ac:dyDescent="0.3">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spans="1:26" ht="13.5" customHeight="1" x14ac:dyDescent="0.3">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spans="1:26" ht="13.5" customHeight="1" x14ac:dyDescent="0.3">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spans="1:26" ht="13.5" customHeight="1" x14ac:dyDescent="0.3">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spans="1:26" ht="13.5" customHeight="1" x14ac:dyDescent="0.3">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spans="1:26" ht="13.5" customHeight="1" x14ac:dyDescent="0.3">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ht="13.5" customHeight="1" x14ac:dyDescent="0.3">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1:26" ht="13.5" customHeight="1" x14ac:dyDescent="0.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1:26" ht="13.5" customHeight="1" x14ac:dyDescent="0.3">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ht="13.5" customHeight="1" x14ac:dyDescent="0.3">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ht="13.5" customHeight="1" x14ac:dyDescent="0.3">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ht="13.5" customHeight="1" x14ac:dyDescent="0.3">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ht="13.5" customHeight="1" x14ac:dyDescent="0.3">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ht="13.5" customHeight="1" x14ac:dyDescent="0.3">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ht="13.5" customHeight="1" x14ac:dyDescent="0.3">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ht="13.5" customHeight="1" x14ac:dyDescent="0.3">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3.5" customHeight="1" x14ac:dyDescent="0.3">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ht="13.5" customHeight="1" x14ac:dyDescent="0.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ht="13.5" customHeight="1" x14ac:dyDescent="0.3">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spans="1:26" ht="13.5" customHeight="1" x14ac:dyDescent="0.3">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spans="1:26" ht="13.5" customHeight="1" x14ac:dyDescent="0.3">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ht="13.5" customHeight="1" x14ac:dyDescent="0.3">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spans="1:26" ht="13.5" customHeight="1" x14ac:dyDescent="0.3">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ht="13.5" customHeight="1" x14ac:dyDescent="0.3">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ht="13.5" customHeight="1" x14ac:dyDescent="0.3">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ht="13.5" customHeight="1" x14ac:dyDescent="0.3">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ht="13.5" customHeight="1" x14ac:dyDescent="0.3">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ht="13.5" customHeight="1" x14ac:dyDescent="0.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ht="13.5" customHeight="1" x14ac:dyDescent="0.3">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ht="13.5" customHeight="1" x14ac:dyDescent="0.3">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ht="13.5" customHeight="1" x14ac:dyDescent="0.3">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ht="13.5" customHeight="1" x14ac:dyDescent="0.3">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ht="13.5" customHeight="1" x14ac:dyDescent="0.3">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3.5" customHeight="1" x14ac:dyDescent="0.3">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ht="13.5" customHeight="1" x14ac:dyDescent="0.3">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spans="1:26" ht="13.5" customHeight="1" x14ac:dyDescent="0.3">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ht="13.5" customHeight="1" x14ac:dyDescent="0.3">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spans="1:26" ht="13.5" customHeight="1" x14ac:dyDescent="0.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ht="13.5" customHeight="1" x14ac:dyDescent="0.3">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ht="13.5" customHeight="1" x14ac:dyDescent="0.3">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ht="13.5" customHeight="1" x14ac:dyDescent="0.3">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3.5" customHeight="1" x14ac:dyDescent="0.3">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ht="13.5" customHeight="1" x14ac:dyDescent="0.3">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ht="13.5" customHeight="1" x14ac:dyDescent="0.3">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ht="13.5" customHeight="1" x14ac:dyDescent="0.3">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spans="1:26" ht="13.5" customHeight="1" x14ac:dyDescent="0.3">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ht="13.5" customHeight="1" x14ac:dyDescent="0.3">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3.5" customHeight="1" x14ac:dyDescent="0.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3.5" customHeight="1" x14ac:dyDescent="0.3">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1:26" ht="13.5" customHeight="1" x14ac:dyDescent="0.3">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1:26" ht="13.5" customHeight="1" x14ac:dyDescent="0.3">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3.5" customHeight="1" x14ac:dyDescent="0.3">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spans="1:26" ht="13.5" customHeight="1" x14ac:dyDescent="0.3">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26" ht="13.5" customHeight="1" x14ac:dyDescent="0.3">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ht="13.5" customHeight="1" x14ac:dyDescent="0.3">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spans="1:26" ht="13.5" customHeight="1" x14ac:dyDescent="0.3">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spans="1:26" ht="13.5" customHeight="1" x14ac:dyDescent="0.3">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spans="1:26" ht="13.5" customHeight="1" x14ac:dyDescent="0.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ht="13.5" customHeight="1" x14ac:dyDescent="0.3">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ht="13.5" customHeight="1" x14ac:dyDescent="0.3">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spans="1:26" ht="13.5" customHeight="1" x14ac:dyDescent="0.3">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spans="1:26" ht="13.5" customHeight="1" x14ac:dyDescent="0.3">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spans="1:26" ht="13.5" customHeight="1" x14ac:dyDescent="0.3">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spans="1:26" ht="13.5" customHeight="1" x14ac:dyDescent="0.3">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spans="1:26" ht="13.5" customHeight="1" x14ac:dyDescent="0.3">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3.5" customHeight="1" x14ac:dyDescent="0.3">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3.5" customHeight="1" x14ac:dyDescent="0.3">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3.5" customHeight="1" x14ac:dyDescent="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3.5" customHeight="1" x14ac:dyDescent="0.3">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3.5" customHeight="1" x14ac:dyDescent="0.3">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3.5" customHeight="1" x14ac:dyDescent="0.3">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3.5" customHeight="1" x14ac:dyDescent="0.3">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3.5" customHeight="1" x14ac:dyDescent="0.3">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3.5" customHeight="1" x14ac:dyDescent="0.3">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3.5" customHeight="1" x14ac:dyDescent="0.3">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3.5" customHeight="1" x14ac:dyDescent="0.3">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3.5" customHeight="1" x14ac:dyDescent="0.3">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3.5" customHeight="1" x14ac:dyDescent="0.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3.5" customHeight="1" x14ac:dyDescent="0.3">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3.5" customHeight="1" x14ac:dyDescent="0.3">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3.5" customHeight="1" x14ac:dyDescent="0.3">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3.5" customHeight="1" x14ac:dyDescent="0.3">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3.5" customHeight="1" x14ac:dyDescent="0.3">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3.5" customHeight="1" x14ac:dyDescent="0.3">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3.5" customHeight="1" x14ac:dyDescent="0.3">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3.5" customHeight="1" x14ac:dyDescent="0.3">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3.5" customHeight="1" x14ac:dyDescent="0.3">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3.5" customHeight="1" x14ac:dyDescent="0.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3.5" customHeight="1" x14ac:dyDescent="0.3">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3.5" customHeight="1" x14ac:dyDescent="0.3">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13.5" customHeight="1" x14ac:dyDescent="0.3">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3.5" customHeight="1" x14ac:dyDescent="0.3">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3.5" customHeight="1" x14ac:dyDescent="0.3">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3.5" customHeight="1" x14ac:dyDescent="0.3">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3.5" customHeight="1" x14ac:dyDescent="0.3">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3.5" customHeight="1" x14ac:dyDescent="0.3">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3.5" customHeight="1" x14ac:dyDescent="0.3">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3.5" customHeight="1" x14ac:dyDescent="0.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3.5" customHeight="1" x14ac:dyDescent="0.3">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3.5" customHeight="1" x14ac:dyDescent="0.3">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3.5" customHeight="1" x14ac:dyDescent="0.3">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3.5" customHeight="1" x14ac:dyDescent="0.3">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3.5" customHeight="1" x14ac:dyDescent="0.3">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3.5" customHeight="1" x14ac:dyDescent="0.3">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3.5" customHeight="1" x14ac:dyDescent="0.3">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3.5" customHeight="1" x14ac:dyDescent="0.3">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3.5" customHeight="1" x14ac:dyDescent="0.3">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3.5" customHeight="1" x14ac:dyDescent="0.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3.5" customHeight="1" x14ac:dyDescent="0.3">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3.5" customHeight="1" x14ac:dyDescent="0.3">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3.5" customHeight="1" x14ac:dyDescent="0.3">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3.5" customHeight="1" x14ac:dyDescent="0.3">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3.5" customHeight="1" x14ac:dyDescent="0.3">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13.5" customHeight="1" x14ac:dyDescent="0.3">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3.5" customHeight="1" x14ac:dyDescent="0.3">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3.5" customHeight="1" x14ac:dyDescent="0.3">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3.5" customHeight="1" x14ac:dyDescent="0.3">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3.5" customHeight="1" x14ac:dyDescent="0.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3.5" customHeight="1" x14ac:dyDescent="0.3">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3.5" customHeight="1" x14ac:dyDescent="0.3">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3.5" customHeight="1" x14ac:dyDescent="0.3">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3.5" customHeight="1" x14ac:dyDescent="0.3">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3.5" customHeight="1" x14ac:dyDescent="0.3">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3.5" customHeight="1" x14ac:dyDescent="0.3">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3.5" customHeight="1" x14ac:dyDescent="0.3">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3.5" customHeight="1" x14ac:dyDescent="0.3">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3.5" customHeight="1" x14ac:dyDescent="0.3">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13.5" customHeight="1" x14ac:dyDescent="0.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13.5" customHeight="1" x14ac:dyDescent="0.3">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3.5" customHeight="1" x14ac:dyDescent="0.3">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3.5" customHeight="1" x14ac:dyDescent="0.3">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3.5" customHeight="1" x14ac:dyDescent="0.3">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3.5" customHeight="1" x14ac:dyDescent="0.3">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3.5" customHeight="1" x14ac:dyDescent="0.3">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3.5" customHeight="1" x14ac:dyDescent="0.3">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3.5" customHeight="1" x14ac:dyDescent="0.3">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3.5" customHeight="1" x14ac:dyDescent="0.3">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3.5" customHeight="1" x14ac:dyDescent="0.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3.5" customHeight="1" x14ac:dyDescent="0.3">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3.5" customHeight="1" x14ac:dyDescent="0.3">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3.5" customHeight="1" x14ac:dyDescent="0.3">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13.5" customHeight="1" x14ac:dyDescent="0.3">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3.5" customHeight="1" x14ac:dyDescent="0.3">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3.5" customHeight="1" x14ac:dyDescent="0.3">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3.5" customHeight="1" x14ac:dyDescent="0.3">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3.5" customHeight="1" x14ac:dyDescent="0.3">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3.5" customHeight="1" x14ac:dyDescent="0.3">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3.5" customHeight="1" x14ac:dyDescent="0.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3.5" customHeight="1" x14ac:dyDescent="0.3">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3.5" customHeight="1" x14ac:dyDescent="0.3">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3.5" customHeight="1" x14ac:dyDescent="0.3">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3.5" customHeight="1" x14ac:dyDescent="0.3">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3.5" customHeight="1" x14ac:dyDescent="0.3">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3.5" customHeight="1" x14ac:dyDescent="0.3">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3.5" customHeight="1" x14ac:dyDescent="0.3">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3.5" customHeight="1" x14ac:dyDescent="0.3">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3.5" customHeight="1" x14ac:dyDescent="0.3">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3.5" customHeight="1" x14ac:dyDescent="0.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3.5" customHeight="1" x14ac:dyDescent="0.3">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13.5" customHeight="1" x14ac:dyDescent="0.3">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3.5" customHeight="1" x14ac:dyDescent="0.3">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3.5" customHeight="1" x14ac:dyDescent="0.3">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3.5" customHeight="1" x14ac:dyDescent="0.3">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3.5" customHeight="1" x14ac:dyDescent="0.3">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3.5" customHeight="1" x14ac:dyDescent="0.3">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3.5" customHeight="1" x14ac:dyDescent="0.3">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3.5" customHeight="1" x14ac:dyDescent="0.3">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3.5" customHeight="1" x14ac:dyDescent="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3.5" customHeight="1" x14ac:dyDescent="0.3">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3.5" customHeight="1" x14ac:dyDescent="0.3">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3.5" customHeight="1" x14ac:dyDescent="0.3">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13.5" customHeight="1" x14ac:dyDescent="0.3">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3.5" customHeight="1" x14ac:dyDescent="0.3">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3.5" customHeight="1" x14ac:dyDescent="0.3">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3.5" customHeight="1" x14ac:dyDescent="0.3">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3.5" customHeight="1" x14ac:dyDescent="0.3">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3.5" customHeight="1" x14ac:dyDescent="0.3">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3.5" customHeight="1" x14ac:dyDescent="0.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3.5" customHeight="1" x14ac:dyDescent="0.3">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3.5" customHeight="1" x14ac:dyDescent="0.3">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3.5" customHeight="1" x14ac:dyDescent="0.3">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3.5" customHeight="1" x14ac:dyDescent="0.3">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3.5" customHeight="1" x14ac:dyDescent="0.3">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3.5" customHeight="1" x14ac:dyDescent="0.3">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3.5" customHeight="1" x14ac:dyDescent="0.3">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3.5" customHeight="1" x14ac:dyDescent="0.3">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3.5" customHeight="1" x14ac:dyDescent="0.3">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3.5" customHeight="1" x14ac:dyDescent="0.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3.5" customHeight="1" x14ac:dyDescent="0.3">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3.5" customHeight="1" x14ac:dyDescent="0.3">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3.5" customHeight="1" x14ac:dyDescent="0.3">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3.5" customHeight="1" x14ac:dyDescent="0.3">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3.5" customHeight="1" x14ac:dyDescent="0.3">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3.5" customHeight="1" x14ac:dyDescent="0.3">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3.5" customHeight="1" x14ac:dyDescent="0.3">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3.5" customHeight="1" x14ac:dyDescent="0.3">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3.5" customHeight="1" x14ac:dyDescent="0.3">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3.5" customHeight="1" x14ac:dyDescent="0.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3.5" customHeight="1" x14ac:dyDescent="0.3">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3.5" customHeight="1" x14ac:dyDescent="0.3">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3.5" customHeight="1" x14ac:dyDescent="0.3">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3.5" customHeight="1" x14ac:dyDescent="0.3">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3.5" customHeight="1" x14ac:dyDescent="0.3">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3.5" customHeight="1" x14ac:dyDescent="0.3">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3.5" customHeight="1" x14ac:dyDescent="0.3">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3.5" customHeight="1" x14ac:dyDescent="0.3">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3.5" customHeight="1" x14ac:dyDescent="0.3">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3.5" customHeight="1" x14ac:dyDescent="0.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3.5" customHeight="1" x14ac:dyDescent="0.3">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3.5" customHeight="1" x14ac:dyDescent="0.3">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3.5" customHeight="1" x14ac:dyDescent="0.3">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3.5" customHeight="1" x14ac:dyDescent="0.3">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3.5" customHeight="1" x14ac:dyDescent="0.3">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3.5" customHeight="1" x14ac:dyDescent="0.3">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3.5" customHeight="1" x14ac:dyDescent="0.3">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3.5" customHeight="1" x14ac:dyDescent="0.3">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3.5" customHeight="1" x14ac:dyDescent="0.3">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3.5" customHeight="1" x14ac:dyDescent="0.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3.5" customHeight="1" x14ac:dyDescent="0.3">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3.5" customHeight="1" x14ac:dyDescent="0.3">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3.5" customHeight="1" x14ac:dyDescent="0.3">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3.5" customHeight="1" x14ac:dyDescent="0.3">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3.5" customHeight="1" x14ac:dyDescent="0.3">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3.5" customHeight="1" x14ac:dyDescent="0.3">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3.5" customHeight="1" x14ac:dyDescent="0.3">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3.5" customHeight="1" x14ac:dyDescent="0.3">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3.5" customHeight="1" x14ac:dyDescent="0.3">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3.5" customHeight="1" x14ac:dyDescent="0.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3.5" customHeight="1" x14ac:dyDescent="0.3">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3.5" customHeight="1" x14ac:dyDescent="0.3">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3.5" customHeight="1" x14ac:dyDescent="0.3">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3.5" customHeight="1" x14ac:dyDescent="0.3">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3.5" customHeight="1" x14ac:dyDescent="0.3">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3.5" customHeight="1" x14ac:dyDescent="0.3">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3.5" customHeight="1" x14ac:dyDescent="0.3">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3.5" customHeight="1" x14ac:dyDescent="0.3">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3.5" customHeight="1" x14ac:dyDescent="0.3">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3.5" customHeight="1" x14ac:dyDescent="0.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3.5" customHeight="1" x14ac:dyDescent="0.3">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3.5" customHeight="1" x14ac:dyDescent="0.3">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3.5" customHeight="1" x14ac:dyDescent="0.3">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3.5" customHeight="1" x14ac:dyDescent="0.3">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3.5" customHeight="1" x14ac:dyDescent="0.3">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3.5" customHeight="1" x14ac:dyDescent="0.3">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3.5" customHeight="1" x14ac:dyDescent="0.3">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3.5" customHeight="1" x14ac:dyDescent="0.3">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3.5" customHeight="1" x14ac:dyDescent="0.3">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3.5" customHeight="1" x14ac:dyDescent="0.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3.5" customHeight="1" x14ac:dyDescent="0.3">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3.5" customHeight="1" x14ac:dyDescent="0.3">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3.5" customHeight="1" x14ac:dyDescent="0.3">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3.5" customHeight="1" x14ac:dyDescent="0.3">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3.5" customHeight="1" x14ac:dyDescent="0.3">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3.5" customHeight="1" x14ac:dyDescent="0.3">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3.5" customHeight="1" x14ac:dyDescent="0.3">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3.5" customHeight="1" x14ac:dyDescent="0.3">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3.5" customHeight="1" x14ac:dyDescent="0.3">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3.5" customHeight="1" x14ac:dyDescent="0.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3.5" customHeight="1" x14ac:dyDescent="0.3">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3.5" customHeight="1" x14ac:dyDescent="0.3">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3.5" customHeight="1" x14ac:dyDescent="0.3">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3.5" customHeight="1" x14ac:dyDescent="0.3">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3.5" customHeight="1" x14ac:dyDescent="0.3">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3.5" customHeight="1" x14ac:dyDescent="0.3">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3.5" customHeight="1" x14ac:dyDescent="0.3">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3.5" customHeight="1" x14ac:dyDescent="0.3">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3.5" customHeight="1" x14ac:dyDescent="0.3">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3.5" customHeight="1" x14ac:dyDescent="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3.5" customHeight="1" x14ac:dyDescent="0.3">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3.5" customHeight="1" x14ac:dyDescent="0.3">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3.5" customHeight="1" x14ac:dyDescent="0.3">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3.5" customHeight="1" x14ac:dyDescent="0.3">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3.5" customHeight="1" x14ac:dyDescent="0.3">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3.5" customHeight="1" x14ac:dyDescent="0.3">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3.5" customHeight="1" x14ac:dyDescent="0.3">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3.5" customHeight="1" x14ac:dyDescent="0.3">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3.5" customHeight="1" x14ac:dyDescent="0.3">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3.5" customHeight="1" x14ac:dyDescent="0.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3.5" customHeight="1" x14ac:dyDescent="0.3">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3.5" customHeight="1" x14ac:dyDescent="0.3">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3.5" customHeight="1" x14ac:dyDescent="0.3">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3.5" customHeight="1" x14ac:dyDescent="0.3">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3.5" customHeight="1" x14ac:dyDescent="0.3">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3.5" customHeight="1" x14ac:dyDescent="0.3">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3.5" customHeight="1" x14ac:dyDescent="0.3">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3.5" customHeight="1" x14ac:dyDescent="0.3">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3.5" customHeight="1" x14ac:dyDescent="0.3">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3.5" customHeight="1" x14ac:dyDescent="0.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3.5" customHeight="1" x14ac:dyDescent="0.3">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3.5" customHeight="1" x14ac:dyDescent="0.3">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3.5" customHeight="1" x14ac:dyDescent="0.3">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3.5" customHeight="1" x14ac:dyDescent="0.3">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3.5" customHeight="1" x14ac:dyDescent="0.3">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3.5" customHeight="1" x14ac:dyDescent="0.3">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3.5" customHeight="1" x14ac:dyDescent="0.3">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3.5" customHeight="1" x14ac:dyDescent="0.3">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3.5" customHeight="1" x14ac:dyDescent="0.3">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3.5" customHeight="1" x14ac:dyDescent="0.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3.5" customHeight="1" x14ac:dyDescent="0.3">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3.5" customHeight="1" x14ac:dyDescent="0.3">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3.5" customHeight="1" x14ac:dyDescent="0.3">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3.5" customHeight="1" x14ac:dyDescent="0.3">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3.5" customHeight="1" x14ac:dyDescent="0.3">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3.5" customHeight="1" x14ac:dyDescent="0.3">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3.5" customHeight="1" x14ac:dyDescent="0.3">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3.5" customHeight="1" x14ac:dyDescent="0.3">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3.5" customHeight="1" x14ac:dyDescent="0.3">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3.5" customHeight="1" x14ac:dyDescent="0.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3.5" customHeight="1" x14ac:dyDescent="0.3">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3.5" customHeight="1" x14ac:dyDescent="0.3">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3.5" customHeight="1" x14ac:dyDescent="0.3">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3.5" customHeight="1" x14ac:dyDescent="0.3">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3.5" customHeight="1" x14ac:dyDescent="0.3">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3.5" customHeight="1" x14ac:dyDescent="0.3">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3.5" customHeight="1" x14ac:dyDescent="0.3">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3.5" customHeight="1" x14ac:dyDescent="0.3">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3.5" customHeight="1" x14ac:dyDescent="0.3">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3.5" customHeight="1" x14ac:dyDescent="0.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3.5" customHeight="1" x14ac:dyDescent="0.3">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3.5" customHeight="1" x14ac:dyDescent="0.3">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3.5" customHeight="1" x14ac:dyDescent="0.3">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3.5" customHeight="1" x14ac:dyDescent="0.3">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3.5" customHeight="1" x14ac:dyDescent="0.3">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3.5" customHeight="1" x14ac:dyDescent="0.3">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3.5" customHeight="1" x14ac:dyDescent="0.3">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3.5" customHeight="1" x14ac:dyDescent="0.3">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3.5" customHeight="1" x14ac:dyDescent="0.3">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3.5" customHeight="1" x14ac:dyDescent="0.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3.5" customHeight="1" x14ac:dyDescent="0.3">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3.5" customHeight="1" x14ac:dyDescent="0.3">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3.5" customHeight="1" x14ac:dyDescent="0.3">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3.5" customHeight="1" x14ac:dyDescent="0.3">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3.5" customHeight="1" x14ac:dyDescent="0.3">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3.5" customHeight="1" x14ac:dyDescent="0.3">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3.5" customHeight="1" x14ac:dyDescent="0.3">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3.5" customHeight="1" x14ac:dyDescent="0.3">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3.5" customHeight="1" x14ac:dyDescent="0.3">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3.5" customHeight="1" x14ac:dyDescent="0.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3.5" customHeight="1" x14ac:dyDescent="0.3">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3.5" customHeight="1" x14ac:dyDescent="0.3">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3.5" customHeight="1" x14ac:dyDescent="0.3">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3.5" customHeight="1" x14ac:dyDescent="0.3">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3.5" customHeight="1" x14ac:dyDescent="0.3">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3.5" customHeight="1" x14ac:dyDescent="0.3">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3.5" customHeight="1" x14ac:dyDescent="0.3">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3.5" customHeight="1" x14ac:dyDescent="0.3">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3.5" customHeight="1" x14ac:dyDescent="0.3">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3.5" customHeight="1" x14ac:dyDescent="0.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3.5" customHeight="1" x14ac:dyDescent="0.3">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3.5" customHeight="1" x14ac:dyDescent="0.3">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3.5" customHeight="1" x14ac:dyDescent="0.3">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3.5" customHeight="1" x14ac:dyDescent="0.3">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3.5" customHeight="1" x14ac:dyDescent="0.3">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3.5" customHeight="1" x14ac:dyDescent="0.3">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3.5" customHeight="1" x14ac:dyDescent="0.3">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3.5" customHeight="1" x14ac:dyDescent="0.3">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3.5" customHeight="1" x14ac:dyDescent="0.3">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3.5" customHeight="1" x14ac:dyDescent="0.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3.5" customHeight="1" x14ac:dyDescent="0.3">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3.5" customHeight="1" x14ac:dyDescent="0.3">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3.5" customHeight="1" x14ac:dyDescent="0.3">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3.5" customHeight="1" x14ac:dyDescent="0.3">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3.5" customHeight="1" x14ac:dyDescent="0.3">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3.5" customHeight="1" x14ac:dyDescent="0.3">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3.5" customHeight="1" x14ac:dyDescent="0.3">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3.5" customHeight="1" x14ac:dyDescent="0.3">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3.5" customHeight="1" x14ac:dyDescent="0.3">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3.5" customHeight="1" x14ac:dyDescent="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3.5" customHeight="1" x14ac:dyDescent="0.3">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3.5" customHeight="1" x14ac:dyDescent="0.3">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3.5" customHeight="1" x14ac:dyDescent="0.3">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3.5" customHeight="1" x14ac:dyDescent="0.3">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3.5" customHeight="1" x14ac:dyDescent="0.3">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3.5" customHeight="1" x14ac:dyDescent="0.3">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3.5" customHeight="1" x14ac:dyDescent="0.3">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3.5" customHeight="1" x14ac:dyDescent="0.3">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3.5" customHeight="1" x14ac:dyDescent="0.3">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3.5" customHeight="1" x14ac:dyDescent="0.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3.5" customHeight="1" x14ac:dyDescent="0.3">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3.5" customHeight="1" x14ac:dyDescent="0.3">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3.5" customHeight="1" x14ac:dyDescent="0.3">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3.5" customHeight="1" x14ac:dyDescent="0.3">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3.5" customHeight="1" x14ac:dyDescent="0.3">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3.5" customHeight="1" x14ac:dyDescent="0.3">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3.5" customHeight="1" x14ac:dyDescent="0.3">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3.5" customHeight="1" x14ac:dyDescent="0.3">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3.5" customHeight="1" x14ac:dyDescent="0.3">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3.5" customHeight="1" x14ac:dyDescent="0.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3.5" customHeight="1" x14ac:dyDescent="0.3">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3.5" customHeight="1" x14ac:dyDescent="0.3">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3.5" customHeight="1" x14ac:dyDescent="0.3">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3.5" customHeight="1" x14ac:dyDescent="0.3">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3.5" customHeight="1" x14ac:dyDescent="0.3">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3.5" customHeight="1" x14ac:dyDescent="0.3">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3.5" customHeight="1" x14ac:dyDescent="0.3">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3.5" customHeight="1" x14ac:dyDescent="0.3">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3.5" customHeight="1" x14ac:dyDescent="0.3">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3.5" customHeight="1" x14ac:dyDescent="0.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3.5" customHeight="1" x14ac:dyDescent="0.3">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3.5" customHeight="1" x14ac:dyDescent="0.3">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3.5" customHeight="1" x14ac:dyDescent="0.3">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3.5" customHeight="1" x14ac:dyDescent="0.3">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3.5" customHeight="1" x14ac:dyDescent="0.3">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3.5" customHeight="1" x14ac:dyDescent="0.3">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3.5" customHeight="1" x14ac:dyDescent="0.3">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3.5" customHeight="1" x14ac:dyDescent="0.3">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3.5" customHeight="1" x14ac:dyDescent="0.3">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3.5" customHeight="1" x14ac:dyDescent="0.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3.5" customHeight="1" x14ac:dyDescent="0.3">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3.5" customHeight="1" x14ac:dyDescent="0.3">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3.5" customHeight="1" x14ac:dyDescent="0.3">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3.5" customHeight="1" x14ac:dyDescent="0.3">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3.5" customHeight="1" x14ac:dyDescent="0.3">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3.5" customHeight="1" x14ac:dyDescent="0.3">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3.5" customHeight="1" x14ac:dyDescent="0.3">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3.5" customHeight="1" x14ac:dyDescent="0.3">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3.5" customHeight="1" x14ac:dyDescent="0.3">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3.5" customHeight="1" x14ac:dyDescent="0.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3.5" customHeight="1" x14ac:dyDescent="0.3">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3.5" customHeight="1" x14ac:dyDescent="0.3">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3.5" customHeight="1" x14ac:dyDescent="0.3">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3.5" customHeight="1" x14ac:dyDescent="0.3">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3.5" customHeight="1" x14ac:dyDescent="0.3">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3.5" customHeight="1" x14ac:dyDescent="0.3">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3.5" customHeight="1" x14ac:dyDescent="0.3">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3.5" customHeight="1" x14ac:dyDescent="0.3">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3.5" customHeight="1" x14ac:dyDescent="0.3">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3.5" customHeight="1" x14ac:dyDescent="0.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3.5" customHeight="1" x14ac:dyDescent="0.3">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3.5" customHeight="1" x14ac:dyDescent="0.3">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3.5" customHeight="1" x14ac:dyDescent="0.3">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3.5" customHeight="1" x14ac:dyDescent="0.3">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3.5" customHeight="1" x14ac:dyDescent="0.3">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3.5" customHeight="1" x14ac:dyDescent="0.3">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3.5" customHeight="1" x14ac:dyDescent="0.3">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3.5" customHeight="1" x14ac:dyDescent="0.3">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3.5" customHeight="1" x14ac:dyDescent="0.3">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3.5" customHeight="1" x14ac:dyDescent="0.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3.5" customHeight="1" x14ac:dyDescent="0.3">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3.5" customHeight="1" x14ac:dyDescent="0.3">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3.5" customHeight="1" x14ac:dyDescent="0.3">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3.5" customHeight="1" x14ac:dyDescent="0.3">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3.5" customHeight="1" x14ac:dyDescent="0.3">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3.5" customHeight="1" x14ac:dyDescent="0.3">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3.5" customHeight="1" x14ac:dyDescent="0.3">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3.5" customHeight="1" x14ac:dyDescent="0.3">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3.5" customHeight="1" x14ac:dyDescent="0.3">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3.5" customHeight="1" x14ac:dyDescent="0.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3.5" customHeight="1" x14ac:dyDescent="0.3">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3.5" customHeight="1" x14ac:dyDescent="0.3">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3.5" customHeight="1" x14ac:dyDescent="0.3">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3.5" customHeight="1" x14ac:dyDescent="0.3">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3.5" customHeight="1" x14ac:dyDescent="0.3">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3.5" customHeight="1" x14ac:dyDescent="0.3">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3.5" customHeight="1" x14ac:dyDescent="0.3">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3.5" customHeight="1" x14ac:dyDescent="0.3">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3.5" customHeight="1" x14ac:dyDescent="0.3">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3.5" customHeight="1" x14ac:dyDescent="0.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3.5" customHeight="1" x14ac:dyDescent="0.3">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3.5" customHeight="1" x14ac:dyDescent="0.3">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3.5" customHeight="1" x14ac:dyDescent="0.3">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3.5" customHeight="1" x14ac:dyDescent="0.3">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3.5" customHeight="1" x14ac:dyDescent="0.3">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3.5" customHeight="1" x14ac:dyDescent="0.3">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3.5" customHeight="1" x14ac:dyDescent="0.3">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3.5" customHeight="1" x14ac:dyDescent="0.3">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3.5" customHeight="1" x14ac:dyDescent="0.3">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3.5" customHeight="1" x14ac:dyDescent="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3.5" customHeight="1" x14ac:dyDescent="0.3">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3.5" customHeight="1" x14ac:dyDescent="0.3">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3.5" customHeight="1" x14ac:dyDescent="0.3">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3.5" customHeight="1" x14ac:dyDescent="0.3">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3.5" customHeight="1" x14ac:dyDescent="0.3">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3.5" customHeight="1" x14ac:dyDescent="0.3">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3.5" customHeight="1" x14ac:dyDescent="0.3">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3.5" customHeight="1" x14ac:dyDescent="0.3">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3.5" customHeight="1" x14ac:dyDescent="0.3">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3.5" customHeight="1" x14ac:dyDescent="0.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3.5" customHeight="1" x14ac:dyDescent="0.3">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3.5" customHeight="1" x14ac:dyDescent="0.3">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3.5" customHeight="1" x14ac:dyDescent="0.3">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3.5" customHeight="1" x14ac:dyDescent="0.3">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3.5" customHeight="1" x14ac:dyDescent="0.3">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3.5" customHeight="1" x14ac:dyDescent="0.3">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3.5" customHeight="1" x14ac:dyDescent="0.3">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3.5" customHeight="1" x14ac:dyDescent="0.3">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3.5" customHeight="1" x14ac:dyDescent="0.3">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3.5" customHeight="1" x14ac:dyDescent="0.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3.5" customHeight="1" x14ac:dyDescent="0.3">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3.5" customHeight="1" x14ac:dyDescent="0.3">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3.5" customHeight="1" x14ac:dyDescent="0.3">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3.5" customHeight="1" x14ac:dyDescent="0.3">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3.5" customHeight="1" x14ac:dyDescent="0.3">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3.5" customHeight="1" x14ac:dyDescent="0.3">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3.5" customHeight="1" x14ac:dyDescent="0.3">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3.5" customHeight="1" x14ac:dyDescent="0.3">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3.5" customHeight="1" x14ac:dyDescent="0.3">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3.5" customHeight="1" x14ac:dyDescent="0.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3.5" customHeight="1" x14ac:dyDescent="0.3">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3.5" customHeight="1" x14ac:dyDescent="0.3">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3.5" customHeight="1" x14ac:dyDescent="0.3">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3.5" customHeight="1" x14ac:dyDescent="0.3">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3.5" customHeight="1" x14ac:dyDescent="0.3">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3.5" customHeight="1" x14ac:dyDescent="0.3">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3.5" customHeight="1" x14ac:dyDescent="0.3">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3.5" customHeight="1" x14ac:dyDescent="0.3">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3.5" customHeight="1" x14ac:dyDescent="0.3">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3.5" customHeight="1" x14ac:dyDescent="0.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3.5" customHeight="1" x14ac:dyDescent="0.3">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3.5" customHeight="1" x14ac:dyDescent="0.3">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3.5" customHeight="1" x14ac:dyDescent="0.3">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3.5" customHeight="1" x14ac:dyDescent="0.3">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3.5" customHeight="1" x14ac:dyDescent="0.3">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3.5" customHeight="1" x14ac:dyDescent="0.3">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3.5" customHeight="1" x14ac:dyDescent="0.3">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3.5" customHeight="1" x14ac:dyDescent="0.3">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3.5" customHeight="1" x14ac:dyDescent="0.3">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3.5" customHeight="1" x14ac:dyDescent="0.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3.5" customHeight="1" x14ac:dyDescent="0.3">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3.5" customHeight="1" x14ac:dyDescent="0.3">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3.5" customHeight="1" x14ac:dyDescent="0.3">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3.5" customHeight="1" x14ac:dyDescent="0.3">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3.5" customHeight="1" x14ac:dyDescent="0.3">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3.5" customHeight="1" x14ac:dyDescent="0.3">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3.5" customHeight="1" x14ac:dyDescent="0.3">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3.5" customHeight="1" x14ac:dyDescent="0.3">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3.5" customHeight="1" x14ac:dyDescent="0.3">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3.5" customHeight="1" x14ac:dyDescent="0.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3.5" customHeight="1" x14ac:dyDescent="0.3">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3.5" customHeight="1" x14ac:dyDescent="0.3">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3.5" customHeight="1" x14ac:dyDescent="0.3">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3.5" customHeight="1" x14ac:dyDescent="0.3">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3.5" customHeight="1" x14ac:dyDescent="0.3">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3.5" customHeight="1" x14ac:dyDescent="0.3">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3.5" customHeight="1" x14ac:dyDescent="0.3">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3.5" customHeight="1" x14ac:dyDescent="0.3">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3.5" customHeight="1" x14ac:dyDescent="0.3">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3.5" customHeight="1" x14ac:dyDescent="0.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3.5" customHeight="1" x14ac:dyDescent="0.3">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3.5" customHeight="1" x14ac:dyDescent="0.3">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3.5" customHeight="1" x14ac:dyDescent="0.3">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3.5" customHeight="1" x14ac:dyDescent="0.3">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3.5" customHeight="1" x14ac:dyDescent="0.3">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3.5" customHeight="1" x14ac:dyDescent="0.3">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3.5" customHeight="1" x14ac:dyDescent="0.3">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3.5" customHeight="1" x14ac:dyDescent="0.3">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3.5" customHeight="1" x14ac:dyDescent="0.3">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3.5" customHeight="1" x14ac:dyDescent="0.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3.5" customHeight="1" x14ac:dyDescent="0.3">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3.5" customHeight="1" x14ac:dyDescent="0.3">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3.5" customHeight="1" x14ac:dyDescent="0.3">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3.5" customHeight="1" x14ac:dyDescent="0.3">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3.5" customHeight="1" x14ac:dyDescent="0.3">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3.5" customHeight="1" x14ac:dyDescent="0.3">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3.5" customHeight="1" x14ac:dyDescent="0.3">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3.5" customHeight="1" x14ac:dyDescent="0.3">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3.5" customHeight="1" x14ac:dyDescent="0.3">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3.5" customHeight="1" x14ac:dyDescent="0.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3.5" customHeight="1" x14ac:dyDescent="0.3">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3.5" customHeight="1" x14ac:dyDescent="0.3">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3.5" customHeight="1" x14ac:dyDescent="0.3">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3.5" customHeight="1" x14ac:dyDescent="0.3">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3.5" customHeight="1" x14ac:dyDescent="0.3">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3.5" customHeight="1" x14ac:dyDescent="0.3">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3.5" customHeight="1" x14ac:dyDescent="0.3">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3.5" customHeight="1" x14ac:dyDescent="0.3">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3.5" customHeight="1" x14ac:dyDescent="0.3">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3.5" customHeight="1" x14ac:dyDescent="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3.5" customHeight="1" x14ac:dyDescent="0.3">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3.5" customHeight="1" x14ac:dyDescent="0.3">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3.5" customHeight="1" x14ac:dyDescent="0.3">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3.5" customHeight="1" x14ac:dyDescent="0.3">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3.5" customHeight="1" x14ac:dyDescent="0.3">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3.5" customHeight="1" x14ac:dyDescent="0.3">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3.5" customHeight="1" x14ac:dyDescent="0.3">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3.5" customHeight="1" x14ac:dyDescent="0.3">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3.5" customHeight="1" x14ac:dyDescent="0.3">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3.5" customHeight="1" x14ac:dyDescent="0.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3.5" customHeight="1" x14ac:dyDescent="0.3">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3.5" customHeight="1" x14ac:dyDescent="0.3">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3.5" customHeight="1" x14ac:dyDescent="0.3">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3.5" customHeight="1" x14ac:dyDescent="0.3">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3.5" customHeight="1" x14ac:dyDescent="0.3">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3.5" customHeight="1" x14ac:dyDescent="0.3">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3.5" customHeight="1" x14ac:dyDescent="0.3">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3.5" customHeight="1" x14ac:dyDescent="0.3">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3.5" customHeight="1" x14ac:dyDescent="0.3">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3.5" customHeight="1" x14ac:dyDescent="0.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3.5" customHeight="1" x14ac:dyDescent="0.3">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3.5" customHeight="1" x14ac:dyDescent="0.3">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3.5" customHeight="1" x14ac:dyDescent="0.3">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3.5" customHeight="1" x14ac:dyDescent="0.3">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3.5" customHeight="1" x14ac:dyDescent="0.3">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3.5" customHeight="1" x14ac:dyDescent="0.3">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3.5" customHeight="1" x14ac:dyDescent="0.3">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3.5" customHeight="1" x14ac:dyDescent="0.3">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3.5" customHeight="1" x14ac:dyDescent="0.3">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3.5" customHeight="1" x14ac:dyDescent="0.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3.5" customHeight="1" x14ac:dyDescent="0.3">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3.5" customHeight="1" x14ac:dyDescent="0.3">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3.5" customHeight="1" x14ac:dyDescent="0.3">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3.5" customHeight="1" x14ac:dyDescent="0.3">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3.5" customHeight="1" x14ac:dyDescent="0.3">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3.5" customHeight="1" x14ac:dyDescent="0.3">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3.5" customHeight="1" x14ac:dyDescent="0.3">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3.5" customHeight="1" x14ac:dyDescent="0.3">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3.5" customHeight="1" x14ac:dyDescent="0.3">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3.5" customHeight="1" x14ac:dyDescent="0.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3.5" customHeight="1" x14ac:dyDescent="0.3">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3.5" customHeight="1" x14ac:dyDescent="0.3">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3.5" customHeight="1" x14ac:dyDescent="0.3">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3.5" customHeight="1" x14ac:dyDescent="0.3">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3.5" customHeight="1" x14ac:dyDescent="0.3">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3.5" customHeight="1" x14ac:dyDescent="0.3">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3.5" customHeight="1" x14ac:dyDescent="0.3">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3.5" customHeight="1" x14ac:dyDescent="0.3">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3.5" customHeight="1" x14ac:dyDescent="0.3">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3.5" customHeight="1" x14ac:dyDescent="0.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3.5" customHeight="1" x14ac:dyDescent="0.3">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3.5" customHeight="1" x14ac:dyDescent="0.3">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3.5" customHeight="1" x14ac:dyDescent="0.3">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3.5" customHeight="1" x14ac:dyDescent="0.3">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3.5" customHeight="1" x14ac:dyDescent="0.3">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3.5" customHeight="1" x14ac:dyDescent="0.3">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3.5" customHeight="1" x14ac:dyDescent="0.3">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3.5" customHeight="1" x14ac:dyDescent="0.3">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3.5" customHeight="1" x14ac:dyDescent="0.3">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3.5" customHeight="1" x14ac:dyDescent="0.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3.5" customHeight="1" x14ac:dyDescent="0.3">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3.5" customHeight="1" x14ac:dyDescent="0.3">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3.5" customHeight="1" x14ac:dyDescent="0.3">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3.5" customHeight="1" x14ac:dyDescent="0.3">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3.5" customHeight="1" x14ac:dyDescent="0.3">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3.5" customHeight="1" x14ac:dyDescent="0.3">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3.5" customHeight="1" x14ac:dyDescent="0.3">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3.5" customHeight="1" x14ac:dyDescent="0.3">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3.5" customHeight="1" x14ac:dyDescent="0.3">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3.5" customHeight="1" x14ac:dyDescent="0.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3.5" customHeight="1" x14ac:dyDescent="0.3">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3.5" customHeight="1" x14ac:dyDescent="0.3">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3.5" customHeight="1" x14ac:dyDescent="0.3">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3.5" customHeight="1" x14ac:dyDescent="0.3">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3.5" customHeight="1" x14ac:dyDescent="0.3">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3.5" customHeight="1" x14ac:dyDescent="0.3">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3.5" customHeight="1" x14ac:dyDescent="0.3">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3.5" customHeight="1" x14ac:dyDescent="0.3">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3.5" customHeight="1" x14ac:dyDescent="0.3">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3.5" customHeight="1" x14ac:dyDescent="0.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3.5" customHeight="1" x14ac:dyDescent="0.3">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3.5" customHeight="1" x14ac:dyDescent="0.3">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3.5" customHeight="1" x14ac:dyDescent="0.3">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3.5" customHeight="1" x14ac:dyDescent="0.3">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3.5" customHeight="1" x14ac:dyDescent="0.3">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3.5" customHeight="1" x14ac:dyDescent="0.3">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3.5" customHeight="1" x14ac:dyDescent="0.3">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3.5" customHeight="1" x14ac:dyDescent="0.3">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3.5" customHeight="1" x14ac:dyDescent="0.3">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3.5" customHeight="1" x14ac:dyDescent="0.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3.5" customHeight="1" x14ac:dyDescent="0.3">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3.5" customHeight="1" x14ac:dyDescent="0.3">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3.5" customHeight="1" x14ac:dyDescent="0.3">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3.5" customHeight="1" x14ac:dyDescent="0.3">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3.5" customHeight="1" x14ac:dyDescent="0.3">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3.5" customHeight="1" x14ac:dyDescent="0.3">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3.5" customHeight="1" x14ac:dyDescent="0.3">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3.5" customHeight="1" x14ac:dyDescent="0.3">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3.5" customHeight="1" x14ac:dyDescent="0.3">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3.5" customHeight="1" x14ac:dyDescent="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3.5" customHeight="1" x14ac:dyDescent="0.3">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3.5" customHeight="1" x14ac:dyDescent="0.3">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3.5" customHeight="1" x14ac:dyDescent="0.3">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3.5" customHeight="1" x14ac:dyDescent="0.3">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3.5" customHeight="1" x14ac:dyDescent="0.3">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3.5" customHeight="1" x14ac:dyDescent="0.3">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3.5" customHeight="1" x14ac:dyDescent="0.3">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3.5" customHeight="1" x14ac:dyDescent="0.3">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3.5" customHeight="1" x14ac:dyDescent="0.3">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3.5" customHeight="1" x14ac:dyDescent="0.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3.5" customHeight="1" x14ac:dyDescent="0.3">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3.5" customHeight="1" x14ac:dyDescent="0.3">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3.5" customHeight="1" x14ac:dyDescent="0.3">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3.5" customHeight="1" x14ac:dyDescent="0.3">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3.5" customHeight="1" x14ac:dyDescent="0.3">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3.5" customHeight="1" x14ac:dyDescent="0.3">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3.5" customHeight="1" x14ac:dyDescent="0.3">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3.5" customHeight="1" x14ac:dyDescent="0.3">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3.5" customHeight="1" x14ac:dyDescent="0.3">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3.5" customHeight="1" x14ac:dyDescent="0.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3.5" customHeight="1" x14ac:dyDescent="0.3">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3.5" customHeight="1" x14ac:dyDescent="0.3">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3.5" customHeight="1" x14ac:dyDescent="0.3">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3.5" customHeight="1" x14ac:dyDescent="0.3">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3.5" customHeight="1" x14ac:dyDescent="0.3">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3.5" customHeight="1" x14ac:dyDescent="0.3">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3.5" customHeight="1" x14ac:dyDescent="0.3">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3.5" customHeight="1" x14ac:dyDescent="0.3">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3.5" customHeight="1" x14ac:dyDescent="0.3">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3.5" customHeight="1" x14ac:dyDescent="0.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3.5" customHeight="1" x14ac:dyDescent="0.3">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3.5" customHeight="1" x14ac:dyDescent="0.3">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3.5" customHeight="1" x14ac:dyDescent="0.3">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3.5" customHeight="1" x14ac:dyDescent="0.3">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3.5" customHeight="1" x14ac:dyDescent="0.3">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3.5" customHeight="1" x14ac:dyDescent="0.3">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3.5" customHeight="1" x14ac:dyDescent="0.3">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3.5" customHeight="1" x14ac:dyDescent="0.3">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3.5" customHeight="1" x14ac:dyDescent="0.3">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3.5" customHeight="1" x14ac:dyDescent="0.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3.5" customHeight="1" x14ac:dyDescent="0.3">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3.5" customHeight="1" x14ac:dyDescent="0.3">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3.5" customHeight="1" x14ac:dyDescent="0.3">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3.5" customHeight="1" x14ac:dyDescent="0.3">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3.5" customHeight="1" x14ac:dyDescent="0.3">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3.5" customHeight="1" x14ac:dyDescent="0.3">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3.5" customHeight="1" x14ac:dyDescent="0.3">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3.5" customHeight="1" x14ac:dyDescent="0.3">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3.5" customHeight="1" x14ac:dyDescent="0.3">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3.5" customHeight="1" x14ac:dyDescent="0.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3.5" customHeight="1" x14ac:dyDescent="0.3">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3.5" customHeight="1" x14ac:dyDescent="0.3">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3.5" customHeight="1" x14ac:dyDescent="0.3">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3.5" customHeight="1" x14ac:dyDescent="0.3">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3.5" customHeight="1" x14ac:dyDescent="0.3">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3.5" customHeight="1" x14ac:dyDescent="0.3">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3.5" customHeight="1" x14ac:dyDescent="0.3">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3.5" customHeight="1" x14ac:dyDescent="0.3">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3.5" customHeight="1" x14ac:dyDescent="0.3">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3.5" customHeight="1" x14ac:dyDescent="0.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3.5" customHeight="1" x14ac:dyDescent="0.3">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3.5" customHeight="1" x14ac:dyDescent="0.3">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3.5" customHeight="1" x14ac:dyDescent="0.3">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3.5" customHeight="1" x14ac:dyDescent="0.3">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3.5" customHeight="1" x14ac:dyDescent="0.3">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3.5" customHeight="1" x14ac:dyDescent="0.3">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3.5" customHeight="1" x14ac:dyDescent="0.3">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3.5" customHeight="1" x14ac:dyDescent="0.3">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3.5" customHeight="1" x14ac:dyDescent="0.3">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3.5" customHeight="1" x14ac:dyDescent="0.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3.5" customHeight="1" x14ac:dyDescent="0.3">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3.5" customHeight="1" x14ac:dyDescent="0.3">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3.5" customHeight="1" x14ac:dyDescent="0.3">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3.5" customHeight="1" x14ac:dyDescent="0.3">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3.5" customHeight="1" x14ac:dyDescent="0.3">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3.5" customHeight="1" x14ac:dyDescent="0.3">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3.5" customHeight="1" x14ac:dyDescent="0.3">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3.5" customHeight="1" x14ac:dyDescent="0.3">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3.5" customHeight="1" x14ac:dyDescent="0.3">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3.5" customHeight="1" x14ac:dyDescent="0.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3.5" customHeight="1" x14ac:dyDescent="0.3">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3.5" customHeight="1" x14ac:dyDescent="0.3">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3.5" customHeight="1" x14ac:dyDescent="0.3">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3.5" customHeight="1" x14ac:dyDescent="0.3">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3.5" customHeight="1" x14ac:dyDescent="0.3">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3.5" customHeight="1" x14ac:dyDescent="0.3">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3.5" customHeight="1" x14ac:dyDescent="0.3">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3.5" customHeight="1" x14ac:dyDescent="0.3">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3.5" customHeight="1" x14ac:dyDescent="0.3">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3.5" customHeight="1" x14ac:dyDescent="0.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3.5" customHeight="1" x14ac:dyDescent="0.3">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3.5" customHeight="1" x14ac:dyDescent="0.3">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3.5" customHeight="1" x14ac:dyDescent="0.3">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3.5" customHeight="1" x14ac:dyDescent="0.3">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3.5" customHeight="1" x14ac:dyDescent="0.3">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3.5" customHeight="1" x14ac:dyDescent="0.3">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3.5" customHeight="1" x14ac:dyDescent="0.3">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3.5" customHeight="1" x14ac:dyDescent="0.3">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3.5" customHeight="1" x14ac:dyDescent="0.3">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3.5" customHeight="1" x14ac:dyDescent="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3.5" customHeight="1" x14ac:dyDescent="0.3">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3.5" customHeight="1" x14ac:dyDescent="0.3">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3.5" customHeight="1" x14ac:dyDescent="0.3">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3.5" customHeight="1" x14ac:dyDescent="0.3">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3.5" customHeight="1" x14ac:dyDescent="0.3">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3.5" customHeight="1" x14ac:dyDescent="0.3">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3.5" customHeight="1" x14ac:dyDescent="0.3">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3.5" customHeight="1" x14ac:dyDescent="0.3">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3.5" customHeight="1" x14ac:dyDescent="0.3">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3.5" customHeight="1" x14ac:dyDescent="0.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3.5" customHeight="1" x14ac:dyDescent="0.3">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3.5" customHeight="1" x14ac:dyDescent="0.3">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3.5" customHeight="1" x14ac:dyDescent="0.3">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3.5" customHeight="1" x14ac:dyDescent="0.3">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3.5" customHeight="1" x14ac:dyDescent="0.3">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3.5" customHeight="1" x14ac:dyDescent="0.3">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3.5" customHeight="1" x14ac:dyDescent="0.3">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3.5" customHeight="1" x14ac:dyDescent="0.3">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3.5" customHeight="1" x14ac:dyDescent="0.3">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3.5" customHeight="1" x14ac:dyDescent="0.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3.5" customHeight="1" x14ac:dyDescent="0.3">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3.5" customHeight="1" x14ac:dyDescent="0.3">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3.5" customHeight="1" x14ac:dyDescent="0.3">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3.5" customHeight="1" x14ac:dyDescent="0.3">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3.5" customHeight="1" x14ac:dyDescent="0.3">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3.5" customHeight="1" x14ac:dyDescent="0.3">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3.5" customHeight="1" x14ac:dyDescent="0.3">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3.5" customHeight="1" x14ac:dyDescent="0.3">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3.5" customHeight="1" x14ac:dyDescent="0.3">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3.5" customHeight="1" x14ac:dyDescent="0.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3.5" customHeight="1" x14ac:dyDescent="0.3">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3.5" customHeight="1" x14ac:dyDescent="0.3">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3.5" customHeight="1" x14ac:dyDescent="0.3">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3.5" customHeight="1" x14ac:dyDescent="0.3">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3.5" customHeight="1" x14ac:dyDescent="0.3">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3.5" customHeight="1" x14ac:dyDescent="0.3">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3.5" customHeight="1" x14ac:dyDescent="0.3">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3.5" customHeight="1" x14ac:dyDescent="0.3">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3.5" customHeight="1" x14ac:dyDescent="0.3">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3.5" customHeight="1" x14ac:dyDescent="0.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3.5" customHeight="1" x14ac:dyDescent="0.3">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3.5" customHeight="1" x14ac:dyDescent="0.3">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3.5" customHeight="1" x14ac:dyDescent="0.3">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3.5" customHeight="1" x14ac:dyDescent="0.3">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3.5" customHeight="1" x14ac:dyDescent="0.3">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3.5" customHeight="1" x14ac:dyDescent="0.3">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3.5" customHeight="1" x14ac:dyDescent="0.3">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3.5" customHeight="1" x14ac:dyDescent="0.3">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3.5" customHeight="1" x14ac:dyDescent="0.3">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3.5" customHeight="1" x14ac:dyDescent="0.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3.5" customHeight="1" x14ac:dyDescent="0.3">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3.5" customHeight="1" x14ac:dyDescent="0.3">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3.5" customHeight="1" x14ac:dyDescent="0.3">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3.5" customHeight="1" x14ac:dyDescent="0.3">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3.5" customHeight="1" x14ac:dyDescent="0.3">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3.5" customHeight="1" x14ac:dyDescent="0.3">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3.5" customHeight="1" x14ac:dyDescent="0.3">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3.5" customHeight="1" x14ac:dyDescent="0.3">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3.5" customHeight="1" x14ac:dyDescent="0.3">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3.5" customHeight="1" x14ac:dyDescent="0.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3.5" customHeight="1" x14ac:dyDescent="0.3">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3.5" customHeight="1" x14ac:dyDescent="0.3">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3.5" customHeight="1" x14ac:dyDescent="0.3">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3.5" customHeight="1" x14ac:dyDescent="0.3">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3.5" customHeight="1" x14ac:dyDescent="0.3">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3.5" customHeight="1" x14ac:dyDescent="0.3">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3.5" customHeight="1" x14ac:dyDescent="0.3">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3.5" customHeight="1" x14ac:dyDescent="0.3">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3.5" customHeight="1" x14ac:dyDescent="0.3">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3.5" customHeight="1" x14ac:dyDescent="0.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3.5" customHeight="1" x14ac:dyDescent="0.3">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3.5" customHeight="1" x14ac:dyDescent="0.3">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3.5" customHeight="1" x14ac:dyDescent="0.3">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3.5" customHeight="1" x14ac:dyDescent="0.3">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3.5" customHeight="1" x14ac:dyDescent="0.3">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3.5" customHeight="1" x14ac:dyDescent="0.3">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3.5" customHeight="1" x14ac:dyDescent="0.3">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3.5" customHeight="1" x14ac:dyDescent="0.3">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3.5" customHeight="1" x14ac:dyDescent="0.3">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3.5" customHeight="1" x14ac:dyDescent="0.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3.5" customHeight="1" x14ac:dyDescent="0.3">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3.5" customHeight="1" x14ac:dyDescent="0.3">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3.5" customHeight="1" x14ac:dyDescent="0.3">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3.5" customHeight="1" x14ac:dyDescent="0.3">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3.5" customHeight="1" x14ac:dyDescent="0.3">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3.5" customHeight="1" x14ac:dyDescent="0.3">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3.5" customHeight="1" x14ac:dyDescent="0.3">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3.5" customHeight="1" x14ac:dyDescent="0.3">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3.5" customHeight="1" x14ac:dyDescent="0.3">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3.5" customHeight="1" x14ac:dyDescent="0.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3.5" customHeight="1" x14ac:dyDescent="0.3">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3.5" customHeight="1" x14ac:dyDescent="0.3">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3.5" customHeight="1" x14ac:dyDescent="0.3">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3.5" customHeight="1" x14ac:dyDescent="0.3">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3.5" customHeight="1" x14ac:dyDescent="0.3">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3.5" customHeight="1" x14ac:dyDescent="0.3">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3.5" customHeight="1" x14ac:dyDescent="0.3">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3.5" customHeight="1" x14ac:dyDescent="0.3">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3.5" customHeight="1" x14ac:dyDescent="0.3">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3.5" customHeight="1" x14ac:dyDescent="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3.5" customHeight="1" x14ac:dyDescent="0.3">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3.5" customHeight="1" x14ac:dyDescent="0.3">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3.5" customHeight="1" x14ac:dyDescent="0.3">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3.5" customHeight="1" x14ac:dyDescent="0.3">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3.5" customHeight="1" x14ac:dyDescent="0.3">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3.5" customHeight="1" x14ac:dyDescent="0.3">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3.5" customHeight="1" x14ac:dyDescent="0.3">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3.5" customHeight="1" x14ac:dyDescent="0.3">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3.5" customHeight="1" x14ac:dyDescent="0.3">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3.5" customHeight="1" x14ac:dyDescent="0.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3.5" customHeight="1" x14ac:dyDescent="0.3">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3.5" customHeight="1" x14ac:dyDescent="0.3">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3.5" customHeight="1" x14ac:dyDescent="0.3">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3.5" customHeight="1" x14ac:dyDescent="0.3">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3.5" customHeight="1" x14ac:dyDescent="0.3">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3.5" customHeight="1" x14ac:dyDescent="0.3">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3.5" customHeight="1" x14ac:dyDescent="0.3">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3.5" customHeight="1" x14ac:dyDescent="0.3">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3.5" customHeight="1" x14ac:dyDescent="0.3">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3.5" customHeight="1" x14ac:dyDescent="0.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3.5" customHeight="1" x14ac:dyDescent="0.3">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3.5" customHeight="1" x14ac:dyDescent="0.3">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3.5" customHeight="1" x14ac:dyDescent="0.3">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3.5" customHeight="1" x14ac:dyDescent="0.3">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3.5" customHeight="1" x14ac:dyDescent="0.3">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3.5" customHeight="1" x14ac:dyDescent="0.3">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3.5" customHeight="1" x14ac:dyDescent="0.3">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3.5" customHeight="1" x14ac:dyDescent="0.3">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3.5" customHeight="1" x14ac:dyDescent="0.3">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3.5" customHeight="1" x14ac:dyDescent="0.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3.5" customHeight="1" x14ac:dyDescent="0.3">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3.5" customHeight="1" x14ac:dyDescent="0.3">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3.5" customHeight="1" x14ac:dyDescent="0.3">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3.5" customHeight="1" x14ac:dyDescent="0.3">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3.5" customHeight="1" x14ac:dyDescent="0.3">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3.5" customHeight="1" x14ac:dyDescent="0.3">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3.5" customHeight="1" x14ac:dyDescent="0.3">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3.5" customHeight="1" x14ac:dyDescent="0.3">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3.5" customHeight="1" x14ac:dyDescent="0.3">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3.5" customHeight="1" x14ac:dyDescent="0.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3.5" customHeight="1" x14ac:dyDescent="0.3">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3.5" customHeight="1" x14ac:dyDescent="0.3">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3.5" customHeight="1" x14ac:dyDescent="0.3">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3.5" customHeight="1" x14ac:dyDescent="0.3">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3.5" customHeight="1" x14ac:dyDescent="0.3">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3.5" customHeight="1" x14ac:dyDescent="0.3">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3.5" customHeight="1" x14ac:dyDescent="0.3">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3.5" customHeight="1" x14ac:dyDescent="0.3">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3.5" customHeight="1" x14ac:dyDescent="0.3">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3.5" customHeight="1" x14ac:dyDescent="0.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3.5" customHeight="1" x14ac:dyDescent="0.3">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3.5" customHeight="1" x14ac:dyDescent="0.3">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3.5" customHeight="1" x14ac:dyDescent="0.3">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3.5" customHeight="1" x14ac:dyDescent="0.3">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3.5" customHeight="1" x14ac:dyDescent="0.3">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3.5" customHeight="1" x14ac:dyDescent="0.3">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3.5" customHeight="1" x14ac:dyDescent="0.3">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3.5" customHeight="1" x14ac:dyDescent="0.3">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3.5" customHeight="1" x14ac:dyDescent="0.3">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3.5" customHeight="1" x14ac:dyDescent="0.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3.5" customHeight="1" x14ac:dyDescent="0.3">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3.5" customHeight="1" x14ac:dyDescent="0.3">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3.5" customHeight="1" x14ac:dyDescent="0.3">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3.5" customHeight="1" x14ac:dyDescent="0.3">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3.5" customHeight="1" x14ac:dyDescent="0.3">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3.5" customHeight="1" x14ac:dyDescent="0.3">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3.5" customHeight="1" x14ac:dyDescent="0.3">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3.5" customHeight="1" x14ac:dyDescent="0.3">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3.5" customHeight="1" x14ac:dyDescent="0.3">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3.5" customHeight="1" x14ac:dyDescent="0.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3.5" customHeight="1" x14ac:dyDescent="0.3">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3.5" customHeight="1" x14ac:dyDescent="0.3">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3.5" customHeight="1" x14ac:dyDescent="0.3">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3.5" customHeight="1" x14ac:dyDescent="0.3">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3.5" customHeight="1" x14ac:dyDescent="0.3">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3.5" customHeight="1" x14ac:dyDescent="0.3">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3.5" customHeight="1" x14ac:dyDescent="0.3">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3.5" customHeight="1" x14ac:dyDescent="0.3">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3.5" customHeight="1" x14ac:dyDescent="0.3">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3.5" customHeight="1" x14ac:dyDescent="0.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3.5" customHeight="1" x14ac:dyDescent="0.3">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3.5" customHeight="1" x14ac:dyDescent="0.3">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3.5" customHeight="1" x14ac:dyDescent="0.3">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3.5" customHeight="1" x14ac:dyDescent="0.3">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3.5" customHeight="1" x14ac:dyDescent="0.3">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3.5" customHeight="1" x14ac:dyDescent="0.3">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3.5" customHeight="1" x14ac:dyDescent="0.3">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3.5" customHeight="1" x14ac:dyDescent="0.3">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3.5" customHeight="1" x14ac:dyDescent="0.3">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3.5" customHeight="1" x14ac:dyDescent="0.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3.5" customHeight="1" x14ac:dyDescent="0.3">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3.5" customHeight="1" x14ac:dyDescent="0.3">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3.5" customHeight="1" x14ac:dyDescent="0.3">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3.5" customHeight="1" x14ac:dyDescent="0.3">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3.5" customHeight="1" x14ac:dyDescent="0.3">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3.5" customHeight="1" x14ac:dyDescent="0.3">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3.5" customHeight="1" x14ac:dyDescent="0.3">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18">
    <mergeCell ref="A1:P1"/>
    <mergeCell ref="B3:C3"/>
    <mergeCell ref="E3:G3"/>
    <mergeCell ref="H3:K3"/>
    <mergeCell ref="B4:C4"/>
    <mergeCell ref="H4:K4"/>
    <mergeCell ref="M7:N8"/>
    <mergeCell ref="O7:P8"/>
    <mergeCell ref="E4:G4"/>
    <mergeCell ref="E5:G5"/>
    <mergeCell ref="C7:D8"/>
    <mergeCell ref="E7:F8"/>
    <mergeCell ref="G7:H8"/>
    <mergeCell ref="I7:J8"/>
    <mergeCell ref="K7:L8"/>
    <mergeCell ref="H5:K5"/>
    <mergeCell ref="B6:K6"/>
    <mergeCell ref="B5:C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Trường hợp kiểm thử</vt:lpstr>
      <vt:lpstr> Xem thông tin khách hàng</vt:lpstr>
      <vt:lpstr>Cập nhật sức khỏe thú cưng.</vt:lpstr>
      <vt:lpstr>Quản lý lịch hẹn và dịch vụ thú</vt:lpstr>
      <vt:lpstr>Xử lý đơn hàng và hỗ trợ khách </vt:lpstr>
      <vt:lpstr>Quản lý lịch sử khám bệnh.</vt:lpstr>
      <vt:lpstr>Hỗ trợ tư vấn qua chatbot</vt:lpstr>
      <vt:lpstr>Xác nhận thanh toán và hóa đơn.</vt:lpstr>
      <vt:lpstr>Báo cáo kiểm 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 Phạm</cp:lastModifiedBy>
  <dcterms:created xsi:type="dcterms:W3CDTF">2006-09-16T00:00:00Z</dcterms:created>
  <dcterms:modified xsi:type="dcterms:W3CDTF">2025-05-18T04:59:42Z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