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áo cáo kiểm tra" sheetId="1" r:id="rId4"/>
    <sheet state="visible" name="Trường hợp kiểm thử" sheetId="2" r:id="rId5"/>
    <sheet state="visible" name="Đăng Nhập Tài Khoản " sheetId="3" r:id="rId6"/>
    <sheet state="visible" name="Đăng Ký Tài Khoản " sheetId="4" r:id="rId7"/>
    <sheet state="visible" name="Quên Mật Khẩu" sheetId="5" r:id="rId8"/>
    <sheet state="visible" name="Quản Lý Thông Tin Cá Nhân" sheetId="6" r:id="rId9"/>
    <sheet state="visible" name="Quản Lý Hồ Sơ Thú Cưng" sheetId="7" r:id="rId10"/>
    <sheet state="visible" name="Theo Dõi Tiêm Phòng" sheetId="8" r:id="rId11"/>
    <sheet state="visible" name="Tìm Kiếm Và Xem Dịch Vụ Sản P" sheetId="9" r:id="rId12"/>
    <sheet state="visible" name="Đặt Lịch Khám Bệnh" sheetId="10" r:id="rId13"/>
    <sheet state="visible" name="Đặt đơn hàng và thanh toán " sheetId="11" r:id="rId14"/>
    <sheet state="visible" name="Theo Dõi Trạng Thái Đơn Hàng" sheetId="12" r:id="rId15"/>
    <sheet state="visible" name="Xem Ưu Đãi Và Khuyến Mãi" sheetId="13" r:id="rId16"/>
    <sheet state="visible" name="Gửi Đánh Giá Và Phản Hồi" sheetId="14" r:id="rId17"/>
  </sheets>
  <definedNames/>
  <calcPr/>
  <extLst>
    <ext uri="GoogleSheetsCustomDataVersion2">
      <go:sheetsCustomData xmlns:go="http://customooxmlschemas.google.com/" r:id="rId18" roundtripDataChecksum="/8VoQEVtyq71/4c50nMxjY6VqETHitAuRGcP8YwPI20="/>
    </ext>
  </extLst>
</workbook>
</file>

<file path=xl/sharedStrings.xml><?xml version="1.0" encoding="utf-8"?>
<sst xmlns="http://schemas.openxmlformats.org/spreadsheetml/2006/main" count="1833" uniqueCount="682">
  <si>
    <t>Báo cáo thử nghiệm</t>
  </si>
  <si>
    <t>Tên dự án</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</si>
  <si>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</si>
  <si>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</si>
  <si>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</si>
  <si>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</si>
  <si>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</si>
  <si>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</si>
  <si>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</si>
  <si>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</si>
  <si>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</si>
  <si>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</si>
  <si>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</si>
  <si>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</si>
  <si>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</si>
  <si>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</si>
  <si>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</si>
  <si>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STT</t>
  </si>
  <si>
    <t>Tên hiển thị</t>
  </si>
  <si>
    <t>Vòng 1</t>
  </si>
  <si>
    <t>Vòng 2</t>
  </si>
  <si>
    <t>Đăng nhập</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</si>
  <si>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</si>
  <si>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</si>
  <si>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</si>
  <si>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</si>
  <si>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</si>
  <si>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</si>
  <si>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</si>
  <si>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</si>
  <si>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</si>
  <si>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</si>
  <si>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</si>
  <si>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</si>
  <si>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</si>
  <si>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</si>
  <si>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</si>
  <si>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TEST CASE SYSTEM SPRINT 1</t>
  </si>
  <si>
    <t>ỨNG DỤNG AI CHATBOT VÀO WEBSITE QUẢN LÝ VÀ CHĂM SÓC THÚ CƯNG</t>
  </si>
  <si>
    <t>Chức năng</t>
  </si>
  <si>
    <t>Sheet Name</t>
  </si>
  <si>
    <t>Số lượng test</t>
  </si>
  <si>
    <t>Mô tả</t>
  </si>
  <si>
    <t xml:space="preserve">Đăng nhập tài khoản </t>
  </si>
  <si>
    <t>Đăng ký</t>
  </si>
  <si>
    <t xml:space="preserve">Đăng xuất tài khoản </t>
  </si>
  <si>
    <t>Quên mật khẩu</t>
  </si>
  <si>
    <t xml:space="preserve">Quên mật khẩu </t>
  </si>
  <si>
    <t>Quản lý thông tin cá nhân</t>
  </si>
  <si>
    <t>Quản lý hồ sơ thú cưng</t>
  </si>
  <si>
    <t xml:space="preserve">Quản lý hồ sơ thú cưng </t>
  </si>
  <si>
    <t>Theo dõi tiêm phòng</t>
  </si>
  <si>
    <t>Đặt lịch khám bệnh</t>
  </si>
  <si>
    <t>Tìm kiếm và xem dịch vụ sản phẩm</t>
  </si>
  <si>
    <t>Tìm kiếm và xem dịch vụ / sản phẩm</t>
  </si>
  <si>
    <t>Đặt đơn hàng và thanh toán</t>
  </si>
  <si>
    <t>Đặt đơn hàng và thanh toán trực tuyến</t>
  </si>
  <si>
    <t>Theo dõi trạng thái đơn hàng</t>
  </si>
  <si>
    <t xml:space="preserve">Theo dõi trạng thái đơn hàng </t>
  </si>
  <si>
    <t>Xem ưu đãi và khuyến mãi</t>
  </si>
  <si>
    <t xml:space="preserve">Xem ưu đãi và khuyễn mãi </t>
  </si>
  <si>
    <t>Gửi đánh giá và phản hồi</t>
  </si>
  <si>
    <t>Project Name</t>
  </si>
  <si>
    <t>Module Code</t>
  </si>
  <si>
    <t>Chưa kiểm tra</t>
  </si>
  <si>
    <t>Bị chăn</t>
  </si>
  <si>
    <t>Tổng số trường hợp thử nghiệm</t>
  </si>
  <si>
    <t>Round 1</t>
  </si>
  <si>
    <t>Round 2</t>
  </si>
  <si>
    <t>Test Case ID</t>
  </si>
  <si>
    <t>Quy Trình</t>
  </si>
  <si>
    <t>Điều kiện tiên quyết</t>
  </si>
  <si>
    <t>Kết quả mong đợi</t>
  </si>
  <si>
    <t>Kết quả thực tế</t>
  </si>
  <si>
    <t>Kết quả</t>
  </si>
  <si>
    <t>Chú thích</t>
  </si>
  <si>
    <t>Trạng thái</t>
  </si>
  <si>
    <t>Ngày kiểm tra</t>
  </si>
  <si>
    <t>Người kiểm tra</t>
  </si>
  <si>
    <t>GUI_SHOW Trang đăng nhập</t>
  </si>
  <si>
    <t>GUI-DN01</t>
  </si>
  <si>
    <t>[ Đăng Nhập] Lable</t>
  </si>
  <si>
    <t>-Label : black
-Status : enable</t>
  </si>
  <si>
    <t>Passed</t>
  </si>
  <si>
    <t>Huy</t>
  </si>
  <si>
    <t>GUI-DN02</t>
  </si>
  <si>
    <t>[Gmail] Textbox</t>
  </si>
  <si>
    <t>-Text color : black
-Status : enable</t>
  </si>
  <si>
    <t>GUI-DN03</t>
  </si>
  <si>
    <t>[Mật khẩu] Textbox</t>
  </si>
  <si>
    <t>GUI-DN05</t>
  </si>
  <si>
    <t>[Quên mật khẩu ?]LinkLable</t>
  </si>
  <si>
    <t xml:space="preserve"> Text color : black
-Status : enable</t>
  </si>
  <si>
    <t>Text color : black
-Status : enable</t>
  </si>
  <si>
    <t>GUI-DN06</t>
  </si>
  <si>
    <t>[Đăng Nhập]Buttton</t>
  </si>
  <si>
    <t>-Text color : blue
-Status : enable</t>
  </si>
  <si>
    <t>GUI-DN07</t>
  </si>
  <si>
    <t>[Đăng Ký] LinkLable</t>
  </si>
  <si>
    <t>Text color : Green
-Status : enable</t>
  </si>
  <si>
    <t>FUNCTION_SHOW Trang đăng nhập</t>
  </si>
  <si>
    <t>FUNC-DN01</t>
  </si>
  <si>
    <t>Đăng nhập thành công vào trang chủ</t>
  </si>
  <si>
    <t>1. Nhập Gmail và Password của admin
2. Click "Đăng Nhập".</t>
  </si>
  <si>
    <t>Truy cập vào hệ thống</t>
  </si>
  <si>
    <t>Đến trang chủ</t>
  </si>
  <si>
    <t>FUNC-DN02</t>
  </si>
  <si>
    <t>Đăng nhập thất bại khi điền sai Gmail hoặc Password</t>
  </si>
  <si>
    <t xml:space="preserve">1. Nhập Gmail hoặc Password sai
2. Click "Đăng Nhập".
</t>
  </si>
  <si>
    <t>Hệ thống thông báo lỗi : "Tên đăng nhập hoặc mật khẩu không đúng, vui lòng nhập lại!"</t>
  </si>
  <si>
    <t>FUNC-DN03</t>
  </si>
  <si>
    <t>Để trống trường "Mật khẩu".</t>
  </si>
  <si>
    <t xml:space="preserve">1 .Nhập Gmail
2. Không nhập dữ liệu trường "Mật khẩu".
3. Click "Đăng Nhập".
</t>
  </si>
  <si>
    <t>Thông báo lỗi : "Mật khẩu không được để trống!"</t>
  </si>
  <si>
    <t>FUNC-DN04</t>
  </si>
  <si>
    <t xml:space="preserve">Để trống trường "Gmail" </t>
  </si>
  <si>
    <t>1. Để trống trường Gmail
2.Click đăng nhập</t>
  </si>
  <si>
    <t>Thông báo lỗi : "Gmail không được để trống!"</t>
  </si>
  <si>
    <t>FUNC-DN05</t>
  </si>
  <si>
    <t>Để trống tất cả các trường dữ liêu</t>
  </si>
  <si>
    <t xml:space="preserve">1 .Không nhập Gmail,Không nhập mật khẩu.
2. Không nhập dữ liệu trường "Mật khẩu".
3. Click "Đăng Nhập".
</t>
  </si>
  <si>
    <t>Thông báo lỗi : "Gmail và mật khẩu không được để trống!"</t>
  </si>
  <si>
    <t>FUNC-DN06</t>
  </si>
  <si>
    <t>Đăng nhập với tài khoản có Gmail chưa xác thực</t>
  </si>
  <si>
    <t xml:space="preserve">1. Nhập đúng Gmail
2. Nhập đúng mật khẩu
3. Click "Đăng Nhập"
</t>
  </si>
  <si>
    <t>Thông báo lỗi : "Vui lòng xác thực Gmail!"</t>
  </si>
  <si>
    <t>FUNC-DN07</t>
  </si>
  <si>
    <t>Đăng nhập Gmail không đúng định dạng</t>
  </si>
  <si>
    <t xml:space="preserve">1. Nhập Gmail
2. Nhập mật khẩu
3. Click "Đăng Nhập"
</t>
  </si>
  <si>
    <t>Thông báo lỗi : "Gmail không đúng định dạng!"</t>
  </si>
  <si>
    <t>Đăng ký tài khoản</t>
  </si>
  <si>
    <t>Quy trình</t>
  </si>
  <si>
    <t>GUI_SHOW Đăng ký tài khoản</t>
  </si>
  <si>
    <t>GUI-DK01</t>
  </si>
  <si>
    <t>[ĐĂNG KÝ] Label</t>
  </si>
  <si>
    <t>Mở trang đăng ký</t>
  </si>
  <si>
    <t xml:space="preserve"> -Label : black
 -Status : enable</t>
  </si>
  <si>
    <t>Thành</t>
  </si>
  <si>
    <t>GUI-DK02</t>
  </si>
  <si>
    <t>[Nhập họ tên] Lable</t>
  </si>
  <si>
    <t>GUI-DK03</t>
  </si>
  <si>
    <t>[Email] Lable</t>
  </si>
  <si>
    <t xml:space="preserve"> -Text color : black
 -Status : enable</t>
  </si>
  <si>
    <t>GUI-DK04</t>
  </si>
  <si>
    <t xml:space="preserve">[Mật Khẩu] Label </t>
  </si>
  <si>
    <t>GUI-DK05</t>
  </si>
  <si>
    <t>[Xác nhận mật khẩu] Label</t>
  </si>
  <si>
    <t>GUI-DK06</t>
  </si>
  <si>
    <t>[Đăng ký] Button</t>
  </si>
  <si>
    <t xml:space="preserve"> -Text color : Green
 -Status : enable</t>
  </si>
  <si>
    <t>GUI-DK07</t>
  </si>
  <si>
    <t>[Đăng nhập ngay] hyperlink</t>
  </si>
  <si>
    <t>FUNCTION_SHOW Đăng ký tài khoản</t>
  </si>
  <si>
    <t>FUNC-DK01</t>
  </si>
  <si>
    <t>Kiểm tra đăng ký tài khoản thành công</t>
  </si>
  <si>
    <t xml:space="preserve">1. Nhập thông tin hợp lệ
2 . Nhấn "Đăng ký"
</t>
  </si>
  <si>
    <t>Tài khoản được tạo thành công, Chuyển đến trang đăng nhập</t>
  </si>
  <si>
    <t>FUNC-DK02</t>
  </si>
  <si>
    <t>Kiểm tra Gmail không đúng định dạng</t>
  </si>
  <si>
    <t>1. Nhập Gmail không đúng định dạng.
2.Nhấn "Đăng ký"</t>
  </si>
  <si>
    <t>Hiển thị thông báo lỗi "Gmail không đúng định dạng vui lòng nhập lại"</t>
  </si>
  <si>
    <t>FUNC-DK03</t>
  </si>
  <si>
    <t>Kiểm tra Gmail đã được sử dụng</t>
  </si>
  <si>
    <t>1. Nhập Gmail đã sử dụng.
2.Nhấn "Đăng ký"</t>
  </si>
  <si>
    <t>Hiển thị thông báo lỗi "Gmail đã được sử dụng"</t>
  </si>
  <si>
    <t>FUNC-DK04</t>
  </si>
  <si>
    <t>Kiểm tra khi bỏ trống các trường bắt buộc</t>
  </si>
  <si>
    <t xml:space="preserve">1. Không nhập thông tin vào các trường
2 .Nhấn "Đăng ký"
</t>
  </si>
  <si>
    <t xml:space="preserve">Hệ thống thông báo lỗi : "Không được bỏ trống các trường"  </t>
  </si>
  <si>
    <t>FUNC-DK05</t>
  </si>
  <si>
    <t>Kiểm tra trường họ tên khi có ký tự đặt biệt</t>
  </si>
  <si>
    <t xml:space="preserve">1. Nhập đầy đủ thông tin nhưng trường họ tên có ký tự đặt biết
2 .Nhấn "Đăng ký"
</t>
  </si>
  <si>
    <t>Hiển thị thông báo lỗi "Họ tên không thể chứa ký tự đặt biệt".</t>
  </si>
  <si>
    <t>FUNC-DK06</t>
  </si>
  <si>
    <t>Kiểm tra khi Mật khẩu xác nhận không trùng với mật khẩu</t>
  </si>
  <si>
    <t xml:space="preserve">1. Nhập đầy đủ thông tin nhưng trường xác nhận mật khẩu nhập không trùng với mật khẩu.
2 .Nhấn "Đăng ký"
</t>
  </si>
  <si>
    <t>Hiển thị thông báo lỗi "Mật khẩu xác nhận không đúng"</t>
  </si>
  <si>
    <t>Hiển thị thông báo lỗi "Email đã tồn tại"</t>
  </si>
  <si>
    <t>FUNC-DK07</t>
  </si>
  <si>
    <t>Kiểm tra khi Mật khẩu quá ngắn</t>
  </si>
  <si>
    <t xml:space="preserve">1.  Nhập đầy đủ thông tin, nhưng mật khẩu quá ngắn
2 .Nhấn "Đăng ký"
</t>
  </si>
  <si>
    <t>Hiển thị thông báo lỗi "Mật khẩu quá ngắn vui lòng nhập lại"</t>
  </si>
  <si>
    <t>Hành động</t>
  </si>
  <si>
    <t>GUI_SHOW Đăng xuất</t>
  </si>
  <si>
    <t>GUI-QMK1</t>
  </si>
  <si>
    <t>[Lable] Quên mật khẩu</t>
  </si>
  <si>
    <t>Thắng</t>
  </si>
  <si>
    <t>GUI-QMK2</t>
  </si>
  <si>
    <t>[Nhập Email] Textbox</t>
  </si>
  <si>
    <t>GUI-QMK3</t>
  </si>
  <si>
    <t>[Gửi liên kết] Button</t>
  </si>
  <si>
    <t xml:space="preserve"> -Text color : Blue
 -Status : enable</t>
  </si>
  <si>
    <t>GUI-QMK4</t>
  </si>
  <si>
    <t>[Đăng nhập] Hypelink</t>
  </si>
  <si>
    <t>FUNCTION_SHOW Đăng xuất</t>
  </si>
  <si>
    <t>FUNC-QMK01</t>
  </si>
  <si>
    <t xml:space="preserve"> Nhập email hợp lệ và đã đăng ký</t>
  </si>
  <si>
    <t>1. Nhập Email 
2. Nhấn gửi liên kết</t>
  </si>
  <si>
    <t>Thông báo: "Liên kết đã được gửi vui lòng kiểm tra Email" và Chuyển hướng đến trang "Đăng nhập"</t>
  </si>
  <si>
    <t>Gửi yêu cầu với email chưa đăng ký</t>
  </si>
  <si>
    <t>1. Nhập email chưa đăng ký vào ô nhập. 2. Nhấn nút "Gửi Liên Kết".</t>
  </si>
  <si>
    <t>-Hiển thị thông báo lỗi "Email này không tồn tại trong hệ thống." -Hệ thống không gửi mã.</t>
  </si>
  <si>
    <t>FUNC-QMK02</t>
  </si>
  <si>
    <t>Gửi yêu cầu với định dạng email không hợp lệ</t>
  </si>
  <si>
    <t>1. Nhập email không đúng định dạng  2. Nhấn nút "Gửi Liên Kết"</t>
  </si>
  <si>
    <t>-Hiển thị thông báo lỗi "Vui lòng nhập địa chỉ email hợp lệ." -Hệ thống không gửi email.</t>
  </si>
  <si>
    <t>FUNC-QMK03</t>
  </si>
  <si>
    <t>Để trống ô nhập email và gửi yêu cầu</t>
  </si>
  <si>
    <t>1. Bỏ trống ô nhập email. 2. Nhấn nút "Gửi Liên Kết".</t>
  </si>
  <si>
    <t>-Hiển thị thông báo lỗi "Vui lòng nhập email của bạn." -Hệ thống không gửi email.</t>
  </si>
  <si>
    <t>FUNC-QMK04</t>
  </si>
  <si>
    <t>Nhấn nút "Quay lại Đăng nhập"</t>
  </si>
  <si>
    <t>1. Nhấn vào nút "Quay lại Đăng nhập".</t>
  </si>
  <si>
    <t>-Chuyển hướng người dùng về trang đăng nhập.</t>
  </si>
  <si>
    <t>FUNC-QMK05</t>
  </si>
  <si>
    <t>Kiểm tra giới hạn ký tự cho ô nhập email</t>
  </si>
  <si>
    <t>1. Nhập một chuỗi ký tự rất dài vào ô nhập email vượt quá giới hạn cho phép. 2. Nhấn "Gửi Liên Kết".</t>
  </si>
  <si>
    <t>-Không cho phép nhập quá số ký tự quy định.</t>
  </si>
  <si>
    <t>GUI_SHOW Quản lý thông tin tài khoản</t>
  </si>
  <si>
    <t>GUI-QLTTCN01</t>
  </si>
  <si>
    <t>[Ảnh]Image</t>
  </si>
  <si>
    <t xml:space="preserve">
 -Status : enable</t>
  </si>
  <si>
    <t>GUI-QLTTCN02</t>
  </si>
  <si>
    <t>[Đổi ảnh]Button</t>
  </si>
  <si>
    <t>GUI-QLTTCN03</t>
  </si>
  <si>
    <t>[Thông tin cá nhân] Lable</t>
  </si>
  <si>
    <t xml:space="preserve"> -Text color : Black
 -Status : enable</t>
  </si>
  <si>
    <t>GUI-QLTTCN04</t>
  </si>
  <si>
    <t>[Họ tên] TextBox</t>
  </si>
  <si>
    <t>GUI-QLTTCN05</t>
  </si>
  <si>
    <t>[Email]TextBox</t>
  </si>
  <si>
    <t>GUI-QLTTCN06</t>
  </si>
  <si>
    <t>[Số điện thoại]TextBox</t>
  </si>
  <si>
    <t>GUI-QLTTCN07</t>
  </si>
  <si>
    <t>[Địa chỉ]TextBox</t>
  </si>
  <si>
    <t>GUI-QLTTCN08</t>
  </si>
  <si>
    <t>[Chỉnh sửa]Button</t>
  </si>
  <si>
    <t xml:space="preserve"> -Text color : blue
 -Status : enable</t>
  </si>
  <si>
    <t>GUI-QLTTCN09</t>
  </si>
  <si>
    <t>[Lưu thay đổi]Button</t>
  </si>
  <si>
    <t>FUNCTION_SHOW Quản lý thông tin tài khoản</t>
  </si>
  <si>
    <t>FUNC-QLTTCN01</t>
  </si>
  <si>
    <t xml:space="preserve">Chỉnh sửa thông tin </t>
  </si>
  <si>
    <t>1. Đăng ký tài khoản mới
2. Nhận mã xác thực qua email
3. Liên kết vào đường dẫn ở email</t>
  </si>
  <si>
    <t>Đã đăng ký tài khoản mà chưa xác thực</t>
  </si>
  <si>
    <t>Chuyển đến giao diện Đã xác thực và bấm tiếp tục để chuyển sang giao diện Login</t>
  </si>
  <si>
    <t>FUNC-QLTTCN02</t>
  </si>
  <si>
    <t>Xác thực tài khoản với mã đã hết hạn</t>
  </si>
  <si>
    <t>1. Đăng ký tài khoản mới
2. Nhận mã xác thực qua email và Đợi cho mã hết hạn ở email
3. Nhấn vào liên kết đường dẫn ở email</t>
  </si>
  <si>
    <t xml:space="preserve">Hiển thị lỗi: "Mã xác thực đã hết hạn vui lòng gửi lại mã xác thực" </t>
  </si>
  <si>
    <t>FUNC-QLTTCN03</t>
  </si>
  <si>
    <t>Xác thực tài khoản đã xác thực trước đó</t>
  </si>
  <si>
    <t>1. Sử dụng tài khoản đã xác thực
2. Truy cập vào đường dẫn xác thực ở email</t>
  </si>
  <si>
    <t>Đã đăng ký và xác thực tài khoản</t>
  </si>
  <si>
    <t>Hiển thị thông báo: "Tài khoản đã được xác thực" và quay về trang chủ</t>
  </si>
  <si>
    <t>FUNC-QLTTCN04</t>
  </si>
  <si>
    <t>Xác thực Tài khoản bị xóa</t>
  </si>
  <si>
    <t>1. Sử dụng tài khoản đã bị khóa
2. Truy cập vào đường dẫn xác thực ở email</t>
  </si>
  <si>
    <t>Tài khoản đã bị xóa</t>
  </si>
  <si>
    <t>Hiển thị lỗi: "Tài khoản không tồn tại hoặc đã bị xóa"</t>
  </si>
  <si>
    <t>FUNC-QLTTCN05</t>
  </si>
  <si>
    <t>FUNC-QLTTCN06</t>
  </si>
  <si>
    <t>Tổng lần kiểm tra</t>
  </si>
  <si>
    <t>GUI_SHOW Quản lý hồ sơ thú cưng</t>
  </si>
  <si>
    <t>GUI-QLHSTC01</t>
  </si>
  <si>
    <t>[Tên] Label</t>
  </si>
  <si>
    <t>- Label: black 
- Status: enable</t>
  </si>
  <si>
    <t>GUI-QLHSTC02</t>
  </si>
  <si>
    <t>[Giống] Label</t>
  </si>
  <si>
    <t>GUI-QLHSTC03</t>
  </si>
  <si>
    <t>[Tuổi] Label</t>
  </si>
  <si>
    <t>GUI-QLHSTC04</t>
  </si>
  <si>
    <t>[Cân nặng] Label</t>
  </si>
  <si>
    <t>GUI-QLHSTC05</t>
  </si>
  <si>
    <t>[Tình trạng sức khỏe] Label</t>
  </si>
  <si>
    <t>GUI-QLHSTC06</t>
  </si>
  <si>
    <t>[Đổi Ảnh] Button</t>
  </si>
  <si>
    <t>- Label: Blue
- Status: enable</t>
  </si>
  <si>
    <t>GUI-QLHSTC07</t>
  </si>
  <si>
    <t>[Chỉnh Sửa] Button</t>
  </si>
  <si>
    <t>FUNCTION_SHOW Quản lý hồ sơ thú cưng</t>
  </si>
  <si>
    <t>FUNC-QLHSTC01</t>
  </si>
  <si>
    <t>Kiểm tra hiển thị thông tin hồ sơ thú cưng</t>
  </si>
  <si>
    <t>Mở trang quản lý hồ sơ thú cưng</t>
  </si>
  <si>
    <t>Đã đăng nhập và có ít nhất 1 hồ sơ thú cưng với đầy đủ thông tin</t>
  </si>
  <si>
    <t>Hiển thị đúng và đầy đủ các thông tin: Tên, Giống, Tuổi, Cân nặng, Tình trạng sức khỏe của thú cưng.</t>
  </si>
  <si>
    <t>FUNC-QLHSTC02</t>
  </si>
  <si>
    <t>Kiểm tra chỉnh sửa thông tin thành công</t>
  </si>
  <si>
    <t>1. Nhấn "Chỉnh Sửa"
2. Cập nhật thông tin hợp lệ vào các trường.  
3. Nhấn "Lưu"</t>
  </si>
  <si>
    <t>Đã đăng nhập và có ít nhất 1 hồ sơ thú cưng</t>
  </si>
  <si>
    <t>Thông tin hồ sơ thú cưng được cập nhật thành công và hiển thị đúng trên trang quản lý.</t>
  </si>
  <si>
    <t>FUNC-QLHSTC03</t>
  </si>
  <si>
    <t>Kiểm tra chỉnh sửa khi bỏ trống trường bắt buộc</t>
  </si>
  <si>
    <t>1. Nhấn "Chỉnh Sửa".
2. Bỏ trống một hoặc nhiều trường bắt buộc (ví dụ: Tên, Giống).
3. Nhấn "Lưu".</t>
  </si>
  <si>
    <t>Hiển thị thông báo lỗi yêu cầu nhập đầy đủ các trường bắt buộc. Thông tin không được lưu.</t>
  </si>
  <si>
    <t>FUNC-QLHSTC04</t>
  </si>
  <si>
    <t>Kiểm tra chỉnh sửa với dữ liệu không hợp lệ</t>
  </si>
  <si>
    <t>1. Nhấn "Chỉnh Sửa"
2. Nhập dữ liệu không hợp lệ (ví dụ: tuổi là chữ, cân nặng là ký tự đặc biệt).
3. Nhấn "Lưu".</t>
  </si>
  <si>
    <t>Hiển thị thông báo lỗi về định dạng dữ liệu không hợp lệ cho trường tương ứng. Thông tin không được lưu.</t>
  </si>
  <si>
    <t>FUNC-QLHSTC05</t>
  </si>
  <si>
    <t>Kiểm tra đổi ảnh hồ sơ thành công</t>
  </si>
  <si>
    <t>1. Nhấn "Đổi Ảnh".
2. Chọn một tệp ảnh hợp lệ (định dạng, kích thước). 
3. Nhấn "Tải lên" (hoặc nút tương đương).</t>
  </si>
  <si>
    <t>Ảnh hồ sơ thú cưng được cập nhật thành công và hiển thị đúng.</t>
  </si>
  <si>
    <t>FUNC-QLHSTC06</t>
  </si>
  <si>
    <t>Kiểm tra đổi ảnh với tệp không hợp lệ</t>
  </si>
  <si>
    <t>1. Nhấn "Đổi Ảnh".
2. Chọn một tệp không hợp lệ (ví dụ: định dạng không hỗ trợ, kích thước quá lớn). 
3. Nhấn "Tải lên".</t>
  </si>
  <si>
    <t xml:space="preserve">Hiển thị thông báo lỗi về định dạng hoặc kích thước tệp không hợp lệ. Ảnh hồ sơ không thay đổi.	</t>
  </si>
  <si>
    <t>FUNC-QLHSTC07</t>
  </si>
  <si>
    <t>Kiểm tra thêm hồ sơ thú cưng mới</t>
  </si>
  <si>
    <t>1. Nhấn nút "Thêm thú cưng mới" (Nếu có).
2. Nhập đầy đủ thông tin hợp lệ cho thú cưng mới.
3. Nhấn "Lưu".</t>
  </si>
  <si>
    <t xml:space="preserve">Đã đăng nhập và chưa đạt giới hạn số lượng thú cưng </t>
  </si>
  <si>
    <t>Hồ sơ thú cưng mới được tạo thành công và hiển thị trong danh sách/trang quản lý hồ sơ.</t>
  </si>
  <si>
    <t>GUI_SHOW Theo dõi tiêm phòng</t>
  </si>
  <si>
    <t>GUI-TGTP01</t>
  </si>
  <si>
    <t>[Tham gia] Button</t>
  </si>
  <si>
    <t>Button: "Tham  gia"; trạng thái Enable</t>
  </si>
  <si>
    <t>GUI-TGTP02</t>
  </si>
  <si>
    <t>[Tiếp tục với chế độ an toàn] Button</t>
  </si>
  <si>
    <t>Text: White; trạng thái Enable</t>
  </si>
  <si>
    <t>GUI-TGTP03</t>
  </si>
  <si>
    <t>[Tiếp tục với chế độ không an toàn] Button</t>
  </si>
  <si>
    <t>Text: Black; trạng thái Enable</t>
  </si>
  <si>
    <t>GUI-TGTP04</t>
  </si>
  <si>
    <t>[Hủy] Button</t>
  </si>
  <si>
    <t>Text: white; trạng thái Enable</t>
  </si>
  <si>
    <t>GUI-TGTP05</t>
  </si>
  <si>
    <t>[Bạn muốn tiếp tục với  chế độ nào] Label</t>
  </si>
  <si>
    <t>FUNCTION_SHOW Theo dõi tiêm phòng</t>
  </si>
  <si>
    <t>FUNC-TGTP-01</t>
  </si>
  <si>
    <t>Tham gia chuyến đi thành công</t>
  </si>
  <si>
    <t>1. Nhấn vào nút "Tham gia".</t>
  </si>
  <si>
    <t>Hiển thị yêu cầu chọn chế độ.</t>
  </si>
  <si>
    <t>FUNC-TGTP-02</t>
  </si>
  <si>
    <t>Hủy tham gia chuyến đi</t>
  </si>
  <si>
    <t>1. Nhấn vào nút  "Hủy chuyến".</t>
  </si>
  <si>
    <t>-Hiển thị thông báo xác nhận hủy tham gia  -Cập nhật trạng thái người dùng trong danh sách người tham gia  -Nút "Đã tham gia" có thể trở lại trạng thái "Tham gia".</t>
  </si>
  <si>
    <t>FUNC-TGTP-03</t>
  </si>
  <si>
    <t>Tham gia sau khi chọn chế độ an toàn</t>
  </si>
  <si>
    <t>1. Nhấn "Tham gia". 2. Chọn "Tiếp tục với chế độ an toàn".</t>
  </si>
  <si>
    <t xml:space="preserve">-Thực hiện hành động tham gia chuyến đi thành công -Lưu lại lựa chọn chế độ của người dùng </t>
  </si>
  <si>
    <t xml:space="preserve">Hiển thị thông báo: "Vui lòng nhập nội dung" </t>
  </si>
  <si>
    <t>FUNC-TGTP-04</t>
  </si>
  <si>
    <t>Tham gia sau khi chọn chế độ không an toàn</t>
  </si>
  <si>
    <t>1. Nhấn "Tham gia". 2. Chọn "Tiếp tục với chế độ không an toàn".</t>
  </si>
  <si>
    <t>-Thực hiện hành động tham gia chuyến đi thành công -Lưu lại lựa chọn chế độ của người dùng .</t>
  </si>
  <si>
    <t>FUNC-TGTP-05</t>
  </si>
  <si>
    <t>Hủy thao tác chọn chế độ</t>
  </si>
  <si>
    <t>1. Nhấn "Tham gia". 2. Chọn "Hủy" trong pop-up chọn chế độ.</t>
  </si>
  <si>
    <t>-Không thực hiện hành động tham gia chuyến đi.  -Đóng pop-up chọn chế độ.  -Người dùng vẫn ở trạng thái chưa tham gia.</t>
  </si>
  <si>
    <t>GUI_SHOW Tìm kiếm và xem dịch vụ sản phẩm</t>
  </si>
  <si>
    <t>GUI-TTXDVSP-01</t>
  </si>
  <si>
    <t>Hiển thị bản đồ</t>
  </si>
  <si>
    <t>-Bản đồ: hiển thị khu vực hiện tại hoặc vị trí được theo dõi.</t>
  </si>
  <si>
    <t>GUI-TTXDVSP-02</t>
  </si>
  <si>
    <t>Hiển thị marker vị trí hiện tại/được theo dõi</t>
  </si>
  <si>
    <t>Marker: hiển thị rõ ràng trên bản đồ, đánh dấu vị trí.</t>
  </si>
  <si>
    <t>GUI-TTXDVSP-03</t>
  </si>
  <si>
    <t>Hiển thị thông tin vị trí dạng tọa độ</t>
  </si>
  <si>
    <t>khu vực hiển thị tọa độ (kinh độ, vĩ độ).</t>
  </si>
  <si>
    <t>GUI-TTXDVSP-04</t>
  </si>
  <si>
    <t>Hiển thị thời gian cập nhật vị trí</t>
  </si>
  <si>
    <t>Thời gian cập nhật cuối cùng.</t>
  </si>
  <si>
    <t>GUI-TTXDVSP-05</t>
  </si>
  <si>
    <t xml:space="preserve"> [Làm mới] Button:</t>
  </si>
  <si>
    <t>Button: "Làm mới]"; trạng thái Enable</t>
  </si>
  <si>
    <t>FUNCTION_SHOW Tìm kiếm và xem dịch vụ sản phẩm</t>
  </si>
  <si>
    <t>FUNC-TTXDVSP-01</t>
  </si>
  <si>
    <t>Cập nhật vị trí tự động</t>
  </si>
  <si>
    <t>Quan sát vị trí trên bản đồ và thời gian cập nhật.Chức năng theo dõi vị trí đang hoạt động và có kết nối mạng.</t>
  </si>
  <si>
    <t>marker: thay đổi trên bản đồ theo thời gian thực hoặc theo chu kỳ cập nhật.  -Tọa độ: thay đổi tương ứng với vị trí trên bản đồ.  -Thời gian cập nhật: hiển thị thời gian cập nhật mới nhất.</t>
  </si>
  <si>
    <t>FUNC-TTXDVSP-02</t>
  </si>
  <si>
    <t>Cập nhật vị trí bằng nút "Làm mới"</t>
  </si>
  <si>
    <t>1. Nhấn nút "Làm mới". 2. Quan sát vị trí và thời gian cập nhật.</t>
  </si>
  <si>
    <t xml:space="preserve">-marker: cập nhật đến vị trí mới nhất.  -Tọa độ: cập nhật đến tọa độ mới nhất. -Thời gian cập nhật: hiển thị thời gian ngay sau khi nhấn nút "Làm mới".        </t>
  </si>
  <si>
    <t>FUNC-TTXDVSP-03</t>
  </si>
  <si>
    <t>Theo dõi vị trí khi mất kết nối mạng</t>
  </si>
  <si>
    <t>1. Mất kết nối mạng. 2. Di chuyển . 3. Quan sát bản đồ.</t>
  </si>
  <si>
    <t>-Bản đồ: có thể ngừng cập nhật hoặc hiển thị vị trí cuối cùng trước khi mất mạng.  -Thời gian cập nhật: không thay đổi hoặc hiển thị trạng thái "Không có kết nối".  -Có thể có thông báo mất kết nối mạng.</t>
  </si>
  <si>
    <t>GUI_SHOW Đặt lịch khám bệnh</t>
  </si>
  <si>
    <t>GUI-DLKB-01</t>
  </si>
  <si>
    <t>[Họ và Tên] Label/Input Field</t>
  </si>
  <si>
    <t>- Label: "Họ và Tên" hiển thị 
- Input field: enable, có placeholder "Họ và Tên"</t>
  </si>
  <si>
    <t>GUI-DLKB-02</t>
  </si>
  <si>
    <t>[Số Điện Thoại] Label/Input Field</t>
  </si>
  <si>
    <t>- Label: "Số Điện Thoại" hiển thị
- Input field: enable, có placeholder "Điện thoại liên hệ"</t>
  </si>
  <si>
    <t>GUI-DLKB-03</t>
  </si>
  <si>
    <t>[Chọn Dịch Vụ] Label/Dropdown</t>
  </si>
  <si>
    <t>- Label: "Chọn Dịch Vụ" hiển thị
- Dropdown: enable, có text gợi ý "Chọn dịch vụ", có thể mở để chọn dịch vụ</t>
  </si>
  <si>
    <t>GUI-DLKB-04</t>
  </si>
  <si>
    <t>[Chọn Chi nhánh] Label/Dropdown</t>
  </si>
  <si>
    <t>- Label: "Chọn Chi nhánh" hiển thị
- Dropdown: enable, có text gợi ý "Chọn chi nhánh", có thể mở để chọn chi nhánh</t>
  </si>
  <si>
    <t>GUI-DLKB-05</t>
  </si>
  <si>
    <t>[Tên Thú Cưng] Label/Input Field</t>
  </si>
  <si>
    <t>- Label: "Tên Thú Cưng" hiển thị
- Input field: enable, có placeholder "Nhập tên thú cưng"</t>
  </si>
  <si>
    <t>GUI-DLKB-06</t>
  </si>
  <si>
    <t>[Chọn Ngày] Label/Date Picker</t>
  </si>
  <si>
    <t>- Label: "Chọn Ngày" hiển thị
- Date picker: enable, có format "mm/dd/yyyy", có icon lịch để mở lịch chọn ngày</t>
  </si>
  <si>
    <t>GUI-DLKB-07</t>
  </si>
  <si>
    <t>[Chọn Giờ] Label/Time Picker</t>
  </si>
  <si>
    <t>- Label: "Chọn Giờ" hiển thị
- Time picker: enable, có format "--:-- --", có icon đồng hồ để mở chọn giờ</t>
  </si>
  <si>
    <t>GUI-DLKB-08</t>
  </si>
  <si>
    <t>[Ghi Chú (Nếu Có)] Label/Textarea</t>
  </si>
  <si>
    <t>- Label: "Ghi Chú (Nếu Có)" hiển thị
- Textarea: enable, có placeholder "Ghi chú thêm (nếu có)"</t>
  </si>
  <si>
    <t>GUI-DLKB-09</t>
  </si>
  <si>
    <t>[Đặt Lịch] Button</t>
  </si>
  <si>
    <t>- Button: "Đặt Lịch" hiển thị, enable</t>
  </si>
  <si>
    <t>FUNCTION_SHOW Đặt lịch khám bệnh</t>
  </si>
  <si>
    <t>FUNC-DLKB-01</t>
  </si>
  <si>
    <t>Đặt lịch thành công (đầy đủ TT bắt buộc)</t>
  </si>
  <si>
    <t>1. Nhập đầy đủ thông tin hợp lệ vào các trường bắt buộc (Họ tên, SĐT, Dịch vụ, Chi nhánh, Tên thú cưng, Ngày, Giờ).
2. Nhấn "Đặt Lịch".</t>
  </si>
  <si>
    <t>Có sẵn dịch vụ/chi nhánh/thời gian khả dụng.</t>
  </si>
  <si>
    <t>Lịch hẹn được tạo thành công. Hiển thị thông báo đặt lịch thành công và/hoặc chuyển hướng đến trang xác nhận/lịch sử đặt lịch.</t>
  </si>
  <si>
    <t>FUNC-DLKB-02</t>
  </si>
  <si>
    <t>Đặt lịch thành công (có thêm ghi chú)</t>
  </si>
  <si>
    <t>1. Nhập đầy đủ thông tin hợp lệ vào các trường bắt buộc.
2. Nhập thông tin vào trường "Ghi chú".
3. Nhấn "Đặt Lịch".</t>
  </si>
  <si>
    <t>Lịch hẹn được tạo thành công với thông tin ghi chú được lưu lại. Hiển thị thông báo đặt lịch thành công.</t>
  </si>
  <si>
    <t>FUNC-DLKB-03</t>
  </si>
  <si>
    <t>Bỏ trống trường "Họ và Tên"</t>
  </si>
  <si>
    <t>1. Bỏ trống trường "Họ và Tên".
2. Điền các trường còn lại hợp lệ. 
3. Nhấn "Đặt Lịch".</t>
  </si>
  <si>
    <t>Hiển thị thông báo lỗi yêu cầu nhập "Họ và Tên". Lịch không được đặt.</t>
  </si>
  <si>
    <t>FUNC-DLKB-04</t>
  </si>
  <si>
    <t>Bỏ trống trường "Số Điện Thoại"</t>
  </si>
  <si>
    <t>1. Bỏ trống trường "Số Điện Thoại".
2. Điền các trường còn lại hợp lệ.
3. Nhấn "Đặt Lịch".</t>
  </si>
  <si>
    <t>Hiển thị thông báo lỗi yêu cầu nhập "Số Điện Thoại". Lịch không được đặt.</t>
  </si>
  <si>
    <t>FUNC-DLKB-05</t>
  </si>
  <si>
    <t>Bỏ trống trường "Chọn Dịch Vụ"</t>
  </si>
  <si>
    <t>1. Bỏ trống trường "Chọn Dịch Vụ" (chưa chọn).
2. Điền các trường còn lại hợp lệ.
3. Nhấn "Đặt Lịch".</t>
  </si>
  <si>
    <t>Hiển thị thông báo lỗi yêu cầu chọn "Dịch vụ". Lịch không được đặt.</t>
  </si>
  <si>
    <t>FUNC-DLKB-06</t>
  </si>
  <si>
    <t>Bỏ trống trường "Chọn Chi nhánh"</t>
  </si>
  <si>
    <t>1. Bỏ trống trường "Chọn Chi nhánh" (chưa chọn).
2. Điền các trường còn lại hợp lệ.
3. Nhấn "Đặt Lịch".</t>
  </si>
  <si>
    <t>Hiển thị thông báo lỗi yêu cầu chọn "Chi nhánh". Lịch không được đặt.</t>
  </si>
  <si>
    <t>FUNC-DLKB-07</t>
  </si>
  <si>
    <t>Bỏ trống trường "Tên Thú Cưng"</t>
  </si>
  <si>
    <t>1. Bỏ trống trường "Tên Thú Cưng".
2. Điền các trường còn lại hợp lệ.
3. Nhấn "Đặt Lịch".</t>
  </si>
  <si>
    <t>Hiển thị thông báo lỗi yêu cầu nhập "Tên Thú Cưng". Lịch không được đặt.</t>
  </si>
  <si>
    <t>FUNC-DLKB-08</t>
  </si>
  <si>
    <t>Bỏ trống trường "Chọn Ngày"</t>
  </si>
  <si>
    <t>1. Bỏ trống trường "Chọn Ngày" (chưa chọn).
2. Điền các trường còn lại hợp lệ.
3. Nhấn "Đặt Lịch".</t>
  </si>
  <si>
    <t>Hiển thị thông báo lỗi yêu cầu chọn "Ngày". Lịch không được đặt.</t>
  </si>
  <si>
    <t>FUNC-DLKB-09</t>
  </si>
  <si>
    <t>Bỏ trống trường "Chọn Giờ"</t>
  </si>
  <si>
    <t>1. Bỏ trống trường "Chọn Giờ" (chưa chọn).
2. Điền các trường còn lại hợp lệ.
3. Nhấn "Đặt Lịch".</t>
  </si>
  <si>
    <t>Hiển thị thông báo lỗi yêu cầu chọn "Giờ". Lịch không được đặt.</t>
  </si>
  <si>
    <t>FUNC-DLKB-10</t>
  </si>
  <si>
    <t>Nhập SĐT không đúng định dạng</t>
  </si>
  <si>
    <t>1. Nhập SĐT không đúng định dạng (ví dụ: thiếu số, có chữ, ký tự đặc biệt).
2. Điền các trường còn lại hợp lệ.
3. Nhấn "Đặt Lịch".</t>
  </si>
  <si>
    <t>Hiển thị thông báo lỗi về định dạng số điện thoại không hợp lệ. Lịch không được đặt.</t>
  </si>
  <si>
    <t>FUNC-DLKB-11</t>
  </si>
  <si>
    <t>Nhập Ngày là ngày trong quá khứ</t>
  </si>
  <si>
    <t>1. Chọn một ngày trong quá khứ.
2. Điền các trường còn lại hợp lệ.
3. Nhấn "Đặt Lịch".</t>
  </si>
  <si>
    <t>Có sẵn dịch vụ/chi nhánh/thời gian khả dụng (vào ngày hợp lệ khác).</t>
  </si>
  <si>
    <t>Hiển thị thông báo lỗi không thể đặt lịch vào ngày trong quá khứ. Lịch không được đặt.</t>
  </si>
  <si>
    <t>FUNC-DLKB-12</t>
  </si>
  <si>
    <t>Chọn Ngày không có giờ trống</t>
  </si>
  <si>
    <t>1. Chọn một ngày mà tất cả các khung giờ đã được đặt.
2. Điền các trường còn lại hợp lệ.
3. Nhấn "Đặt Lịch".</t>
  </si>
  <si>
    <t>Có sẵn dịch vụ/chi nhánh nhưng ngày đã chọn không còn giờ trống.</t>
  </si>
  <si>
    <t>Hiển thị thông báo cho biết không còn giờ trống vào ngày đã chọn và/hoặc các khung giờ hiển thị bị disable. Lịch không được đặt.</t>
  </si>
  <si>
    <t>FUNC-DLKB-13</t>
  </si>
  <si>
    <t>Nhập ký tự đặc biệt vào "Họ và Tên"</t>
  </si>
  <si>
    <t xml:space="preserve">1. Nhập ký tự đặc biệt vào trường "Họ và Tên" (ví dụ: !@#$).
2. Điền các trường còn lại hợp lệ.
3. Nhấn "Đặt Lịch". </t>
  </si>
  <si>
    <t>Hiển thị thông báo lỗi không cho phép ký tự đặc biệt trong tên (Nếu có quy định này). Lịch không được đặt.</t>
  </si>
  <si>
    <t>FUNC-DLKB-14</t>
  </si>
  <si>
    <t>Nhập ký tự đặc biệt vào "Tên Thú Cưng"</t>
  </si>
  <si>
    <t>1. Nhập ký tự đặc biệt vào trường "Tên Thú Cưng".
2. Điền các trường còn lại hợp lệ. 
3. Nhấn "Đặt Lịch".</t>
  </si>
  <si>
    <t>Hiển thị thông báo lỗi không cho phép ký tự đặc biệt trong tên thú cưng (Nếu có quy định này). Lịch không được đặt.</t>
  </si>
  <si>
    <t>FUNC-DLKB-15</t>
  </si>
  <si>
    <t>Chọn Chi nhánh không cung cấp Dịch vụ đã chọn</t>
  </si>
  <si>
    <t>1. Chọn một Dịch vụ.
2. Chọn một Chi nhánh không cung cấp dịch vụ đó.
3. Điền các trường còn lại hợp lệ.
4. Nhấn "Đặt Lịch".</t>
  </si>
  <si>
    <t>Hiển thị thông báo lỗi rằng chi nhánh đã chọn không cung cấp dịch vụ này hoặc danh sách dịch vụ của chi nhánh đó chỉ hiển thị dịch vụ được hỗ trợ. Lịch không được đặt.</t>
  </si>
  <si>
    <t>FUNC-DLKB-16</t>
  </si>
  <si>
    <t>Kiểm tra độ dài tối đa trường văn bản</t>
  </si>
  <si>
    <t>1. Nhập chuỗi ký tự vượt quá độ dài tối đa cho phép vào các trường "Họ và Tên", "Tên Thú Cưng", "Ghi chú".
2. Điền các trường còn lại hợp lệ.
3. Nhấn "Đặt Lịch".</t>
  </si>
  <si>
    <t>Hệ thống giới hạn số lượng ký tự nhập vào hoặc hiển thị thông báo lỗi khi vượt quá giới hạn cho phép. Lịch không được đặt (nếu lỗi nhập liệu).</t>
  </si>
  <si>
    <t>XÂY DỰNG WEBSITE MẠNG XÃ HỘI UNIVERSITY SHARING</t>
  </si>
  <si>
    <t>Đặt đơn hàng &amp; thanh toán</t>
  </si>
  <si>
    <t>GUI_SHOWĐặt đơn hàng và thanh toán</t>
  </si>
  <si>
    <t>GUI-HCX01</t>
  </si>
  <si>
    <t>Hiển thị danh sách sản phẩm/dịch vụ đã chọn</t>
  </si>
  <si>
    <t xml:space="preserve">-Danh sách: hiển thị tên, hình ảnhcủa các sản phẩm/dịch vụ. &gt; -Số lượng: hiển thị số lượng đã chọn của từng sản phẩm/dịch vụ.  -Giá: hiển thị đơn giá của từng sản phẩm/dịch vụ. -Tạm tính: hiển thị giá tạm tính cho từng sản phẩm/dịch vụ </t>
  </si>
  <si>
    <t>GUI-HCX02</t>
  </si>
  <si>
    <t>Hiển thị cột "Sản phẩm"</t>
  </si>
  <si>
    <t>-Label: [SẢN PHẨM]; trạng thái Enable</t>
  </si>
  <si>
    <t>GUI-HCX03</t>
  </si>
  <si>
    <t>Hiển thị cột "Giá"</t>
  </si>
  <si>
    <t>-Label: [GIÁ]; trạng thái Enable</t>
  </si>
  <si>
    <t>GUI-HCX04</t>
  </si>
  <si>
    <t>Hiển thị cột "Số lượng"</t>
  </si>
  <si>
    <t>-Label: [SỐ LƯỢNG];  trạng thái Enable</t>
  </si>
  <si>
    <t>Hiển thị cột "Tạm tính"</t>
  </si>
  <si>
    <t>-Label: [TẠM TÍNH];  trạng thái Enable</t>
  </si>
  <si>
    <t>Hiển thị nút tăng/giảm số lượng</t>
  </si>
  <si>
    <t>-Button: [+] và [-] cho phép thay đổi số lượng.;  trạng thái Enable</t>
  </si>
  <si>
    <t>Hiển thị khu vực "Cộng giỏ hàng"</t>
  </si>
  <si>
    <t>-Label: [CỘNG GIỎ HÀNG]; Hiển thị [Tạm tính] tổng cộng và [Tổng] cuối cùng.;  trạng thái Enable</t>
  </si>
  <si>
    <t>Hiển thị nút "Tiến hành thanh toán"</t>
  </si>
  <si>
    <t>-Button: [TIẾN HÀNH THANH TOÁN].;  trạng thái Enable</t>
  </si>
  <si>
    <t>Hiển thị khu vực nhập mã ưu đãi</t>
  </si>
  <si>
    <t>-Label: [Mã ưu đãi] - Textbox: cho phép nhập mã.  -Nút: [Áp dụng]..;  trạng thái Enable</t>
  </si>
  <si>
    <t>Hiển thị nút "Tiếp tục xem sản phẩm"</t>
  </si>
  <si>
    <t>-Button: [← TIẾP TỤC XEM SẢN PHẨM];  trạng thái Enable</t>
  </si>
  <si>
    <t>Hiển thị nút "Cập nhật giỏ hàng"</t>
  </si>
  <si>
    <t>-Button: [CẬP NHẬT GIỎ HÀNG];  trạng thái Enable</t>
  </si>
  <si>
    <t>FUNCTION_SHOW Đặt đơn hàng và thanh toán</t>
  </si>
  <si>
    <t>FUNC-HCX-01</t>
  </si>
  <si>
    <t>Thay đổi số lượng sản phẩm/dịch vụ thành công</t>
  </si>
  <si>
    <t>1. Nhấn nút [+] hoặc [-] để thay đổi số lượng. 2. (Nếu có nút "Cập nhật giỏ hàng") Nhấn "Cập nhật giỏ hàng".</t>
  </si>
  <si>
    <t>-Số lượng sản phẩm/dịch vụ được cập nhật theo thao tác. -Giá tạm tính của sản phẩm/dịch vụ đó được tính lại. -Tổng tạm tính và tổng cuối cùng của giỏ hàng được cập nhật.</t>
  </si>
  <si>
    <t>Thăng</t>
  </si>
  <si>
    <t>Áp dụng mã ưu đãi thành công</t>
  </si>
  <si>
    <t>1. Nhập mã ưu đãi hợp lệ vào ô. 2. Nhấn nút "Áp dụng".</t>
  </si>
  <si>
    <t>-Mã ưu đãi được áp dụng thành công.  -Hiển thị thông báo áp dụng thành công.  -Tổng tiền được tính lại sau khi áp dụng ưu đãi.</t>
  </si>
  <si>
    <t>Áp dụng mã ưu đãi không thành công</t>
  </si>
  <si>
    <t>1. Nhập mã ưu đãi không hợp lệ/hết hạn vào ô. 2. Nhấn nút "Áp dụng".</t>
  </si>
  <si>
    <t>-Hiển thị thông báo lỗi -Tổng tiền không thay đổi.</t>
  </si>
  <si>
    <t>Tiến hành thanh toán thành công</t>
  </si>
  <si>
    <t>1. Kiểm tra thông tin giỏ hàng. 2. Nhấn nút "Tiến hành thanh toán".</t>
  </si>
  <si>
    <t>-Chuyển hướng người dùng đến trang thanh toán.  -Thông tin giỏ hàng được chuyển sang trang thanh toán.</t>
  </si>
  <si>
    <t>Kiểm tra khi giỏ hàng trống và tiến hành thanh toán</t>
  </si>
  <si>
    <t>1. Đảm bảo giỏ hàng trống. 2. Nhấn nút "Tiến hành thanh toán".</t>
  </si>
  <si>
    <t>-Hiển thị thông báo "Giỏ hàng của bạn đang trống." -Không chuyển hướng đến trang thanh toán.</t>
  </si>
  <si>
    <t>Quay lại trang sản phẩm</t>
  </si>
  <si>
    <t>1. Nhấn nút "Tiếp tục xem sản phẩm".</t>
  </si>
  <si>
    <t>-Chuyển hướng người dùng trở lại trang danh sách sản phẩm/dịch vụ.  -Thông tin giỏ hàng vẫn được lưu lại.</t>
  </si>
  <si>
    <t>Cập nhật giỏ hàng</t>
  </si>
  <si>
    <t>1. Thay đổi số lượng sản phẩm/dịch vụ. 2. Nhấn nút "Cập nhật giỏ hàng".</t>
  </si>
  <si>
    <t>-Số lượng sản phẩm/dịch vụ được cập nhật.  -Giá tạm tính và tổng tiền được tính lại.</t>
  </si>
  <si>
    <t>Xem bản đồ</t>
  </si>
  <si>
    <t>GUI_SHOW Xem bản đồ</t>
  </si>
  <si>
    <t>GUI-XBD01</t>
  </si>
  <si>
    <t>-Bản đồ: hiển thị khu vực liên quan  -Công cụ bản đồ (zoom +, zoom -): hiển thị. -Status: enable</t>
  </si>
  <si>
    <t>GUI-XBD02</t>
  </si>
  <si>
    <t>Hiển thị marker vị trí điểm đi</t>
  </si>
  <si>
    <t>-Marker: hiển thị rõ ràng tại vị trí điểm đi trên bản đồ.; trạng thái Enable</t>
  </si>
  <si>
    <t>GUI-XBD03</t>
  </si>
  <si>
    <t>Hiển thị marker vị trí điểm đến</t>
  </si>
  <si>
    <t>-Marker: hiển thị rõ ràng tại vị trí điểm đến trên bản đồ.; trạng thái Enable</t>
  </si>
  <si>
    <t>GUI-XBD04</t>
  </si>
  <si>
    <t>Hiển thị marker vị trí hiện tại</t>
  </si>
  <si>
    <t>-Marker: hiển thị rõ ràng tại vị trí hiện tại.; trạng thái Enable</t>
  </si>
  <si>
    <t>GUI-XBD05</t>
  </si>
  <si>
    <t>Hiển thị đường đi/hành trình</t>
  </si>
  <si>
    <t>Text: black; trạng thái Enable</t>
  </si>
  <si>
    <t>GUI-XBD06</t>
  </si>
  <si>
    <t>Hiển thị khoảng cách</t>
  </si>
  <si>
    <t>-Giá trị khoảng cách: hiển thị chính xác. -Đơn vị đo: hiển thị (ví dụ: km, m).  -Status: hiển thị</t>
  </si>
  <si>
    <t>GUI-XBD07</t>
  </si>
  <si>
    <t>Nút định vị về vị trí hiện tại</t>
  </si>
  <si>
    <t>-Button: Biểu tượng định vị . -Status: enable</t>
  </si>
  <si>
    <t>GUI-XBD08</t>
  </si>
  <si>
    <t>Công cụ zoom in (+)</t>
  </si>
  <si>
    <t>-Button: [+]  -Status: enable</t>
  </si>
  <si>
    <t>GUI-XBD09</t>
  </si>
  <si>
    <t>Công cụ zoom out (-)</t>
  </si>
  <si>
    <t>-Button: [-]  -Status: enable</t>
  </si>
  <si>
    <t>FUNCTION_SHOW Xem bản đồ</t>
  </si>
  <si>
    <t>FUN-XBD01</t>
  </si>
  <si>
    <t>Thu phóng bản đồ (Zoom In)</t>
  </si>
  <si>
    <t>1. Nhấn vào nút "+""-". 2. Quan sát sự thay đổi của bản đồ.</t>
  </si>
  <si>
    <t>-Bản đồ: phóng to, thu nhỏ,hiển thị chi tiết hơn về khu vực.  -Marker vị trí: vẫn hiển thị rõ ràng và đúng vị trí tương đối.</t>
  </si>
  <si>
    <t>FUN-XBD02</t>
  </si>
  <si>
    <t>Di chuyển bản đồ</t>
  </si>
  <si>
    <t>1. Nhấn và kéo chuột (hoặc vuốt trên thiết bị cảm ứng) trên bản đồ.</t>
  </si>
  <si>
    <t>-Bản đồ: di chuyển theo thao tác của người dùng, hiển thị các khu vực lân cận.</t>
  </si>
  <si>
    <t>FUN-XBD03</t>
  </si>
  <si>
    <t>Định vị về vị trí hiện tại</t>
  </si>
  <si>
    <t>1. Nhấn vào nút định vị.</t>
  </si>
  <si>
    <t>-Bản đồ: di chuyển và hiển thị vị trí hiện tại của người dùng ở trung tâm (hoặc gần trung tâm) bản đồ.</t>
  </si>
  <si>
    <t>FUN-XBD04</t>
  </si>
  <si>
    <t>Hiển thị hành trình</t>
  </si>
  <si>
    <t>-Hiển thị đường đi trên bản đồ, nối các điểm của hành trình.,điểm đi, điểm đến  hiển thị rõ ràng trên đường đi.</t>
  </si>
  <si>
    <t>Xem danh sách bài đăng</t>
  </si>
  <si>
    <t>GUI_SHOW Xem ưu đãi và  khuyến mãi</t>
  </si>
  <si>
    <t>GUI-UDKM-01</t>
  </si>
  <si>
    <t>Hiển thị danh sách các ưu đãi/khuyến mãi</t>
  </si>
  <si>
    <t>-Danh sách: hiển thị các ưu đãi/khuyến mãi dưới dạng thẻ hoặc danh sách.</t>
  </si>
  <si>
    <t>GUI-DSBD02</t>
  </si>
  <si>
    <t>Hiển thị hình ảnh/banner ưu đãi</t>
  </si>
  <si>
    <t>-Hình ảnh/banner: hiển thị rõ ràng, liên quan đến ưu đãi.</t>
  </si>
  <si>
    <t>GUI-DSBD03</t>
  </si>
  <si>
    <t>Hiển thị tiêu đề/tên ưu đãi</t>
  </si>
  <si>
    <t>-Tiêu đề/tên: hiển thị rõ ràng, ngắn gọn, mô tả ưu đãi.</t>
  </si>
  <si>
    <t>GUI-DSBD04</t>
  </si>
  <si>
    <t>Hiển thị mô tả ngắn gọn về ưu đãi</t>
  </si>
  <si>
    <t>-Mô tả: hiển thị thông tin chi tiết hơn về ưu đãi</t>
  </si>
  <si>
    <t>GUI-DSBD05</t>
  </si>
  <si>
    <t xml:space="preserve">Hiển thị mã ưu đãi </t>
  </si>
  <si>
    <t>-Mã ưu đãi: hiển thị rõ ràng mã cần sử dụng.</t>
  </si>
  <si>
    <t>GUI-DSBD06</t>
  </si>
  <si>
    <t>Hiển thị thời gian áp dụng/hết hạn</t>
  </si>
  <si>
    <t xml:space="preserve">-Thời gian: hiển thị ngày bắt đầu và/hoặc ngày kết thúc của ưu đãi. </t>
  </si>
  <si>
    <t>GUI-DSBD07</t>
  </si>
  <si>
    <t>Hiển thị nút "Áp Dụng"</t>
  </si>
  <si>
    <t>-Button: [Áp Dụng]  -Status: enable</t>
  </si>
  <si>
    <t>FUNCTION_SHOW Xem ưu  đãi và khuyến mãi</t>
  </si>
  <si>
    <t>FUNC-UDKM-01</t>
  </si>
  <si>
    <t>Mở xem chi tiết ưu đãi/khuyến mãi</t>
  </si>
  <si>
    <t>Nhấn vào một ưu đãi/khuyến mãi hoặc nút "Áp Dụng"/"Xem Ngay".</t>
  </si>
  <si>
    <t>Đã đăng nhập vào  hẻ thống</t>
  </si>
  <si>
    <t xml:space="preserve">-Hiển thị trang chi tiết của ưu đãi/khuyến mãi </t>
  </si>
  <si>
    <t>FUNC-UDKM-02</t>
  </si>
  <si>
    <t xml:space="preserve"> Áp dụng mã ưu đãi</t>
  </si>
  <si>
    <t>1. Sao chép mã ưu đãi  2. Dán mã vào ô áp dụng mã  3. Nhấn "Áp dụng".</t>
  </si>
  <si>
    <t>-Mã ưu đãi được áp dụng thành công  -Hiển thị thông báo áp dụng thành công và thay đổi giá  -Nếu mã không hợp lệ, hiển thị thông báo lỗi.</t>
  </si>
  <si>
    <t>FUNC-UDKM-03</t>
  </si>
  <si>
    <t>Kiểm tra thời gian hết hạn của ưu đãi</t>
  </si>
  <si>
    <t>Xem các ưu đãi có thời gian hết hạn gần/đã hết.</t>
  </si>
  <si>
    <t>-Các ưu đãi đã hết hạn có thể được hiển thị khác biệt  -Không cho phép áp dụng các ưu đãi đã hết hạn.</t>
  </si>
  <si>
    <t>FUNC-UDKM-04</t>
  </si>
  <si>
    <t>Kiểm tra điều kiện áp dụng</t>
  </si>
  <si>
    <t>Thử áp dụng ưu đãi khi không đáp ứng đủ điều kiện</t>
  </si>
  <si>
    <t>-Hiển thị thông báo không áp dụng được ưu đãi do không đủ điều kiện.</t>
  </si>
  <si>
    <t>FUNC-UDKM-05</t>
  </si>
  <si>
    <t>Kiểm tra số lượng ưu đãi có giới hạn</t>
  </si>
  <si>
    <t>Thử áp dụng ưu đãi khi đã đạt đến số lượng tối đa cho phép.</t>
  </si>
  <si>
    <t>-Hiển thị thông báo ưu đãi đã hết lượt áp dụng.</t>
  </si>
  <si>
    <t>FUNC-UDKM-06</t>
  </si>
  <si>
    <t>Kiểm tra hiển thị khi không có ưu đãi/khuyến mãi nào</t>
  </si>
  <si>
    <t>Truy cập vào trang/khu vực ưu đãi khi không có ưu đãi nào đang diễn ra.</t>
  </si>
  <si>
    <t>-Hiển thị thông báo  "Hiện tại không có ưu đãi nào." -Danh sách hiển thị trống.</t>
  </si>
  <si>
    <t>Xem danh sách bài đăng chuyến đi</t>
  </si>
  <si>
    <t>GUI_SHOW Đánh giá và  phản hồi</t>
  </si>
  <si>
    <t>GUI-DGPH-01</t>
  </si>
  <si>
    <t>Hiển thị tiêu đề "Đánh Giá Dịch Vụ"</t>
  </si>
  <si>
    <t>-Label: [Đánh Giá Dịch Vụ]
- Text color: Black
- Status: Enable</t>
  </si>
  <si>
    <t>GUI-DGPH-02</t>
  </si>
  <si>
    <t>Hiển thị tiêu đề "Gửi Đánh Giá Của Bạn"</t>
  </si>
  <si>
    <t>-Label: [Gửi Đánh Giá Của Bạn]  - Status: Enable</t>
  </si>
  <si>
    <t>GUI-DGPH-03</t>
  </si>
  <si>
    <t>Hiển thị label "Đánh Giá</t>
  </si>
  <si>
    <t>-Label: [Đánh Giá (Sao)] - Text color: Black
- Status: Enable</t>
  </si>
  <si>
    <t>GUI-DGPH-04</t>
  </si>
  <si>
    <t>Hiển thị các ngôi sao đánh giá</t>
  </si>
  <si>
    <t>-Số lượng sao: hiển thị đúng số lượng
- Status: Enable</t>
  </si>
  <si>
    <t>GUI-DGPH-05</t>
  </si>
  <si>
    <t>Hiển thị label "Nhận Xét"</t>
  </si>
  <si>
    <t>-Label: [Nhận Xét]
- Text color: Black
- Status: Enable</t>
  </si>
  <si>
    <t>GUI-DGPH-06</t>
  </si>
  <si>
    <t>Hiển thị ô nhập nhận xét</t>
  </si>
  <si>
    <t>-Textbox: hiển thị với placeholder- Status: Enable</t>
  </si>
  <si>
    <t>GUI-DGPH-07</t>
  </si>
  <si>
    <t>Hiển thị nút "Gửi Đánh Giá"</t>
  </si>
  <si>
    <t>-Button: [Gửi Đánh Giá]- Status: Enable</t>
  </si>
  <si>
    <t>GUI-DGPH-08</t>
  </si>
  <si>
    <t>Hiển thị các đánh giá/phản hồi đã có</t>
  </si>
  <si>
    <t>-Danh sách: hiển thị các đánh giá/phản hồi đã được gửi.- Status: Enable</t>
  </si>
  <si>
    <t>GUI-DGPH-09</t>
  </si>
  <si>
    <t>Hiển thị tên người đánh giá</t>
  </si>
  <si>
    <t>-Tên: hiển thị rõ ràng tên người đánh giá. - Status: Enable</t>
  </si>
  <si>
    <t>GUI-DGPH-10</t>
  </si>
  <si>
    <t>Hiển thị số sao đã đánh giá</t>
  </si>
  <si>
    <t>-Số sao: hiển thị đúng số lượng sao đã chọn - Status: Enable</t>
  </si>
  <si>
    <t>GUI-DGPH-11</t>
  </si>
  <si>
    <t>Hiển thị nội dung nhận xét đã gửi</t>
  </si>
  <si>
    <t>-Nội dung: hiển thị đầy đủ nội dung nhận xét.- Status: Enable</t>
  </si>
  <si>
    <t>GUI-DGPH-12</t>
  </si>
  <si>
    <t>Hiển thị thời gian gửi đánh giá/phản hồi</t>
  </si>
  <si>
    <t>-Thời gian: hiển thị ngày gửi- Status: Enable</t>
  </si>
  <si>
    <t>FUNCTION_SHOW Đánh gái  và phản hồi</t>
  </si>
  <si>
    <t>FUNC-DGPH-01</t>
  </si>
  <si>
    <t>Gửi đánh giá thành công với số sao và nhận xét</t>
  </si>
  <si>
    <t>1. Chọn số sao. 2. Nhập nội dung nhận xét. 3. Nhấn nút "Gửi Đánh Giá".</t>
  </si>
  <si>
    <t>Người dùng đã đăng nhập</t>
  </si>
  <si>
    <t xml:space="preserve">-Hiển thị thông báo gửi đánh giá thành công. -Đánh giá mới được hiển thị trong danh sách các đánh giá đã có  -Thông tin đánh giá hiển thị chính xác.	</t>
  </si>
  <si>
    <t>FUNC-DSBDCD01</t>
  </si>
  <si>
    <t>Gửi đánh giá thành công chỉ với số sao</t>
  </si>
  <si>
    <t>1. Chọn số sao. 2. Để trống ô nhập nhận xét. 3. Nhấn nút "Gửi Đánh Giá".</t>
  </si>
  <si>
    <t>-Hiển thị thông báo gửi đánh giá thành công.  -Đánh giá mới được hiển thị trong danh sách .</t>
  </si>
  <si>
    <t>Gửi đánh giá thành công chỉ với nhận xét</t>
  </si>
  <si>
    <t>1. Không chọn số sao. 2. Nhập nội dung nhận xét. 3. Nhấn nút "Gửi Đánh Giá".</t>
  </si>
  <si>
    <t>-Hiển thị thông báo gửi đánh giá thành công.  -Đánh giá mới được hiển thị trong danh sách</t>
  </si>
  <si>
    <t>Không chọn số sao và không nhập nhận xét và gửi</t>
  </si>
  <si>
    <t>1. Để trống cả số sao và ô nhập nhận xét. 2. Nhấn nút "Gửi Đánh Giá".</t>
  </si>
  <si>
    <t>-Hiển thị thông báo lỗi yêu cầu chọn số sao hoặc nhập nhận xét  -Không gửi đánh giá.</t>
  </si>
  <si>
    <t>Kiểm tra giới hạn ký tự cho ô nhập nhận xét</t>
  </si>
  <si>
    <t>1. Nhập một chuỗi ký tự rất dài vào ô nhập nhận xét vượt quá giới hạn cho phép. 2. Nhấn "Gửi Đánh Giá".</t>
  </si>
  <si>
    <t>Kiểm tra hiển thị đánh giá mới sau khi gửi</t>
  </si>
  <si>
    <t>1. Gửi một đánh giá mới thành công. 2. Kiểm tra lại danh sách đánh giá.</t>
  </si>
  <si>
    <t>-Đánh giá mới hiển thị đúng vị trí trong danh sách</t>
  </si>
  <si>
    <t>Kiểm tra sắp xếp đánh giá</t>
  </si>
  <si>
    <t>1.  Tùy chọn sắp xếp</t>
  </si>
  <si>
    <t xml:space="preserve">-Danh sách đánh giá được sắp xếp lại theo tiêu chí đã chọn.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</si>
</sst>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0;[Red]0"/>
  </numFmts>
  <fonts count="28">
    <font>
      <sz val="11.0"/>
      <color theme="1"/>
      <name val="Calibri"/>
      <scheme val="minor"/>
    </font>
    <font>
      <b/>
      <sz val="20.0"/>
      <color theme="1"/>
      <name val="Times New Roman"/>
    </font>
    <font>
      <sz val="10.0"/>
      <color theme="1"/>
      <name val="Times New Roman"/>
    </font>
    <font>
      <b/>
      <sz val="10.0"/>
      <color theme="1"/>
      <name val="Times New Roman"/>
    </font>
    <font>
      <b/>
      <sz val="13.0"/>
      <color theme="1"/>
      <name val="Times New Roman"/>
    </font>
    <font/>
    <font>
      <sz val="13.0"/>
      <color theme="1"/>
      <name val="Times New Roman"/>
    </font>
    <font>
      <b/>
      <i/>
      <sz val="13.0"/>
      <color rgb="FF339966"/>
      <name val="Times New Roman"/>
    </font>
    <font>
      <i/>
      <sz val="13.0"/>
      <color theme="1"/>
      <name val="Times New Roman"/>
    </font>
    <font>
      <b/>
      <sz val="13.0"/>
      <color rgb="FFFFFFFF"/>
      <name val="Times New Roman"/>
    </font>
    <font>
      <sz val="10.0"/>
      <color rgb="FFFFFFFF"/>
      <name val="Times New Roman"/>
    </font>
    <font>
      <sz val="16.0"/>
      <color theme="1"/>
      <name val="Times New Roman"/>
    </font>
    <font>
      <sz val="13.0"/>
      <color rgb="FFFFFFFF"/>
      <name val="Times New Roman"/>
    </font>
    <font>
      <sz val="11.0"/>
      <color theme="1"/>
      <name val="Times New Roman"/>
    </font>
    <font>
      <sz val="13.0"/>
      <color rgb="FF000000"/>
      <name val="&quot;Times New Roman&quot;"/>
    </font>
    <font>
      <sz val="11.0"/>
      <color theme="1"/>
      <name val="Calibri"/>
    </font>
    <font>
      <sz val="13.0"/>
      <color rgb="FF333333"/>
      <name val="Times New Roman"/>
    </font>
    <font>
      <sz val="13.0"/>
      <color rgb="FF000000"/>
      <name val="Times New Roman"/>
    </font>
    <font>
      <sz val="13.0"/>
      <color rgb="FF00000A"/>
      <name val="Times New Roman"/>
    </font>
    <font>
      <b/>
      <sz val="13.0"/>
      <color theme="0"/>
      <name val="Times New Roman"/>
    </font>
    <font>
      <sz val="18.0"/>
      <color theme="1"/>
      <name val="Times New Roman"/>
    </font>
    <font>
      <sz val="14.0"/>
      <color theme="1"/>
      <name val="Times New Roman"/>
    </font>
    <font>
      <b/>
      <sz val="14.0"/>
      <color theme="0"/>
      <name val="Times New Roman"/>
    </font>
    <font>
      <b/>
      <sz val="14.0"/>
      <color theme="1"/>
      <name val="Times New Roman"/>
    </font>
    <font>
      <sz val="14.0"/>
      <color rgb="FF333333"/>
      <name val="Times New Roman"/>
    </font>
    <font>
      <sz val="13.0"/>
      <color theme="1"/>
      <name val="Calibri"/>
      <scheme val="minor"/>
    </font>
    <font>
      <b/>
      <sz val="18.0"/>
      <color theme="1"/>
      <name val="Times New Roman"/>
    </font>
    <font>
      <sz val="12.0"/>
      <color rgb="FF000000"/>
      <name val="Calibri"/>
    </font>
  </fonts>
  <fills count="11">
    <fill>
      <patternFill patternType="none"/>
    </fill>
    <fill>
      <patternFill patternType="lightGray"/>
    </fill>
    <fill>
      <patternFill patternType="solid">
        <fgColor rgb="FF008080"/>
        <bgColor rgb="FF008080"/>
      </patternFill>
    </fill>
    <fill>
      <patternFill patternType="solid">
        <fgColor rgb="FFFFFFFF"/>
        <bgColor rgb="FFFFFFFF"/>
      </patternFill>
    </fill>
    <fill>
      <patternFill patternType="solid">
        <fgColor theme="0"/>
        <bgColor theme="0"/>
      </patternFill>
    </fill>
    <fill>
      <patternFill patternType="solid">
        <fgColor rgb="FF002060"/>
        <bgColor rgb="FF002060"/>
      </patternFill>
    </fill>
    <fill>
      <patternFill patternType="solid">
        <fgColor rgb="FFCCFFFF"/>
        <bgColor rgb="FFCCFFFF"/>
      </patternFill>
    </fill>
    <fill>
      <patternFill patternType="solid">
        <fgColor rgb="FF0070C0"/>
        <bgColor rgb="FF0070C0"/>
      </patternFill>
    </fill>
    <fill>
      <patternFill patternType="solid">
        <fgColor rgb="FF31859B"/>
        <bgColor rgb="FF31859B"/>
      </patternFill>
    </fill>
    <fill>
      <patternFill patternType="solid">
        <fgColor rgb="FFB6DDE8"/>
        <bgColor rgb="FFB6DDE8"/>
      </patternFill>
    </fill>
    <fill>
      <patternFill patternType="solid">
        <fgColor rgb="FF205867"/>
        <bgColor rgb="FF205867"/>
      </patternFill>
    </fill>
  </fills>
  <borders count="55">
    <border/>
    <border>
      <left style="thin">
        <color rgb="FF333333"/>
      </left>
      <right style="thin">
        <color rgb="FF333333"/>
      </right>
      <top style="thin">
        <color rgb="FF333333"/>
      </top>
      <bottom style="thin">
        <color rgb="FF333333"/>
      </bottom>
    </border>
    <border>
      <left style="thin">
        <color rgb="FF333333"/>
      </left>
      <top style="thin">
        <color rgb="FF333333"/>
      </top>
      <bottom style="thin">
        <color rgb="FF333333"/>
      </bottom>
    </border>
    <border>
      <right style="thin">
        <color rgb="FF333333"/>
      </right>
      <top style="thin">
        <color rgb="FF333333"/>
      </top>
      <bottom style="thin">
        <color rgb="FF333333"/>
      </bottom>
    </border>
    <border>
      <top style="thin">
        <color rgb="FF333333"/>
      </top>
      <bottom style="thin">
        <color rgb="FF333333"/>
      </bottom>
    </border>
    <border>
      <left style="thin">
        <color rgb="FF333333"/>
      </left>
      <right style="thin">
        <color rgb="FF333333"/>
      </right>
      <top style="thin">
        <color rgb="FF333333"/>
      </top>
    </border>
    <border>
      <left style="thin">
        <color rgb="FF333333"/>
      </left>
      <top style="thin">
        <color rgb="FF333333"/>
      </top>
    </border>
    <border>
      <top style="thin">
        <color rgb="FF333333"/>
      </top>
    </border>
    <border>
      <right style="thin">
        <color rgb="FF333333"/>
      </right>
      <top style="thin">
        <color rgb="FF333333"/>
      </top>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333333"/>
      </left>
      <right style="thin">
        <color rgb="FF333333"/>
      </right>
      <top style="thin">
        <color rgb="FF333333"/>
      </top>
      <bottom style="thin">
        <color rgb="FF000000"/>
      </bottom>
    </border>
    <border>
      <left/>
      <right/>
      <top/>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
      <left/>
      <right style="thin">
        <color rgb="FF000000"/>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rder>
    <border>
      <right style="thin">
        <color rgb="FF000000"/>
      </right>
    </border>
    <border>
      <bottom style="thin">
        <color rgb="FF000000"/>
      </bottom>
    </border>
    <border>
      <left style="medium">
        <color rgb="FF000000"/>
      </left>
      <right style="medium">
        <color rgb="FF000000"/>
      </right>
      <top style="medium">
        <color rgb="FF000000"/>
      </top>
      <bottom style="thin">
        <color rgb="FF000000"/>
      </bottom>
    </border>
    <border>
      <top style="medium">
        <color rgb="FF000000"/>
      </top>
      <bottom style="thin">
        <color rgb="FF000000"/>
      </bottom>
    </border>
    <border>
      <left style="medium">
        <color rgb="FF000000"/>
      </left>
      <top style="medium">
        <color rgb="FF000000"/>
      </top>
      <bottom style="thin">
        <color rgb="FF000000"/>
      </bottom>
    </border>
    <border>
      <left style="medium">
        <color rgb="FF000000"/>
      </left>
      <bottom style="thin">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ttom style="thin">
        <color rgb="FF333333"/>
      </bottom>
    </border>
    <border>
      <bottom style="thin">
        <color rgb="FF333333"/>
      </bottom>
    </border>
    <border>
      <right style="hair">
        <color rgb="FF000000"/>
      </right>
      <bottom style="thin">
        <color rgb="FF333333"/>
      </bottom>
    </border>
    <border>
      <left style="thin">
        <color rgb="FF333333"/>
      </left>
      <right style="thin">
        <color rgb="FF333333"/>
      </right>
      <top style="thin">
        <color rgb="FF333333"/>
      </top>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CCCCCC"/>
      </left>
      <right style="medium">
        <color rgb="FF000000"/>
      </right>
      <top style="medium">
        <color rgb="FF000000"/>
      </top>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vertical="center"/>
    </xf>
    <xf borderId="0" fillId="0" fontId="3" numFmtId="0" xfId="0" applyFont="1"/>
    <xf borderId="0" fillId="0" fontId="2" numFmtId="0" xfId="0" applyFont="1"/>
    <xf borderId="0" fillId="0" fontId="2" numFmtId="164" xfId="0" applyFont="1" applyNumberFormat="1"/>
    <xf borderId="1" fillId="0" fontId="4" numFmtId="0" xfId="0" applyAlignment="1" applyBorder="1" applyFont="1">
      <alignment horizontal="center" vertical="center"/>
    </xf>
    <xf borderId="2" fillId="0" fontId="4" numFmtId="0" xfId="0" applyAlignment="1" applyBorder="1" applyFont="1">
      <alignment horizontal="center"/>
    </xf>
    <xf borderId="3" fillId="0" fontId="5" numFmtId="0" xfId="0" applyBorder="1" applyFont="1"/>
    <xf borderId="1" fillId="0" fontId="4" numFmtId="0" xfId="0" applyAlignment="1" applyBorder="1" applyFont="1">
      <alignment horizontal="center"/>
    </xf>
    <xf borderId="2" fillId="0" fontId="4" numFmtId="0" xfId="0" applyAlignment="1" applyBorder="1" applyFont="1">
      <alignment horizontal="left"/>
    </xf>
    <xf borderId="4" fillId="0" fontId="5" numFmtId="0" xfId="0" applyBorder="1" applyFont="1"/>
    <xf borderId="2" fillId="0" fontId="4" numFmtId="0" xfId="0" applyAlignment="1" applyBorder="1" applyFont="1">
      <alignment horizontal="center" vertical="top"/>
    </xf>
    <xf borderId="1" fillId="0" fontId="4" numFmtId="0" xfId="0" applyAlignment="1" applyBorder="1" applyFont="1">
      <alignment horizontal="center" vertical="top"/>
    </xf>
    <xf borderId="2" fillId="0" fontId="6" numFmtId="0" xfId="0" applyAlignment="1" applyBorder="1" applyFont="1">
      <alignment horizontal="center"/>
    </xf>
    <xf borderId="1" fillId="0" fontId="6" numFmtId="0" xfId="0" applyAlignment="1" applyBorder="1" applyFont="1">
      <alignment horizontal="center"/>
    </xf>
    <xf borderId="2" fillId="0" fontId="6" numFmtId="15" xfId="0" applyAlignment="1" applyBorder="1" applyFont="1" applyNumberFormat="1">
      <alignment horizontal="center"/>
    </xf>
    <xf borderId="5" fillId="0" fontId="4" numFmtId="0" xfId="0" applyAlignment="1" applyBorder="1" applyFont="1">
      <alignment vertical="center"/>
    </xf>
    <xf borderId="6" fillId="0" fontId="7" numFmtId="0" xfId="0" applyAlignment="1" applyBorder="1" applyFont="1">
      <alignment shrinkToFit="0" vertical="top" wrapText="1"/>
    </xf>
    <xf borderId="7" fillId="0" fontId="5" numFmtId="0" xfId="0" applyBorder="1" applyFont="1"/>
    <xf borderId="8" fillId="0" fontId="5" numFmtId="0" xfId="0" applyBorder="1" applyFont="1"/>
    <xf borderId="5" fillId="0" fontId="7" numFmtId="0" xfId="0" applyAlignment="1" applyBorder="1" applyFont="1">
      <alignment shrinkToFit="0" vertical="top" wrapText="1"/>
    </xf>
    <xf borderId="5" fillId="0" fontId="6" numFmtId="0" xfId="0" applyAlignment="1" applyBorder="1" applyFont="1">
      <alignment shrinkToFit="0" wrapText="1"/>
    </xf>
    <xf borderId="9" fillId="0" fontId="4" numFmtId="0" xfId="0" applyAlignment="1" applyBorder="1" applyFont="1">
      <alignment vertical="center"/>
    </xf>
    <xf borderId="9" fillId="0" fontId="7" numFmtId="0" xfId="0" applyAlignment="1" applyBorder="1" applyFont="1">
      <alignment shrinkToFit="0" vertical="top" wrapText="1"/>
    </xf>
    <xf borderId="10" fillId="0" fontId="4" numFmtId="0" xfId="0" applyAlignment="1" applyBorder="1" applyFont="1">
      <alignment horizontal="center" vertical="center"/>
    </xf>
    <xf borderId="11" fillId="0" fontId="5" numFmtId="0" xfId="0" applyBorder="1" applyFont="1"/>
    <xf borderId="10" fillId="0" fontId="4" numFmtId="164" xfId="0" applyAlignment="1" applyBorder="1" applyFont="1" applyNumberFormat="1">
      <alignment horizontal="center" vertical="center"/>
    </xf>
    <xf borderId="10" fillId="0" fontId="4" numFmtId="0" xfId="0" applyAlignment="1" applyBorder="1" applyFont="1">
      <alignment horizontal="center" shrinkToFit="0" vertical="center" wrapText="1"/>
    </xf>
    <xf borderId="9" fillId="0" fontId="4" numFmtId="0" xfId="0" applyBorder="1" applyFont="1"/>
    <xf borderId="9" fillId="0" fontId="8" numFmtId="0" xfId="0" applyBorder="1" applyFont="1"/>
    <xf borderId="12" fillId="0" fontId="5" numFmtId="0" xfId="0" applyBorder="1" applyFont="1"/>
    <xf borderId="13" fillId="0" fontId="5" numFmtId="0" xfId="0" applyBorder="1" applyFont="1"/>
    <xf borderId="9" fillId="2" fontId="9" numFmtId="0" xfId="0" applyAlignment="1" applyBorder="1" applyFill="1" applyFont="1">
      <alignment horizontal="center" vertical="center"/>
    </xf>
    <xf borderId="9" fillId="2" fontId="9" numFmtId="0" xfId="0" applyAlignment="1" applyBorder="1" applyFont="1">
      <alignment horizontal="center" shrinkToFit="0" vertical="center" wrapText="1"/>
    </xf>
    <xf borderId="0" fillId="0" fontId="10" numFmtId="0" xfId="0" applyAlignment="1" applyFont="1">
      <alignment vertical="center"/>
    </xf>
    <xf borderId="1" fillId="0" fontId="11" numFmtId="0" xfId="0" applyAlignment="1" applyBorder="1" applyFont="1">
      <alignment horizontal="center"/>
    </xf>
    <xf borderId="1" fillId="0" fontId="11" numFmtId="0" xfId="0" applyAlignment="1" applyBorder="1" applyFont="1">
      <alignment shrinkToFit="0" vertical="center" wrapText="1"/>
    </xf>
    <xf borderId="9" fillId="0" fontId="6" numFmtId="0" xfId="0" applyAlignment="1" applyBorder="1" applyFont="1">
      <alignment horizontal="center"/>
    </xf>
    <xf borderId="9" fillId="0" fontId="6" numFmtId="165" xfId="0" applyAlignment="1" applyBorder="1" applyFont="1" applyNumberFormat="1">
      <alignment horizontal="center"/>
    </xf>
    <xf borderId="9" fillId="0" fontId="6" numFmtId="1" xfId="0" applyAlignment="1" applyBorder="1" applyFont="1" applyNumberFormat="1">
      <alignment horizontal="center"/>
    </xf>
    <xf borderId="5" fillId="0" fontId="11" numFmtId="0" xfId="0" applyAlignment="1" applyBorder="1" applyFont="1">
      <alignment horizontal="center"/>
    </xf>
    <xf borderId="5" fillId="0" fontId="11" numFmtId="0" xfId="0" applyAlignment="1" applyBorder="1" applyFont="1">
      <alignment shrinkToFit="0" vertical="center" wrapText="1"/>
    </xf>
    <xf borderId="14" fillId="0" fontId="11" numFmtId="0" xfId="0" applyAlignment="1" applyBorder="1" applyFont="1">
      <alignment horizontal="center"/>
    </xf>
    <xf borderId="14" fillId="0" fontId="11" numFmtId="0" xfId="0" applyAlignment="1" applyBorder="1" applyFont="1">
      <alignment shrinkToFit="0" vertical="center" wrapText="1"/>
    </xf>
    <xf borderId="15" fillId="3" fontId="2" numFmtId="0" xfId="0" applyAlignment="1" applyBorder="1" applyFill="1" applyFont="1">
      <alignment vertical="center"/>
    </xf>
    <xf borderId="9" fillId="2" fontId="6" numFmtId="0" xfId="0" applyAlignment="1" applyBorder="1" applyFont="1">
      <alignment horizontal="center"/>
    </xf>
    <xf borderId="9" fillId="2" fontId="9" numFmtId="0" xfId="0" applyBorder="1" applyFont="1"/>
    <xf borderId="9" fillId="2" fontId="9" numFmtId="165" xfId="0" applyAlignment="1" applyBorder="1" applyFont="1" applyNumberFormat="1">
      <alignment horizontal="center"/>
    </xf>
    <xf borderId="15" fillId="3" fontId="6" numFmtId="0" xfId="0" applyAlignment="1" applyBorder="1" applyFont="1">
      <alignment horizontal="center"/>
    </xf>
    <xf borderId="16" fillId="3" fontId="9" numFmtId="0" xfId="0" applyBorder="1" applyFont="1"/>
    <xf borderId="17" fillId="3" fontId="4" numFmtId="0" xfId="0" applyAlignment="1" applyBorder="1" applyFont="1">
      <alignment horizontal="center"/>
    </xf>
    <xf borderId="18" fillId="3" fontId="12" numFmtId="0" xfId="0" applyAlignment="1" applyBorder="1" applyFont="1">
      <alignment horizontal="center"/>
    </xf>
    <xf borderId="15" fillId="3" fontId="12" numFmtId="0" xfId="0" applyAlignment="1" applyBorder="1" applyFont="1">
      <alignment horizontal="center"/>
    </xf>
    <xf borderId="15" fillId="3" fontId="9" numFmtId="0" xfId="0" applyAlignment="1" applyBorder="1" applyFont="1">
      <alignment horizontal="center"/>
    </xf>
    <xf borderId="15" fillId="3" fontId="12" numFmtId="9" xfId="0" applyAlignment="1" applyBorder="1" applyFont="1" applyNumberFormat="1">
      <alignment horizontal="center"/>
    </xf>
    <xf borderId="19" fillId="3" fontId="12" numFmtId="9" xfId="0" applyAlignment="1" applyBorder="1" applyFont="1" applyNumberFormat="1">
      <alignment horizontal="center"/>
    </xf>
    <xf borderId="0" fillId="0" fontId="13" numFmtId="0" xfId="0" applyFont="1"/>
    <xf borderId="0" fillId="0" fontId="6" numFmtId="0" xfId="0" applyFont="1"/>
    <xf borderId="20" fillId="0" fontId="4" numFmtId="0" xfId="0" applyAlignment="1" applyBorder="1" applyFont="1">
      <alignment horizontal="left"/>
    </xf>
    <xf borderId="21" fillId="0" fontId="6" numFmtId="0" xfId="0" applyBorder="1" applyFont="1"/>
    <xf borderId="20" fillId="0" fontId="6" numFmtId="0" xfId="0" applyBorder="1" applyFont="1"/>
    <xf borderId="22" fillId="0" fontId="4" numFmtId="2" xfId="0" applyAlignment="1" applyBorder="1" applyFont="1" applyNumberFormat="1">
      <alignment horizontal="right" shrinkToFit="0" wrapText="1"/>
    </xf>
    <xf borderId="0" fillId="0" fontId="6" numFmtId="0" xfId="0" applyAlignment="1" applyFont="1">
      <alignment vertical="center"/>
    </xf>
    <xf borderId="0" fillId="0" fontId="6" numFmtId="0" xfId="0" applyAlignment="1" applyFont="1">
      <alignment horizontal="center" shrinkToFit="0" wrapText="1"/>
    </xf>
    <xf borderId="23" fillId="0" fontId="6" numFmtId="0" xfId="0" applyAlignment="1" applyBorder="1" applyFont="1">
      <alignment horizontal="center" shrinkToFit="0" wrapText="1"/>
    </xf>
    <xf borderId="24" fillId="0" fontId="6" numFmtId="0" xfId="0" applyBorder="1" applyFont="1"/>
    <xf borderId="25" fillId="0" fontId="4" numFmtId="0" xfId="0" applyAlignment="1" applyBorder="1" applyFont="1">
      <alignment horizontal="left"/>
    </xf>
    <xf borderId="26" fillId="0" fontId="6" numFmtId="0" xfId="0" applyBorder="1" applyFont="1"/>
    <xf borderId="27" fillId="0" fontId="6" numFmtId="0" xfId="0" applyBorder="1" applyFont="1"/>
    <xf borderId="28" fillId="0" fontId="4" numFmtId="2" xfId="0" applyAlignment="1" applyBorder="1" applyFont="1" applyNumberFormat="1">
      <alignment horizontal="right" shrinkToFit="0" wrapText="1"/>
    </xf>
    <xf borderId="24" fillId="0" fontId="6" numFmtId="0" xfId="0" applyAlignment="1" applyBorder="1" applyFont="1">
      <alignment vertical="center"/>
    </xf>
    <xf borderId="24" fillId="0" fontId="6" numFmtId="0" xfId="0" applyAlignment="1" applyBorder="1" applyFont="1">
      <alignment horizontal="center" shrinkToFit="0" wrapText="1"/>
    </xf>
    <xf borderId="13" fillId="0" fontId="6" numFmtId="0" xfId="0" applyAlignment="1" applyBorder="1" applyFont="1">
      <alignment horizontal="center" shrinkToFit="0" wrapText="1"/>
    </xf>
    <xf borderId="29" fillId="0" fontId="4" numFmtId="0" xfId="0" applyAlignment="1" applyBorder="1" applyFont="1">
      <alignment horizontal="center" vertical="center"/>
    </xf>
    <xf borderId="30" fillId="0" fontId="5" numFmtId="0" xfId="0" applyBorder="1" applyFont="1"/>
    <xf borderId="31" fillId="0" fontId="5" numFmtId="0" xfId="0" applyBorder="1" applyFont="1"/>
    <xf borderId="32" fillId="0" fontId="5" numFmtId="0" xfId="0" applyBorder="1" applyFont="1"/>
    <xf borderId="33" fillId="0" fontId="5" numFmtId="0" xfId="0" applyBorder="1" applyFont="1"/>
    <xf borderId="34" fillId="0" fontId="5" numFmtId="0" xfId="0" applyBorder="1" applyFont="1"/>
    <xf borderId="1" fillId="2" fontId="4" numFmtId="0" xfId="0" applyAlignment="1" applyBorder="1" applyFont="1">
      <alignment horizontal="center" vertical="center"/>
    </xf>
    <xf borderId="2" fillId="0" fontId="4" numFmtId="0" xfId="0" applyAlignment="1" applyBorder="1" applyFont="1">
      <alignment horizontal="center" shrinkToFit="0" vertical="center" wrapText="1"/>
    </xf>
    <xf borderId="35" fillId="2" fontId="4" numFmtId="0" xfId="0" applyAlignment="1" applyBorder="1" applyFont="1">
      <alignment horizontal="center" vertical="center"/>
    </xf>
    <xf borderId="9" fillId="4" fontId="6" numFmtId="0" xfId="0" applyAlignment="1" applyBorder="1" applyFill="1" applyFont="1">
      <alignment horizontal="center" vertical="center"/>
    </xf>
    <xf borderId="9" fillId="0" fontId="6" numFmtId="0" xfId="0" applyAlignment="1" applyBorder="1" applyFont="1">
      <alignment horizontal="center" readingOrder="0" shrinkToFit="0" wrapText="1"/>
    </xf>
    <xf borderId="9" fillId="0" fontId="6" numFmtId="0" xfId="0" applyAlignment="1" applyBorder="1" applyFont="1">
      <alignment horizontal="center" shrinkToFit="0" wrapText="1"/>
    </xf>
    <xf borderId="9" fillId="0" fontId="6" numFmtId="0" xfId="0" applyBorder="1" applyFont="1"/>
    <xf borderId="9" fillId="4" fontId="4" numFmtId="0" xfId="0" applyAlignment="1" applyBorder="1" applyFont="1">
      <alignment horizontal="center" vertical="center"/>
    </xf>
    <xf borderId="9" fillId="0" fontId="4" numFmtId="0" xfId="0" applyAlignment="1" applyBorder="1" applyFont="1">
      <alignment horizontal="center" vertical="center"/>
    </xf>
    <xf borderId="9" fillId="0" fontId="14" numFmtId="0" xfId="0" applyAlignment="1" applyBorder="1" applyFont="1">
      <alignment horizontal="center" readingOrder="0" shrinkToFit="0" wrapText="1"/>
    </xf>
    <xf borderId="21" fillId="2" fontId="9" numFmtId="0" xfId="0" applyAlignment="1" applyBorder="1" applyFont="1">
      <alignment shrinkToFit="0" vertical="center" wrapText="1"/>
    </xf>
    <xf borderId="20" fillId="0" fontId="4" numFmtId="0" xfId="0" applyAlignment="1" applyBorder="1" applyFont="1">
      <alignment shrinkToFit="0" vertical="center" wrapText="1"/>
    </xf>
    <xf borderId="36" fillId="0" fontId="5" numFmtId="0" xfId="0" applyBorder="1" applyFont="1"/>
    <xf borderId="37" fillId="0" fontId="5" numFmtId="0" xfId="0" applyBorder="1" applyFont="1"/>
    <xf borderId="38" fillId="0" fontId="15" numFmtId="0" xfId="0" applyAlignment="1" applyBorder="1" applyFont="1">
      <alignment shrinkToFit="0" vertical="top" wrapText="1"/>
    </xf>
    <xf borderId="38" fillId="0" fontId="15" numFmtId="0" xfId="0" applyAlignment="1" applyBorder="1" applyFont="1">
      <alignment shrinkToFit="0" wrapText="1"/>
    </xf>
    <xf borderId="39" fillId="2" fontId="9" numFmtId="0" xfId="0" applyAlignment="1" applyBorder="1" applyFont="1">
      <alignment shrinkToFit="0" vertical="center" wrapText="1"/>
    </xf>
    <xf borderId="20" fillId="0" fontId="6" numFmtId="0" xfId="0" applyAlignment="1" applyBorder="1" applyFont="1">
      <alignment shrinkToFit="0" vertical="center" wrapText="1"/>
    </xf>
    <xf borderId="39" fillId="0" fontId="15" numFmtId="0" xfId="0" applyAlignment="1" applyBorder="1" applyFont="1">
      <alignment shrinkToFit="0" vertical="center" wrapText="1"/>
    </xf>
    <xf borderId="40" fillId="2" fontId="9" numFmtId="0" xfId="0" applyAlignment="1" applyBorder="1" applyFont="1">
      <alignment horizontal="center" shrinkToFit="0" vertical="center" wrapText="1"/>
    </xf>
    <xf borderId="39" fillId="0" fontId="4" numFmtId="0" xfId="0" applyAlignment="1" applyBorder="1" applyFont="1">
      <alignment shrinkToFit="0" vertical="center" wrapText="1"/>
    </xf>
    <xf borderId="40" fillId="0" fontId="6" numFmtId="0" xfId="0" applyAlignment="1" applyBorder="1" applyFont="1">
      <alignment horizontal="center" shrinkToFit="0" vertical="center" wrapText="1"/>
    </xf>
    <xf borderId="40" fillId="0" fontId="6" numFmtId="0" xfId="0" applyAlignment="1" applyBorder="1" applyFont="1">
      <alignment horizontal="right" shrinkToFit="0" vertical="center" wrapText="1"/>
    </xf>
    <xf borderId="15" fillId="5" fontId="4" numFmtId="0" xfId="0" applyBorder="1" applyFill="1" applyFont="1"/>
    <xf borderId="15" fillId="5" fontId="16" numFmtId="0" xfId="0" applyBorder="1" applyFont="1"/>
    <xf borderId="15" fillId="5" fontId="6" numFmtId="0" xfId="0" applyBorder="1" applyFont="1"/>
    <xf borderId="15" fillId="5" fontId="6" numFmtId="0" xfId="0" applyAlignment="1" applyBorder="1" applyFont="1">
      <alignment horizontal="left" shrinkToFit="0" vertical="top" wrapText="1"/>
    </xf>
    <xf borderId="15" fillId="5" fontId="6" numFmtId="0" xfId="0" applyAlignment="1" applyBorder="1" applyFont="1">
      <alignment horizontal="center" vertical="top"/>
    </xf>
    <xf borderId="15" fillId="5" fontId="6" numFmtId="164" xfId="0" applyBorder="1" applyFont="1" applyNumberFormat="1"/>
    <xf borderId="41" fillId="2" fontId="9" numFmtId="0" xfId="0" applyAlignment="1" applyBorder="1" applyFont="1">
      <alignment horizontal="center" shrinkToFit="0" vertical="center" wrapText="1"/>
    </xf>
    <xf borderId="41" fillId="2" fontId="9" numFmtId="0" xfId="0" applyAlignment="1" applyBorder="1" applyFont="1">
      <alignment horizontal="center" readingOrder="0" shrinkToFit="0" vertical="center" wrapText="1"/>
    </xf>
    <xf borderId="42" fillId="2" fontId="9" numFmtId="0" xfId="0" applyAlignment="1" applyBorder="1" applyFont="1">
      <alignment horizontal="center" shrinkToFit="0" vertical="center" wrapText="1"/>
    </xf>
    <xf borderId="43" fillId="0" fontId="5" numFmtId="0" xfId="0" applyBorder="1" applyFont="1"/>
    <xf borderId="44" fillId="0" fontId="5" numFmtId="0" xfId="0" applyBorder="1" applyFont="1"/>
    <xf borderId="45" fillId="0" fontId="5" numFmtId="0" xfId="0" applyBorder="1" applyFont="1"/>
    <xf borderId="46" fillId="0" fontId="5" numFmtId="0" xfId="0" applyBorder="1" applyFont="1"/>
    <xf borderId="9" fillId="2" fontId="9" numFmtId="0" xfId="0" applyAlignment="1" applyBorder="1" applyFont="1">
      <alignment horizontal="center" shrinkToFit="0" vertical="top" wrapText="1"/>
    </xf>
    <xf borderId="9" fillId="2" fontId="9" numFmtId="164" xfId="0" applyAlignment="1" applyBorder="1" applyFont="1" applyNumberFormat="1">
      <alignment horizontal="center" shrinkToFit="0" vertical="center" wrapText="1"/>
    </xf>
    <xf borderId="42" fillId="6" fontId="4" numFmtId="0" xfId="0" applyAlignment="1" applyBorder="1" applyFill="1" applyFont="1">
      <alignment vertical="center"/>
    </xf>
    <xf borderId="9" fillId="3" fontId="6" numFmtId="0" xfId="0" applyAlignment="1" applyBorder="1" applyFont="1">
      <alignment horizontal="left" shrinkToFit="0" vertical="top" wrapText="1"/>
    </xf>
    <xf borderId="9" fillId="0" fontId="6" numFmtId="0" xfId="0" applyAlignment="1" applyBorder="1" applyFont="1">
      <alignment vertical="top"/>
    </xf>
    <xf borderId="21" fillId="3" fontId="6" numFmtId="0" xfId="0" applyAlignment="1" applyBorder="1" applyFont="1">
      <alignment shrinkToFit="0" vertical="top" wrapText="1"/>
    </xf>
    <xf borderId="47" fillId="3" fontId="6" numFmtId="0" xfId="0" applyAlignment="1" applyBorder="1" applyFont="1">
      <alignment shrinkToFit="0" vertical="top" wrapText="1"/>
    </xf>
    <xf borderId="9" fillId="0" fontId="6" numFmtId="0" xfId="0" applyAlignment="1" applyBorder="1" applyFont="1">
      <alignment horizontal="center" vertical="top"/>
    </xf>
    <xf borderId="9" fillId="0" fontId="17" numFmtId="14" xfId="0" applyAlignment="1" applyBorder="1" applyFont="1" applyNumberFormat="1">
      <alignment horizontal="center" shrinkToFit="0" wrapText="1"/>
    </xf>
    <xf borderId="9" fillId="0" fontId="18" numFmtId="0" xfId="0" applyAlignment="1" applyBorder="1" applyFont="1">
      <alignment horizontal="center" vertical="top"/>
    </xf>
    <xf borderId="39" fillId="3" fontId="6" numFmtId="0" xfId="0" applyAlignment="1" applyBorder="1" applyFont="1">
      <alignment shrinkToFit="0" vertical="top" wrapText="1"/>
    </xf>
    <xf borderId="40" fillId="3" fontId="6" numFmtId="0" xfId="0" applyAlignment="1" applyBorder="1" applyFont="1">
      <alignment shrinkToFit="0" vertical="top" wrapText="1"/>
    </xf>
    <xf borderId="42" fillId="6" fontId="4" numFmtId="0" xfId="0" applyAlignment="1" applyBorder="1" applyFont="1">
      <alignment horizontal="left" vertical="center"/>
    </xf>
    <xf borderId="9" fillId="0" fontId="6" numFmtId="0" xfId="0" applyAlignment="1" applyBorder="1" applyFont="1">
      <alignment horizontal="left" shrinkToFit="0" vertical="top" wrapText="1"/>
    </xf>
    <xf borderId="15" fillId="3" fontId="6" numFmtId="0" xfId="0" applyAlignment="1" applyBorder="1" applyFont="1">
      <alignment horizontal="left" shrinkToFit="0" vertical="top" wrapText="1"/>
    </xf>
    <xf borderId="0" fillId="0" fontId="6" numFmtId="0" xfId="0" applyAlignment="1" applyFont="1">
      <alignment vertical="top"/>
    </xf>
    <xf borderId="0" fillId="0" fontId="6" numFmtId="0" xfId="0" applyAlignment="1" applyFont="1">
      <alignment horizontal="left" shrinkToFit="0" vertical="top" wrapText="1"/>
    </xf>
    <xf borderId="0" fillId="0" fontId="6" numFmtId="0" xfId="0" applyAlignment="1" applyFont="1">
      <alignment horizontal="center" vertical="top"/>
    </xf>
    <xf borderId="0" fillId="0" fontId="6" numFmtId="14" xfId="0" applyAlignment="1" applyFont="1" applyNumberFormat="1">
      <alignment vertical="top"/>
    </xf>
    <xf borderId="0" fillId="0" fontId="18" numFmtId="0" xfId="0" applyAlignment="1" applyFont="1">
      <alignment horizontal="center" vertical="top"/>
    </xf>
    <xf borderId="9" fillId="2" fontId="19" numFmtId="0" xfId="0" applyBorder="1" applyFont="1"/>
    <xf borderId="42" fillId="0" fontId="4" numFmtId="0" xfId="0" applyAlignment="1" applyBorder="1" applyFont="1">
      <alignment horizontal="left" vertical="center"/>
    </xf>
    <xf borderId="0" fillId="0" fontId="2" numFmtId="0" xfId="0" applyAlignment="1" applyFont="1">
      <alignment horizontal="center" vertical="top"/>
    </xf>
    <xf borderId="42" fillId="0" fontId="20" numFmtId="0" xfId="0" applyAlignment="1" applyBorder="1" applyFont="1">
      <alignment horizontal="left" vertical="center"/>
    </xf>
    <xf borderId="9" fillId="0" fontId="21" numFmtId="0" xfId="0" applyAlignment="1" applyBorder="1" applyFont="1">
      <alignment vertical="center"/>
    </xf>
    <xf borderId="9" fillId="2" fontId="22" numFmtId="0" xfId="0" applyAlignment="1" applyBorder="1" applyFont="1">
      <alignment horizontal="center" vertical="center"/>
    </xf>
    <xf borderId="9" fillId="2" fontId="22" numFmtId="0" xfId="0" applyAlignment="1" applyBorder="1" applyFont="1">
      <alignment horizontal="left" shrinkToFit="0" vertical="center" wrapText="1"/>
    </xf>
    <xf borderId="0" fillId="0" fontId="21" numFmtId="0" xfId="0" applyAlignment="1" applyFont="1">
      <alignment horizontal="center" vertical="top"/>
    </xf>
    <xf borderId="0" fillId="0" fontId="21" numFmtId="164" xfId="0" applyFont="1" applyNumberFormat="1"/>
    <xf borderId="0" fillId="0" fontId="21" numFmtId="0" xfId="0" applyFont="1"/>
    <xf borderId="9" fillId="0" fontId="23" numFmtId="0" xfId="0" applyAlignment="1" applyBorder="1" applyFont="1">
      <alignment vertical="center"/>
    </xf>
    <xf borderId="9" fillId="0" fontId="6" numFmtId="0" xfId="0" applyAlignment="1" applyBorder="1" applyFont="1">
      <alignment horizontal="center" vertical="center"/>
    </xf>
    <xf borderId="9" fillId="0" fontId="21" numFmtId="0" xfId="0" applyAlignment="1" applyBorder="1" applyFont="1">
      <alignment horizontal="right" shrinkToFit="0" vertical="center" wrapText="1"/>
    </xf>
    <xf borderId="15" fillId="5" fontId="23" numFmtId="0" xfId="0" applyBorder="1" applyFont="1"/>
    <xf borderId="15" fillId="5" fontId="24" numFmtId="0" xfId="0" applyBorder="1" applyFont="1"/>
    <xf borderId="15" fillId="5" fontId="21" numFmtId="0" xfId="0" applyBorder="1" applyFont="1"/>
    <xf borderId="15" fillId="5" fontId="15" numFmtId="0" xfId="0" applyBorder="1" applyFont="1"/>
    <xf borderId="15" fillId="5" fontId="21" numFmtId="0" xfId="0" applyAlignment="1" applyBorder="1" applyFont="1">
      <alignment horizontal="left" shrinkToFit="0" vertical="top" wrapText="1"/>
    </xf>
    <xf borderId="15" fillId="5" fontId="21" numFmtId="0" xfId="0" applyAlignment="1" applyBorder="1" applyFont="1">
      <alignment horizontal="center" vertical="top"/>
    </xf>
    <xf borderId="15" fillId="5" fontId="21" numFmtId="164" xfId="0" applyBorder="1" applyFont="1" applyNumberFormat="1"/>
    <xf borderId="41" fillId="2" fontId="19" numFmtId="0" xfId="0" applyAlignment="1" applyBorder="1" applyFont="1">
      <alignment horizontal="center" vertical="center"/>
    </xf>
    <xf borderId="41" fillId="2" fontId="19" numFmtId="0" xfId="0" applyAlignment="1" applyBorder="1" applyFont="1">
      <alignment horizontal="center" shrinkToFit="0" vertical="center" wrapText="1"/>
    </xf>
    <xf borderId="42" fillId="2" fontId="19" numFmtId="0" xfId="0" applyAlignment="1" applyBorder="1" applyFont="1">
      <alignment horizontal="center" vertical="center"/>
    </xf>
    <xf borderId="9" fillId="2" fontId="19" numFmtId="0" xfId="0" applyAlignment="1" applyBorder="1" applyFont="1">
      <alignment horizontal="center" vertical="center"/>
    </xf>
    <xf borderId="9" fillId="2" fontId="19" numFmtId="164" xfId="0" applyAlignment="1" applyBorder="1" applyFont="1" applyNumberFormat="1">
      <alignment horizontal="center" vertical="center"/>
    </xf>
    <xf borderId="9" fillId="3" fontId="6" numFmtId="0" xfId="0" applyAlignment="1" applyBorder="1" applyFont="1">
      <alignment horizontal="left" shrinkToFit="0" vertical="center" wrapText="1"/>
    </xf>
    <xf borderId="9" fillId="0" fontId="6" numFmtId="0" xfId="0" applyAlignment="1" applyBorder="1" applyFont="1">
      <alignment vertical="center"/>
    </xf>
    <xf borderId="9" fillId="0" fontId="6" numFmtId="0" xfId="0" applyAlignment="1" applyBorder="1" applyFont="1">
      <alignment horizontal="left" vertical="center"/>
    </xf>
    <xf borderId="9" fillId="0" fontId="6" numFmtId="14" xfId="0" applyBorder="1" applyFont="1" applyNumberFormat="1"/>
    <xf borderId="9" fillId="0" fontId="6" numFmtId="0" xfId="0" applyAlignment="1" applyBorder="1" applyFont="1">
      <alignment horizontal="left" shrinkToFit="0" vertical="center" wrapText="1"/>
    </xf>
    <xf borderId="9" fillId="2" fontId="9" numFmtId="0" xfId="0" applyAlignment="1" applyBorder="1" applyFont="1">
      <alignment shrinkToFit="0" vertical="center" wrapText="1"/>
    </xf>
    <xf borderId="42" fillId="0" fontId="4" numFmtId="0" xfId="0" applyAlignment="1" applyBorder="1" applyFont="1">
      <alignment horizontal="left" shrinkToFit="0" vertical="center" wrapText="1"/>
    </xf>
    <xf borderId="0" fillId="0" fontId="6" numFmtId="164" xfId="0" applyFont="1" applyNumberFormat="1"/>
    <xf borderId="42" fillId="0" fontId="6" numFmtId="0" xfId="0" applyAlignment="1" applyBorder="1" applyFont="1">
      <alignment horizontal="left" shrinkToFit="0" vertical="center" wrapText="1"/>
    </xf>
    <xf borderId="9" fillId="0" fontId="6" numFmtId="0" xfId="0" applyAlignment="1" applyBorder="1" applyFont="1">
      <alignment shrinkToFit="0" vertical="center" wrapText="1"/>
    </xf>
    <xf borderId="9" fillId="0" fontId="4" numFmtId="0" xfId="0" applyAlignment="1" applyBorder="1" applyFont="1">
      <alignment shrinkToFit="0" vertical="center" wrapText="1"/>
    </xf>
    <xf borderId="9" fillId="0" fontId="6" numFmtId="0" xfId="0" applyAlignment="1" applyBorder="1" applyFont="1">
      <alignment horizontal="center" shrinkToFit="0" vertical="center" wrapText="1"/>
    </xf>
    <xf borderId="9" fillId="0" fontId="6" numFmtId="0" xfId="0" applyAlignment="1" applyBorder="1" applyFont="1">
      <alignment horizontal="right" shrinkToFit="0" vertical="center" wrapText="1"/>
    </xf>
    <xf borderId="15" fillId="7" fontId="4" numFmtId="0" xfId="0" applyBorder="1" applyFill="1" applyFont="1"/>
    <xf borderId="15" fillId="7" fontId="16" numFmtId="0" xfId="0" applyBorder="1" applyFont="1"/>
    <xf borderId="15" fillId="7" fontId="6" numFmtId="0" xfId="0" applyBorder="1" applyFont="1"/>
    <xf borderId="15" fillId="7" fontId="6" numFmtId="0" xfId="0" applyAlignment="1" applyBorder="1" applyFont="1">
      <alignment horizontal="left" shrinkToFit="0" vertical="top" wrapText="1"/>
    </xf>
    <xf borderId="15" fillId="7" fontId="6" numFmtId="0" xfId="0" applyAlignment="1" applyBorder="1" applyFont="1">
      <alignment horizontal="center" vertical="top"/>
    </xf>
    <xf borderId="15" fillId="7" fontId="6" numFmtId="164" xfId="0" applyBorder="1" applyFont="1" applyNumberFormat="1"/>
    <xf borderId="9" fillId="3" fontId="17" numFmtId="0" xfId="0" applyAlignment="1" applyBorder="1" applyFont="1">
      <alignment horizontal="left" shrinkToFit="0" vertical="top" wrapText="1"/>
    </xf>
    <xf borderId="9" fillId="0" fontId="18" numFmtId="0" xfId="0" applyAlignment="1" applyBorder="1" applyFont="1">
      <alignment horizontal="center" readingOrder="0" vertical="top"/>
    </xf>
    <xf borderId="9" fillId="3" fontId="6" numFmtId="0" xfId="0" applyAlignment="1" applyBorder="1" applyFont="1">
      <alignment horizontal="left" readingOrder="0" shrinkToFit="0" vertical="top" wrapText="1"/>
    </xf>
    <xf borderId="9" fillId="0" fontId="6" numFmtId="0" xfId="0" applyAlignment="1" applyBorder="1" applyFont="1">
      <alignment horizontal="left" readingOrder="0" shrinkToFit="0" vertical="top" wrapText="1"/>
    </xf>
    <xf borderId="0" fillId="0" fontId="15" numFmtId="0" xfId="0" applyAlignment="1" applyFont="1">
      <alignment vertical="bottom"/>
    </xf>
    <xf borderId="42" fillId="0" fontId="6" numFmtId="0" xfId="0" applyAlignment="1" applyBorder="1" applyFont="1">
      <alignment horizontal="left" readingOrder="0" shrinkToFit="0" vertical="center" wrapText="1"/>
    </xf>
    <xf borderId="42" fillId="6" fontId="4" numFmtId="0" xfId="0" applyAlignment="1" applyBorder="1" applyFont="1">
      <alignment horizontal="left" readingOrder="0" vertical="center"/>
    </xf>
    <xf borderId="9" fillId="4" fontId="6" numFmtId="0" xfId="0" applyAlignment="1" applyBorder="1" applyFont="1">
      <alignment horizontal="left" readingOrder="0" vertical="center"/>
    </xf>
    <xf borderId="9" fillId="4" fontId="6" numFmtId="0" xfId="0" applyAlignment="1" applyBorder="1" applyFont="1">
      <alignment horizontal="left" readingOrder="0" vertical="center"/>
    </xf>
    <xf borderId="9" fillId="3" fontId="17" numFmtId="0" xfId="0" applyAlignment="1" applyBorder="1" applyFont="1">
      <alignment horizontal="left" readingOrder="0" shrinkToFit="0" vertical="top" wrapText="1"/>
    </xf>
    <xf borderId="9" fillId="4" fontId="4" numFmtId="0" xfId="0" applyAlignment="1" applyBorder="1" applyFont="1">
      <alignment horizontal="left" readingOrder="0" vertical="center"/>
    </xf>
    <xf borderId="0" fillId="4" fontId="6" numFmtId="0" xfId="0" applyFont="1"/>
    <xf borderId="0" fillId="0" fontId="25" numFmtId="0" xfId="0" applyAlignment="1" applyFont="1">
      <alignment readingOrder="0"/>
    </xf>
    <xf borderId="42" fillId="0" fontId="4" numFmtId="0" xfId="0" applyAlignment="1" applyBorder="1" applyFont="1">
      <alignment horizontal="left"/>
    </xf>
    <xf borderId="42" fillId="0" fontId="6" numFmtId="0" xfId="0" applyAlignment="1" applyBorder="1" applyFont="1">
      <alignment horizontal="left" readingOrder="0"/>
    </xf>
    <xf borderId="9" fillId="2" fontId="19" numFmtId="0" xfId="0" applyAlignment="1" applyBorder="1" applyFont="1">
      <alignment horizontal="center" shrinkToFit="0" vertical="center" wrapText="1"/>
    </xf>
    <xf borderId="9" fillId="0" fontId="6" numFmtId="0" xfId="0" applyAlignment="1" applyBorder="1" applyFont="1">
      <alignment readingOrder="0"/>
    </xf>
    <xf borderId="9" fillId="0" fontId="6" numFmtId="0" xfId="0" applyAlignment="1" applyBorder="1" applyFont="1">
      <alignment horizontal="right" shrinkToFit="0" vertical="top" wrapText="1"/>
    </xf>
    <xf borderId="41" fillId="8" fontId="19" numFmtId="0" xfId="0" applyAlignment="1" applyBorder="1" applyFill="1" applyFont="1">
      <alignment horizontal="center" shrinkToFit="0" vertical="center" wrapText="1"/>
    </xf>
    <xf borderId="41" fillId="8" fontId="9" numFmtId="0" xfId="0" applyAlignment="1" applyBorder="1" applyFont="1">
      <alignment horizontal="center" readingOrder="0" shrinkToFit="0" vertical="center" wrapText="1"/>
    </xf>
    <xf borderId="42" fillId="8" fontId="19" numFmtId="0" xfId="0" applyAlignment="1" applyBorder="1" applyFont="1">
      <alignment horizontal="center" shrinkToFit="0" wrapText="1"/>
    </xf>
    <xf borderId="41" fillId="8" fontId="19" numFmtId="0" xfId="0" applyAlignment="1" applyBorder="1" applyFont="1">
      <alignment horizontal="center" shrinkToFit="0" wrapText="1"/>
    </xf>
    <xf borderId="9" fillId="8" fontId="19" numFmtId="0" xfId="0" applyAlignment="1" applyBorder="1" applyFont="1">
      <alignment horizontal="center" shrinkToFit="0" vertical="center" wrapText="1"/>
    </xf>
    <xf borderId="9" fillId="8" fontId="19" numFmtId="164" xfId="0" applyAlignment="1" applyBorder="1" applyFont="1" applyNumberFormat="1">
      <alignment horizontal="center" shrinkToFit="0" vertical="center" wrapText="1"/>
    </xf>
    <xf borderId="42" fillId="9" fontId="4" numFmtId="0" xfId="0" applyAlignment="1" applyBorder="1" applyFill="1" applyFont="1">
      <alignment horizontal="left" readingOrder="0" shrinkToFit="0" vertical="center" wrapText="1"/>
    </xf>
    <xf borderId="9" fillId="0" fontId="6" numFmtId="0" xfId="0" applyAlignment="1" applyBorder="1" applyFont="1">
      <alignment horizontal="center" shrinkToFit="0" vertical="top" wrapText="1"/>
    </xf>
    <xf borderId="9" fillId="0" fontId="17" numFmtId="14" xfId="0" applyAlignment="1" applyBorder="1" applyFont="1" applyNumberFormat="1">
      <alignment horizontal="center" readingOrder="0" shrinkToFit="0" wrapText="1"/>
    </xf>
    <xf borderId="9" fillId="0" fontId="6" numFmtId="0" xfId="0" applyAlignment="1" applyBorder="1" applyFont="1">
      <alignment shrinkToFit="0" wrapText="1"/>
    </xf>
    <xf borderId="0" fillId="0" fontId="4" numFmtId="0" xfId="0" applyAlignment="1" applyFont="1">
      <alignment vertical="center"/>
    </xf>
    <xf borderId="42" fillId="6" fontId="4" numFmtId="0" xfId="0" applyAlignment="1" applyBorder="1" applyFont="1">
      <alignment horizontal="left" readingOrder="0" vertical="top"/>
    </xf>
    <xf borderId="0" fillId="0" fontId="6" numFmtId="0" xfId="0" applyAlignment="1" applyFont="1">
      <alignment readingOrder="0" vertical="top"/>
    </xf>
    <xf borderId="9" fillId="0" fontId="6" numFmtId="0" xfId="0" applyAlignment="1" applyBorder="1" applyFont="1">
      <alignment readingOrder="0" vertical="top"/>
    </xf>
    <xf borderId="9" fillId="2" fontId="19" numFmtId="0" xfId="0" applyAlignment="1" applyBorder="1" applyFont="1">
      <alignment vertical="center"/>
    </xf>
    <xf borderId="0" fillId="0" fontId="26" numFmtId="0" xfId="0" applyFont="1"/>
    <xf borderId="42" fillId="0" fontId="6" numFmtId="0" xfId="0" applyAlignment="1" applyBorder="1" applyFont="1">
      <alignment horizontal="left" readingOrder="0" vertical="center"/>
    </xf>
    <xf borderId="0" fillId="0" fontId="20" numFmtId="0" xfId="0" applyFont="1"/>
    <xf borderId="9" fillId="0" fontId="6" numFmtId="0" xfId="0" applyAlignment="1" applyBorder="1" applyFont="1">
      <alignment readingOrder="0" vertical="center"/>
    </xf>
    <xf borderId="41" fillId="10" fontId="19" numFmtId="0" xfId="0" applyAlignment="1" applyBorder="1" applyFill="1" applyFont="1">
      <alignment horizontal="left" vertical="center"/>
    </xf>
    <xf borderId="41" fillId="10" fontId="19" numFmtId="0" xfId="0" applyAlignment="1" applyBorder="1" applyFont="1">
      <alignment horizontal="left" shrinkToFit="0" vertical="center" wrapText="1"/>
    </xf>
    <xf borderId="42" fillId="10" fontId="19" numFmtId="0" xfId="0" applyAlignment="1" applyBorder="1" applyFont="1">
      <alignment horizontal="left" vertical="center"/>
    </xf>
    <xf borderId="9" fillId="10" fontId="19" numFmtId="0" xfId="0" applyAlignment="1" applyBorder="1" applyFont="1">
      <alignment horizontal="left" vertical="center"/>
    </xf>
    <xf borderId="9" fillId="10" fontId="19" numFmtId="164" xfId="0" applyAlignment="1" applyBorder="1" applyFont="1" applyNumberFormat="1">
      <alignment horizontal="left" vertical="center"/>
    </xf>
    <xf borderId="42" fillId="9" fontId="4" numFmtId="0" xfId="0" applyAlignment="1" applyBorder="1" applyFont="1">
      <alignment horizontal="left" readingOrder="0" vertical="center"/>
    </xf>
    <xf borderId="9" fillId="0" fontId="6"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horizontal="left" vertical="center"/>
    </xf>
    <xf borderId="0" fillId="0" fontId="17" numFmtId="14" xfId="0" applyAlignment="1" applyFont="1" applyNumberFormat="1">
      <alignment horizontal="center" shrinkToFit="0" wrapText="1"/>
    </xf>
    <xf borderId="42" fillId="0" fontId="6" numFmtId="0" xfId="0" applyAlignment="1" applyBorder="1" applyFont="1">
      <alignment horizontal="left"/>
    </xf>
    <xf borderId="42" fillId="9" fontId="4" numFmtId="0" xfId="0" applyAlignment="1" applyBorder="1" applyFont="1">
      <alignment horizontal="left" shrinkToFit="0" vertical="center" wrapText="1"/>
    </xf>
    <xf borderId="42" fillId="6" fontId="4" numFmtId="0" xfId="0" applyAlignment="1" applyBorder="1" applyFont="1">
      <alignment horizontal="left" vertical="top"/>
    </xf>
    <xf borderId="0" fillId="0" fontId="27" numFmtId="0" xfId="0" applyFont="1"/>
    <xf borderId="42" fillId="0" fontId="6" numFmtId="0" xfId="0" applyAlignment="1" applyBorder="1" applyFont="1">
      <alignment horizontal="left" vertical="center"/>
    </xf>
    <xf borderId="0" fillId="0" fontId="27" numFmtId="0" xfId="0" applyFont="1"/>
    <xf borderId="48" fillId="9" fontId="4" numFmtId="0" xfId="0" applyAlignment="1" applyBorder="1" applyFont="1">
      <alignment horizontal="left" readingOrder="0" vertical="center"/>
    </xf>
    <xf borderId="49" fillId="0" fontId="5" numFmtId="0" xfId="0" applyBorder="1" applyFont="1"/>
    <xf borderId="50" fillId="0" fontId="5" numFmtId="0" xfId="0" applyBorder="1" applyFont="1"/>
    <xf borderId="0" fillId="0" fontId="15" numFmtId="0" xfId="0" applyAlignment="1" applyFont="1">
      <alignment horizontal="left" shrinkToFit="0" vertical="top" wrapText="1"/>
    </xf>
    <xf borderId="51" fillId="0" fontId="15" numFmtId="0" xfId="0" applyAlignment="1" applyBorder="1" applyFont="1">
      <alignment shrinkToFit="0" vertical="top" wrapText="1"/>
    </xf>
    <xf borderId="0" fillId="0" fontId="15" numFmtId="0" xfId="0" applyAlignment="1" applyFont="1">
      <alignment shrinkToFit="0" vertical="top" wrapText="1"/>
    </xf>
    <xf borderId="52" fillId="6" fontId="4" numFmtId="0" xfId="0" applyAlignment="1" applyBorder="1" applyFont="1">
      <alignment horizontal="left" readingOrder="0" vertical="center"/>
    </xf>
    <xf borderId="53" fillId="0" fontId="5" numFmtId="0" xfId="0" applyBorder="1" applyFont="1"/>
    <xf borderId="54" fillId="0" fontId="5" numFmtId="0" xfId="0" applyBorder="1" applyFont="1"/>
    <xf borderId="9" fillId="3" fontId="6" numFmtId="0" xfId="0" applyAlignment="1" applyBorder="1" applyFont="1">
      <alignment horizontal="left" readingOrder="0" shrinkToFit="0" vertical="center" wrapText="1"/>
    </xf>
    <xf borderId="9" fillId="0" fontId="6"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1143000</xdr:colOff>
      <xdr:row>5</xdr:row>
      <xdr:rowOff>95250</xdr:rowOff>
    </xdr:from>
    <xdr:ext cx="5962650" cy="4400550"/>
    <xdr:pic>
      <xdr:nvPicPr>
        <xdr:cNvPr id="0" name="image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19050</xdr:rowOff>
    </xdr:from>
    <xdr:ext cx="11087100" cy="3981450"/>
    <xdr:pic>
      <xdr:nvPicPr>
        <xdr:cNvPr id="0" name="image7.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809625</xdr:colOff>
      <xdr:row>5</xdr:row>
      <xdr:rowOff>76200</xdr:rowOff>
    </xdr:from>
    <xdr:ext cx="5819775" cy="4305300"/>
    <xdr:pic>
      <xdr:nvPicPr>
        <xdr:cNvPr id="0" name="image8.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5</xdr:row>
      <xdr:rowOff>47625</xdr:rowOff>
    </xdr:from>
    <xdr:ext cx="10963275" cy="4391025"/>
    <xdr:pic>
      <xdr:nvPicPr>
        <xdr:cNvPr id="0" name="image9.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5</xdr:row>
      <xdr:rowOff>38100</xdr:rowOff>
    </xdr:from>
    <xdr:ext cx="7515225" cy="4400550"/>
    <xdr:pic>
      <xdr:nvPicPr>
        <xdr:cNvPr id="0" name="image10.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5</xdr:row>
      <xdr:rowOff>266700</xdr:rowOff>
    </xdr:from>
    <xdr:ext cx="5838825" cy="4667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5</xdr:row>
      <xdr:rowOff>47625</xdr:rowOff>
    </xdr:from>
    <xdr:ext cx="6248400" cy="4352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5</xdr:row>
      <xdr:rowOff>47625</xdr:rowOff>
    </xdr:from>
    <xdr:ext cx="5810250" cy="3771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5</xdr:row>
      <xdr:rowOff>523875</xdr:rowOff>
    </xdr:from>
    <xdr:ext cx="11896725" cy="2143125"/>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171450</xdr:rowOff>
    </xdr:from>
    <xdr:ext cx="10639425" cy="3181350"/>
    <xdr:pic>
      <xdr:nvPicPr>
        <xdr:cNvPr id="0" name="image5.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3.29"/>
    <col customWidth="1" min="3" max="3" width="11.71"/>
    <col customWidth="1" min="4" max="10" width="9.14"/>
    <col customWidth="1" min="11" max="11" width="13.57"/>
    <col customWidth="1" min="12" max="12" width="14.29"/>
    <col customWidth="1" min="13" max="26" width="9.14"/>
  </cols>
  <sheetData>
    <row r="1" ht="13.5" customHeight="1">
      <c r="A1" s="1" t="s">
        <v>0</v>
      </c>
      <c r="Q1" s="2"/>
      <c r="R1" s="2"/>
      <c r="S1" s="2"/>
      <c r="T1" s="2"/>
      <c r="U1" s="2"/>
      <c r="V1" s="2"/>
      <c r="W1" s="2"/>
      <c r="X1" s="2"/>
      <c r="Y1" s="2"/>
      <c r="Z1" s="2"/>
    </row>
    <row r="2" ht="13.5" customHeight="1">
      <c r="A2" s="3"/>
      <c r="B2" s="4"/>
      <c r="C2" s="4"/>
      <c r="D2" s="4"/>
      <c r="E2" s="4"/>
      <c r="F2" s="4"/>
      <c r="G2" s="4"/>
      <c r="H2" s="4"/>
      <c r="I2" s="4"/>
      <c r="J2" s="4"/>
      <c r="K2" s="4"/>
      <c r="L2" s="4"/>
      <c r="M2" s="5"/>
      <c r="N2" s="5"/>
      <c r="O2" s="5"/>
      <c r="P2" s="5"/>
      <c r="Q2" s="2"/>
      <c r="R2" s="2"/>
      <c r="S2" s="2"/>
      <c r="T2" s="2"/>
      <c r="U2" s="2"/>
      <c r="V2" s="2"/>
      <c r="W2" s="2"/>
      <c r="X2" s="2"/>
      <c r="Y2" s="2"/>
      <c r="Z2" s="2"/>
    </row>
    <row r="3" ht="13.5" customHeight="1">
      <c r="A3" s="6" t="s">
        <v>1</v>
      </c>
      <c r="B3" s="7" t="s">
        <v>2</v>
      </c>
      <c r="C3" s="8"/>
      <c r="D3" s="9"/>
      <c r="E3" s="10" t="s">
        <v>3</v>
      </c>
      <c r="F3" s="11"/>
      <c r="G3" s="8"/>
      <c r="H3" s="12" t="s">
        <v>4</v>
      </c>
      <c r="I3" s="11"/>
      <c r="J3" s="11"/>
      <c r="K3" s="8"/>
      <c r="L3" s="13"/>
      <c r="M3" s="13"/>
      <c r="N3" s="13"/>
      <c r="O3" s="13"/>
      <c r="P3" s="13"/>
      <c r="Q3" s="2"/>
      <c r="R3" s="2"/>
      <c r="S3" s="2"/>
      <c r="T3" s="2"/>
      <c r="U3" s="2"/>
      <c r="V3" s="2"/>
      <c r="W3" s="2"/>
      <c r="X3" s="2"/>
      <c r="Y3" s="2"/>
      <c r="Z3" s="2"/>
    </row>
    <row r="4" ht="13.5" customHeight="1">
      <c r="A4" s="6"/>
      <c r="B4" s="14"/>
      <c r="C4" s="8"/>
      <c r="D4" s="15"/>
      <c r="E4" s="10" t="s">
        <v>5</v>
      </c>
      <c r="F4" s="11"/>
      <c r="G4" s="8"/>
      <c r="H4" s="7" t="s">
        <v>6</v>
      </c>
      <c r="I4" s="11"/>
      <c r="J4" s="11"/>
      <c r="K4" s="8"/>
      <c r="L4" s="15"/>
      <c r="M4" s="13"/>
      <c r="N4" s="13"/>
      <c r="O4" s="13"/>
      <c r="P4" s="13"/>
      <c r="Q4" s="2"/>
      <c r="R4" s="2"/>
      <c r="S4" s="2"/>
      <c r="T4" s="2"/>
      <c r="U4" s="2"/>
      <c r="V4" s="2"/>
      <c r="W4" s="2"/>
      <c r="X4" s="2"/>
      <c r="Y4" s="2"/>
      <c r="Z4" s="2"/>
    </row>
    <row r="5" ht="13.5" customHeight="1">
      <c r="A5" s="6"/>
      <c r="B5" s="14"/>
      <c r="C5" s="8"/>
      <c r="D5" s="15"/>
      <c r="E5" s="10" t="s">
        <v>7</v>
      </c>
      <c r="F5" s="11"/>
      <c r="G5" s="8"/>
      <c r="H5" s="16">
        <v>44114.0</v>
      </c>
      <c r="I5" s="11"/>
      <c r="J5" s="11"/>
      <c r="K5" s="8"/>
      <c r="L5" s="15"/>
      <c r="M5" s="13"/>
      <c r="N5" s="13"/>
      <c r="O5" s="13"/>
      <c r="P5" s="13"/>
      <c r="Q5" s="2"/>
      <c r="R5" s="2"/>
      <c r="S5" s="2"/>
      <c r="T5" s="2"/>
      <c r="U5" s="2"/>
      <c r="V5" s="2"/>
      <c r="W5" s="2"/>
      <c r="X5" s="2"/>
      <c r="Y5" s="2"/>
      <c r="Z5" s="2"/>
    </row>
    <row r="6" ht="20.25" customHeight="1">
      <c r="A6" s="17" t="s">
        <v>8</v>
      </c>
      <c r="B6" s="18" t="s">
        <v>9</v>
      </c>
      <c r="C6" s="19"/>
      <c r="D6" s="19"/>
      <c r="E6" s="19"/>
      <c r="F6" s="19"/>
      <c r="G6" s="19"/>
      <c r="H6" s="19"/>
      <c r="I6" s="19"/>
      <c r="J6" s="19"/>
      <c r="K6" s="20"/>
      <c r="L6" s="21"/>
      <c r="M6" s="22"/>
      <c r="N6" s="22"/>
      <c r="O6" s="22"/>
      <c r="P6" s="22"/>
      <c r="Q6" s="2"/>
      <c r="R6" s="2"/>
      <c r="S6" s="2"/>
      <c r="T6" s="2"/>
      <c r="U6" s="2"/>
      <c r="V6" s="2"/>
      <c r="W6" s="2"/>
      <c r="X6" s="2"/>
      <c r="Y6" s="2"/>
      <c r="Z6" s="2"/>
    </row>
    <row r="7" ht="20.25" customHeight="1">
      <c r="A7" s="23"/>
      <c r="B7" s="24"/>
      <c r="C7" s="25" t="s">
        <v>10</v>
      </c>
      <c r="D7" s="26"/>
      <c r="E7" s="25" t="s">
        <v>11</v>
      </c>
      <c r="F7" s="26"/>
      <c r="G7" s="25" t="s">
        <v>12</v>
      </c>
      <c r="H7" s="26"/>
      <c r="I7" s="25" t="s">
        <v>13</v>
      </c>
      <c r="J7" s="26"/>
      <c r="K7" s="25" t="s">
        <v>14</v>
      </c>
      <c r="L7" s="26"/>
      <c r="M7" s="27" t="s">
        <v>15</v>
      </c>
      <c r="N7" s="26"/>
      <c r="O7" s="28" t="s">
        <v>16</v>
      </c>
      <c r="P7" s="26"/>
      <c r="Q7" s="2"/>
      <c r="R7" s="2"/>
      <c r="S7" s="2"/>
      <c r="T7" s="2"/>
      <c r="U7" s="2"/>
      <c r="V7" s="2"/>
      <c r="W7" s="2"/>
      <c r="X7" s="2"/>
      <c r="Y7" s="2"/>
      <c r="Z7" s="2"/>
    </row>
    <row r="8" ht="13.5" customHeight="1">
      <c r="A8" s="29"/>
      <c r="B8" s="30"/>
      <c r="C8" s="31"/>
      <c r="D8" s="32"/>
      <c r="E8" s="31"/>
      <c r="F8" s="32"/>
      <c r="G8" s="31"/>
      <c r="H8" s="32"/>
      <c r="I8" s="31"/>
      <c r="J8" s="32"/>
      <c r="K8" s="31"/>
      <c r="L8" s="32"/>
      <c r="M8" s="31"/>
      <c r="N8" s="32"/>
      <c r="O8" s="31"/>
      <c r="P8" s="32"/>
      <c r="Q8" s="2"/>
      <c r="R8" s="2"/>
      <c r="S8" s="2"/>
      <c r="T8" s="2"/>
      <c r="U8" s="2"/>
      <c r="V8" s="2"/>
      <c r="W8" s="2"/>
      <c r="X8" s="2"/>
      <c r="Y8" s="2"/>
      <c r="Z8" s="2"/>
    </row>
    <row r="9" ht="22.5" customHeight="1">
      <c r="A9" s="33" t="s">
        <v>17</v>
      </c>
      <c r="B9" s="33" t="s">
        <v>18</v>
      </c>
      <c r="C9" s="34" t="s">
        <v>19</v>
      </c>
      <c r="D9" s="34" t="s">
        <v>20</v>
      </c>
      <c r="E9" s="34" t="s">
        <v>19</v>
      </c>
      <c r="F9" s="34" t="s">
        <v>20</v>
      </c>
      <c r="G9" s="34" t="s">
        <v>19</v>
      </c>
      <c r="H9" s="34" t="s">
        <v>20</v>
      </c>
      <c r="I9" s="33" t="s">
        <v>19</v>
      </c>
      <c r="J9" s="34" t="s">
        <v>20</v>
      </c>
      <c r="K9" s="34" t="s">
        <v>19</v>
      </c>
      <c r="L9" s="34" t="s">
        <v>20</v>
      </c>
      <c r="M9" s="34" t="s">
        <v>19</v>
      </c>
      <c r="N9" s="34" t="s">
        <v>20</v>
      </c>
      <c r="O9" s="34" t="s">
        <v>19</v>
      </c>
      <c r="P9" s="34" t="s">
        <v>20</v>
      </c>
      <c r="Q9" s="35"/>
      <c r="R9" s="35"/>
      <c r="S9" s="35"/>
      <c r="T9" s="35"/>
      <c r="U9" s="35"/>
      <c r="V9" s="35"/>
      <c r="W9" s="35"/>
      <c r="X9" s="35"/>
      <c r="Y9" s="35"/>
      <c r="Z9" s="35"/>
    </row>
    <row r="10" ht="31.5" customHeight="1">
      <c r="A10" s="36">
        <v>1.0</v>
      </c>
      <c r="B10" s="37" t="s">
        <v>21</v>
      </c>
      <c r="C10" s="38">
        <v>15.0</v>
      </c>
      <c r="D10" s="38">
        <v>15.0</v>
      </c>
      <c r="E10" s="38">
        <v>0.0</v>
      </c>
      <c r="F10" s="38" t="e">
        <v>#REF!</v>
      </c>
      <c r="G10" s="38" t="e">
        <v>#REF!</v>
      </c>
      <c r="H10" s="38" t="e">
        <v>#REF!</v>
      </c>
      <c r="I10" s="38" t="e">
        <v>#REF!</v>
      </c>
      <c r="J10" s="38" t="e">
        <v>#REF!</v>
      </c>
      <c r="K10" s="38">
        <v>15.0</v>
      </c>
      <c r="L10" s="38">
        <v>15.0</v>
      </c>
      <c r="M10" s="39">
        <f t="shared" ref="M10:N10" si="1">ROUND(C10*100/K10,1)</f>
        <v>100</v>
      </c>
      <c r="N10" s="39">
        <f t="shared" si="1"/>
        <v>100</v>
      </c>
      <c r="O10" s="39">
        <f t="shared" ref="O10:P10" si="2">ROUND((C10+E10)*100/K10,1)</f>
        <v>100</v>
      </c>
      <c r="P10" s="40" t="str">
        <f t="shared" si="2"/>
        <v>#REF!</v>
      </c>
      <c r="Q10" s="2"/>
      <c r="R10" s="2"/>
      <c r="S10" s="2"/>
      <c r="T10" s="2"/>
      <c r="U10" s="2"/>
      <c r="V10" s="2"/>
      <c r="W10" s="2"/>
      <c r="X10" s="2"/>
      <c r="Y10" s="2"/>
      <c r="Z10" s="2"/>
    </row>
    <row r="11" ht="31.5" customHeight="1">
      <c r="A11" s="36">
        <v>2.0</v>
      </c>
      <c r="B11" s="37" t="s">
        <v>22</v>
      </c>
      <c r="C11" s="38"/>
      <c r="D11" s="38"/>
      <c r="E11" s="38"/>
      <c r="F11" s="38"/>
      <c r="G11" s="38"/>
      <c r="H11" s="38"/>
      <c r="I11" s="38"/>
      <c r="J11" s="38"/>
      <c r="K11" s="38"/>
      <c r="L11" s="38"/>
      <c r="M11" s="39"/>
      <c r="N11" s="39"/>
      <c r="O11" s="39"/>
      <c r="P11" s="40"/>
      <c r="Q11" s="2"/>
      <c r="R11" s="2"/>
      <c r="S11" s="2"/>
      <c r="T11" s="2"/>
      <c r="U11" s="2"/>
      <c r="V11" s="2"/>
      <c r="W11" s="2"/>
      <c r="X11" s="2"/>
      <c r="Y11" s="2"/>
      <c r="Z11" s="2"/>
    </row>
    <row r="12" ht="45.0" customHeight="1">
      <c r="A12" s="36">
        <v>3.0</v>
      </c>
      <c r="B12" s="37" t="s">
        <v>23</v>
      </c>
      <c r="C12" s="38">
        <v>12.0</v>
      </c>
      <c r="D12" s="38">
        <v>12.0</v>
      </c>
      <c r="E12" s="38">
        <v>0.0</v>
      </c>
      <c r="F12" s="38" t="e">
        <v>#REF!</v>
      </c>
      <c r="G12" s="38" t="e">
        <v>#REF!</v>
      </c>
      <c r="H12" s="38" t="e">
        <v>#REF!</v>
      </c>
      <c r="I12" s="38" t="e">
        <v>#REF!</v>
      </c>
      <c r="J12" s="38" t="e">
        <v>#REF!</v>
      </c>
      <c r="K12" s="38">
        <v>12.0</v>
      </c>
      <c r="L12" s="38">
        <v>12.0</v>
      </c>
      <c r="M12" s="39">
        <f t="shared" ref="M12:N12" si="3">ROUND(C12*100/K12,1)</f>
        <v>100</v>
      </c>
      <c r="N12" s="39">
        <f t="shared" si="3"/>
        <v>100</v>
      </c>
      <c r="O12" s="39">
        <f t="shared" ref="O12:P12" si="4">ROUND((C12+E12)*100/K12,1)</f>
        <v>100</v>
      </c>
      <c r="P12" s="40" t="str">
        <f t="shared" si="4"/>
        <v>#REF!</v>
      </c>
      <c r="Q12" s="2"/>
      <c r="R12" s="2"/>
      <c r="S12" s="2"/>
      <c r="T12" s="2"/>
      <c r="U12" s="2"/>
      <c r="V12" s="2"/>
      <c r="W12" s="2"/>
      <c r="X12" s="2"/>
      <c r="Y12" s="2"/>
      <c r="Z12" s="2"/>
    </row>
    <row r="13" ht="45.0" customHeight="1">
      <c r="A13" s="41">
        <v>4.0</v>
      </c>
      <c r="B13" s="42" t="s">
        <v>24</v>
      </c>
      <c r="C13" s="38"/>
      <c r="D13" s="38"/>
      <c r="E13" s="38"/>
      <c r="F13" s="38"/>
      <c r="G13" s="38"/>
      <c r="H13" s="38"/>
      <c r="I13" s="38"/>
      <c r="J13" s="38"/>
      <c r="K13" s="38"/>
      <c r="L13" s="38"/>
      <c r="M13" s="39"/>
      <c r="N13" s="39"/>
      <c r="O13" s="39"/>
      <c r="P13" s="40"/>
      <c r="Q13" s="2"/>
      <c r="R13" s="2"/>
      <c r="S13" s="2"/>
      <c r="T13" s="2"/>
      <c r="U13" s="2"/>
      <c r="V13" s="2"/>
      <c r="W13" s="2"/>
      <c r="X13" s="2"/>
      <c r="Y13" s="2"/>
      <c r="Z13" s="2"/>
    </row>
    <row r="14" ht="33.75" customHeight="1">
      <c r="A14" s="41">
        <v>5.0</v>
      </c>
      <c r="B14" s="42" t="s">
        <v>25</v>
      </c>
      <c r="C14" s="38">
        <v>8.0</v>
      </c>
      <c r="D14" s="38">
        <v>8.0</v>
      </c>
      <c r="E14" s="38" t="str">
        <f t="shared" ref="E14:J14" si="5">#REF!</f>
        <v>#REF!</v>
      </c>
      <c r="F14" s="38" t="str">
        <f t="shared" si="5"/>
        <v>#REF!</v>
      </c>
      <c r="G14" s="38" t="str">
        <f t="shared" si="5"/>
        <v>#REF!</v>
      </c>
      <c r="H14" s="38" t="str">
        <f t="shared" si="5"/>
        <v>#REF!</v>
      </c>
      <c r="I14" s="38" t="str">
        <f t="shared" si="5"/>
        <v>#REF!</v>
      </c>
      <c r="J14" s="38" t="str">
        <f t="shared" si="5"/>
        <v>#REF!</v>
      </c>
      <c r="K14" s="38">
        <v>4.0</v>
      </c>
      <c r="L14" s="38">
        <v>4.0</v>
      </c>
      <c r="M14" s="39">
        <f t="shared" ref="M14:N14" si="6">ROUND(C14*100/K14,1)</f>
        <v>200</v>
      </c>
      <c r="N14" s="39">
        <f t="shared" si="6"/>
        <v>200</v>
      </c>
      <c r="O14" s="39" t="str">
        <f t="shared" ref="O14:P14" si="7">ROUND((C14+E14)*100/K14,1)</f>
        <v>#REF!</v>
      </c>
      <c r="P14" s="40" t="str">
        <f t="shared" si="7"/>
        <v>#REF!</v>
      </c>
      <c r="Q14" s="2"/>
      <c r="R14" s="2"/>
      <c r="S14" s="2"/>
      <c r="T14" s="2"/>
      <c r="U14" s="2"/>
      <c r="V14" s="2"/>
      <c r="W14" s="2"/>
      <c r="X14" s="2"/>
      <c r="Y14" s="2"/>
      <c r="Z14" s="2"/>
    </row>
    <row r="15" ht="33.75" customHeight="1">
      <c r="A15" s="41">
        <v>6.0</v>
      </c>
      <c r="B15" s="42" t="s">
        <v>26</v>
      </c>
      <c r="C15" s="38"/>
      <c r="D15" s="38"/>
      <c r="E15" s="38"/>
      <c r="F15" s="38"/>
      <c r="G15" s="38"/>
      <c r="H15" s="38"/>
      <c r="I15" s="38"/>
      <c r="J15" s="38"/>
      <c r="K15" s="38"/>
      <c r="L15" s="38"/>
      <c r="M15" s="39"/>
      <c r="N15" s="39"/>
      <c r="O15" s="39"/>
      <c r="P15" s="40"/>
      <c r="Q15" s="2"/>
      <c r="R15" s="2"/>
      <c r="S15" s="2"/>
      <c r="T15" s="2"/>
      <c r="U15" s="2"/>
      <c r="V15" s="2"/>
      <c r="W15" s="2"/>
      <c r="X15" s="2"/>
      <c r="Y15" s="2"/>
      <c r="Z15" s="2"/>
    </row>
    <row r="16" ht="42.0" customHeight="1">
      <c r="A16" s="41">
        <v>7.0</v>
      </c>
      <c r="B16" s="42" t="s">
        <v>27</v>
      </c>
      <c r="C16" s="38">
        <v>15.0</v>
      </c>
      <c r="D16" s="38">
        <v>15.0</v>
      </c>
      <c r="E16" s="38">
        <v>0.0</v>
      </c>
      <c r="F16" s="38">
        <v>0.0</v>
      </c>
      <c r="G16" s="38">
        <v>0.0</v>
      </c>
      <c r="H16" s="38">
        <v>0.0</v>
      </c>
      <c r="I16" s="38">
        <v>0.0</v>
      </c>
      <c r="J16" s="38">
        <v>0.0</v>
      </c>
      <c r="K16" s="38">
        <v>15.0</v>
      </c>
      <c r="L16" s="38">
        <v>15.0</v>
      </c>
      <c r="M16" s="39">
        <f t="shared" ref="M16:M20" si="9">ROUND(C16*100/K16,1)</f>
        <v>100</v>
      </c>
      <c r="N16" s="39">
        <v>100.0</v>
      </c>
      <c r="O16" s="39">
        <v>100.0</v>
      </c>
      <c r="P16" s="40">
        <v>100.0</v>
      </c>
      <c r="Q16" s="2"/>
      <c r="R16" s="2"/>
      <c r="S16" s="2"/>
      <c r="T16" s="2"/>
      <c r="U16" s="2"/>
      <c r="V16" s="2"/>
      <c r="W16" s="2"/>
      <c r="X16" s="2"/>
      <c r="Y16" s="2"/>
      <c r="Z16" s="2"/>
    </row>
    <row r="17" ht="33.75" customHeight="1">
      <c r="A17" s="41">
        <v>8.0</v>
      </c>
      <c r="B17" s="42" t="s">
        <v>28</v>
      </c>
      <c r="C17" s="38">
        <v>20.0</v>
      </c>
      <c r="D17" s="38">
        <v>20.0</v>
      </c>
      <c r="E17" s="38" t="str">
        <f t="shared" ref="E17:J17" si="8">#REF!</f>
        <v>#REF!</v>
      </c>
      <c r="F17" s="38" t="str">
        <f t="shared" si="8"/>
        <v>#REF!</v>
      </c>
      <c r="G17" s="38" t="str">
        <f t="shared" si="8"/>
        <v>#REF!</v>
      </c>
      <c r="H17" s="38" t="str">
        <f t="shared" si="8"/>
        <v>#REF!</v>
      </c>
      <c r="I17" s="38" t="str">
        <f t="shared" si="8"/>
        <v>#REF!</v>
      </c>
      <c r="J17" s="38" t="str">
        <f t="shared" si="8"/>
        <v>#REF!</v>
      </c>
      <c r="K17" s="38">
        <v>20.0</v>
      </c>
      <c r="L17" s="38">
        <v>20.0</v>
      </c>
      <c r="M17" s="39">
        <f t="shared" si="9"/>
        <v>100</v>
      </c>
      <c r="N17" s="39">
        <f t="shared" ref="N17:N20" si="12">ROUND(D17*100/L17,1)</f>
        <v>100</v>
      </c>
      <c r="O17" s="39" t="str">
        <f t="shared" ref="O17:P17" si="10">ROUND((C17+E17)*100/K17,1)</f>
        <v>#REF!</v>
      </c>
      <c r="P17" s="40" t="str">
        <f t="shared" si="10"/>
        <v>#REF!</v>
      </c>
      <c r="Q17" s="2"/>
      <c r="R17" s="2"/>
      <c r="S17" s="2"/>
      <c r="T17" s="2"/>
      <c r="U17" s="2"/>
      <c r="V17" s="2"/>
      <c r="W17" s="2"/>
      <c r="X17" s="2"/>
      <c r="Y17" s="2"/>
      <c r="Z17" s="2"/>
    </row>
    <row r="18" ht="13.5" customHeight="1">
      <c r="A18" s="41">
        <v>9.0</v>
      </c>
      <c r="B18" s="42" t="s">
        <v>29</v>
      </c>
      <c r="C18" s="38">
        <v>27.0</v>
      </c>
      <c r="D18" s="38">
        <v>27.0</v>
      </c>
      <c r="E18" s="38" t="str">
        <f>#REF!</f>
        <v>#REF!</v>
      </c>
      <c r="F18" s="38">
        <v>0.0</v>
      </c>
      <c r="G18" s="38" t="str">
        <f t="shared" ref="G18:I18" si="11">#REF!</f>
        <v>#REF!</v>
      </c>
      <c r="H18" s="38" t="str">
        <f t="shared" si="11"/>
        <v>#REF!</v>
      </c>
      <c r="I18" s="38" t="str">
        <f t="shared" si="11"/>
        <v>#REF!</v>
      </c>
      <c r="J18" s="38">
        <v>0.0</v>
      </c>
      <c r="K18" s="38">
        <v>27.0</v>
      </c>
      <c r="L18" s="38">
        <v>27.0</v>
      </c>
      <c r="M18" s="39">
        <f t="shared" si="9"/>
        <v>100</v>
      </c>
      <c r="N18" s="39">
        <f t="shared" si="12"/>
        <v>100</v>
      </c>
      <c r="O18" s="39" t="str">
        <f t="shared" ref="O18:P18" si="13">ROUND((C18+E18)*100/K18,1)</f>
        <v>#REF!</v>
      </c>
      <c r="P18" s="40">
        <f t="shared" si="13"/>
        <v>100</v>
      </c>
      <c r="Q18" s="2"/>
      <c r="R18" s="2"/>
      <c r="S18" s="2"/>
      <c r="T18" s="2"/>
      <c r="U18" s="2"/>
      <c r="V18" s="2"/>
      <c r="W18" s="2"/>
      <c r="X18" s="2"/>
      <c r="Y18" s="2"/>
      <c r="Z18" s="2"/>
    </row>
    <row r="19" ht="13.5" customHeight="1">
      <c r="A19" s="43">
        <v>10.0</v>
      </c>
      <c r="B19" s="44" t="s">
        <v>30</v>
      </c>
      <c r="C19" s="38">
        <v>17.0</v>
      </c>
      <c r="D19" s="38">
        <v>17.0</v>
      </c>
      <c r="E19" s="38">
        <v>0.0</v>
      </c>
      <c r="F19" s="38" t="str">
        <f>#REF!</f>
        <v>#REF!</v>
      </c>
      <c r="G19" s="38">
        <v>0.0</v>
      </c>
      <c r="H19" s="38">
        <v>0.0</v>
      </c>
      <c r="I19" s="38">
        <v>0.0</v>
      </c>
      <c r="J19" s="38" t="str">
        <f>#REF!</f>
        <v>#REF!</v>
      </c>
      <c r="K19" s="38">
        <v>17.0</v>
      </c>
      <c r="L19" s="38">
        <v>17.0</v>
      </c>
      <c r="M19" s="39">
        <f t="shared" si="9"/>
        <v>100</v>
      </c>
      <c r="N19" s="39">
        <f t="shared" si="12"/>
        <v>100</v>
      </c>
      <c r="O19" s="39">
        <f t="shared" ref="O19:P19" si="14">ROUND((C19+E19)*100/K19,1)</f>
        <v>100</v>
      </c>
      <c r="P19" s="40" t="str">
        <f t="shared" si="14"/>
        <v>#REF!</v>
      </c>
      <c r="Q19" s="45"/>
      <c r="R19" s="45"/>
      <c r="S19" s="45"/>
      <c r="T19" s="45"/>
      <c r="U19" s="45"/>
      <c r="V19" s="45"/>
      <c r="W19" s="45"/>
      <c r="X19" s="45"/>
      <c r="Y19" s="45"/>
      <c r="Z19" s="45"/>
    </row>
    <row r="20" ht="13.5" customHeight="1">
      <c r="A20" s="43">
        <v>11.0</v>
      </c>
      <c r="B20" s="44" t="s">
        <v>31</v>
      </c>
      <c r="C20" s="38">
        <v>18.0</v>
      </c>
      <c r="D20" s="38">
        <v>18.0</v>
      </c>
      <c r="E20" s="38" t="str">
        <f>#REF!</f>
        <v>#REF!</v>
      </c>
      <c r="F20" s="38">
        <v>0.0</v>
      </c>
      <c r="G20" s="38" t="str">
        <f t="shared" ref="G20:I20" si="15">#REF!</f>
        <v>#REF!</v>
      </c>
      <c r="H20" s="38" t="str">
        <f t="shared" si="15"/>
        <v>#REF!</v>
      </c>
      <c r="I20" s="38" t="str">
        <f t="shared" si="15"/>
        <v>#REF!</v>
      </c>
      <c r="J20" s="38">
        <v>0.0</v>
      </c>
      <c r="K20" s="38">
        <v>18.0</v>
      </c>
      <c r="L20" s="38">
        <v>18.0</v>
      </c>
      <c r="M20" s="39">
        <f t="shared" si="9"/>
        <v>100</v>
      </c>
      <c r="N20" s="39">
        <f t="shared" si="12"/>
        <v>100</v>
      </c>
      <c r="O20" s="39" t="str">
        <f t="shared" ref="O20:P20" si="16">ROUND((C20+E20)*100/K20,1)</f>
        <v>#REF!</v>
      </c>
      <c r="P20" s="40">
        <f t="shared" si="16"/>
        <v>100</v>
      </c>
      <c r="Q20" s="2"/>
      <c r="R20" s="2"/>
      <c r="S20" s="2"/>
      <c r="T20" s="2"/>
      <c r="U20" s="2"/>
      <c r="V20" s="2"/>
      <c r="W20" s="2"/>
      <c r="X20" s="2"/>
      <c r="Y20" s="2"/>
      <c r="Z20" s="2"/>
    </row>
    <row r="21" ht="13.5" customHeight="1">
      <c r="A21" s="46"/>
      <c r="B21" s="47" t="s">
        <v>32</v>
      </c>
      <c r="C21" s="48">
        <f t="shared" ref="C21:P21" si="17">SUM(C10:C20)</f>
        <v>132</v>
      </c>
      <c r="D21" s="48">
        <f t="shared" si="17"/>
        <v>132</v>
      </c>
      <c r="E21" s="48" t="str">
        <f t="shared" si="17"/>
        <v>#REF!</v>
      </c>
      <c r="F21" s="48" t="str">
        <f t="shared" si="17"/>
        <v>#REF!</v>
      </c>
      <c r="G21" s="48" t="str">
        <f t="shared" si="17"/>
        <v>#REF!</v>
      </c>
      <c r="H21" s="48" t="str">
        <f t="shared" si="17"/>
        <v>#REF!</v>
      </c>
      <c r="I21" s="48" t="str">
        <f t="shared" si="17"/>
        <v>#REF!</v>
      </c>
      <c r="J21" s="48" t="str">
        <f t="shared" si="17"/>
        <v>#REF!</v>
      </c>
      <c r="K21" s="48">
        <f t="shared" si="17"/>
        <v>128</v>
      </c>
      <c r="L21" s="48">
        <f t="shared" si="17"/>
        <v>128</v>
      </c>
      <c r="M21" s="48">
        <f t="shared" si="17"/>
        <v>900</v>
      </c>
      <c r="N21" s="48">
        <f t="shared" si="17"/>
        <v>900</v>
      </c>
      <c r="O21" s="48" t="str">
        <f t="shared" si="17"/>
        <v>#REF!</v>
      </c>
      <c r="P21" s="48" t="str">
        <f t="shared" si="17"/>
        <v>#REF!</v>
      </c>
      <c r="Q21" s="2"/>
      <c r="R21" s="2"/>
      <c r="S21" s="2"/>
      <c r="T21" s="2"/>
      <c r="U21" s="2"/>
      <c r="V21" s="2"/>
      <c r="W21" s="2"/>
      <c r="X21" s="2"/>
      <c r="Y21" s="2"/>
      <c r="Z21" s="2"/>
    </row>
    <row r="22" ht="13.5" customHeight="1">
      <c r="A22" s="49"/>
      <c r="B22" s="50"/>
      <c r="C22" s="51" t="s">
        <v>19</v>
      </c>
      <c r="D22" s="51" t="s">
        <v>33</v>
      </c>
      <c r="E22" s="52"/>
      <c r="F22" s="53"/>
      <c r="G22" s="53"/>
      <c r="H22" s="53"/>
      <c r="I22" s="53"/>
      <c r="J22" s="53"/>
      <c r="K22" s="54"/>
      <c r="L22" s="54"/>
      <c r="M22" s="55"/>
      <c r="N22" s="55"/>
      <c r="O22" s="55"/>
      <c r="P22" s="56"/>
      <c r="Q22" s="57"/>
      <c r="R22" s="57"/>
      <c r="S22" s="57"/>
      <c r="T22" s="57"/>
      <c r="U22" s="57"/>
      <c r="V22" s="57"/>
      <c r="W22" s="57"/>
      <c r="X22" s="57"/>
      <c r="Y22" s="57"/>
      <c r="Z22" s="57"/>
    </row>
    <row r="23" ht="13.5" customHeight="1">
      <c r="A23" s="58"/>
      <c r="B23" s="59" t="s">
        <v>34</v>
      </c>
      <c r="C23" s="60" t="str">
        <f t="shared" ref="C23:D23" si="18">ROUND((C21+E21)*100/K21,1)</f>
        <v>#REF!</v>
      </c>
      <c r="D23" s="61" t="str">
        <f t="shared" si="18"/>
        <v>#REF!</v>
      </c>
      <c r="E23" s="58" t="s">
        <v>35</v>
      </c>
      <c r="F23" s="62"/>
      <c r="G23" s="63"/>
      <c r="H23" s="58"/>
      <c r="I23" s="58"/>
      <c r="J23" s="58"/>
      <c r="K23" s="63"/>
      <c r="L23" s="63"/>
      <c r="M23" s="64"/>
      <c r="N23" s="64"/>
      <c r="O23" s="64"/>
      <c r="P23" s="65"/>
      <c r="Q23" s="57"/>
      <c r="R23" s="57"/>
      <c r="S23" s="57"/>
      <c r="T23" s="57"/>
      <c r="U23" s="57"/>
      <c r="V23" s="57"/>
      <c r="W23" s="57"/>
      <c r="X23" s="57"/>
      <c r="Y23" s="57"/>
      <c r="Z23" s="57"/>
    </row>
    <row r="24" ht="13.5" customHeight="1">
      <c r="A24" s="66"/>
      <c r="B24" s="67" t="s">
        <v>36</v>
      </c>
      <c r="C24" s="68">
        <f t="shared" ref="C24:D24" si="19">ROUND(C21*100/K21,1)</f>
        <v>103.1</v>
      </c>
      <c r="D24" s="69">
        <f t="shared" si="19"/>
        <v>103.1</v>
      </c>
      <c r="E24" s="68" t="s">
        <v>35</v>
      </c>
      <c r="F24" s="70"/>
      <c r="G24" s="71"/>
      <c r="H24" s="66"/>
      <c r="I24" s="66"/>
      <c r="J24" s="66"/>
      <c r="K24" s="71"/>
      <c r="L24" s="71"/>
      <c r="M24" s="72"/>
      <c r="N24" s="72"/>
      <c r="O24" s="72"/>
      <c r="P24" s="73"/>
      <c r="Q24" s="57"/>
      <c r="R24" s="57"/>
      <c r="S24" s="57"/>
      <c r="T24" s="57"/>
      <c r="U24" s="57"/>
      <c r="V24" s="57"/>
      <c r="W24" s="57"/>
      <c r="X24" s="57"/>
      <c r="Y24" s="57"/>
      <c r="Z24" s="57"/>
    </row>
    <row r="25" ht="13.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3.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3.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3.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3.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3.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3.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3.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3.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3.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3.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3.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3.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3.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3.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3.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3.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3.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3.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3.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3.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3.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3.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3.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3.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3.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3.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3.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3.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3.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3.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3.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3.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3.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3.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3.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3.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3.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3.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3.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3.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3.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3.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3.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3.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3.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3.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3.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3.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3.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3.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3.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3.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3.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3.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3.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3.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3.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3.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3.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3.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3.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3.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3.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3.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3.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3.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3.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3.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3.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3.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3.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3.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3.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3.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3.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3.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3.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3.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3.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3.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3.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3.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3.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3.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3.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3.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3.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3.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3.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3.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3.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3.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3.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3.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3.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3.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3.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3.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3.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3.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3.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3.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3.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3.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3.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3.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3.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3.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3.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3.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3.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3.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3.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3.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3.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3.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3.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3.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3.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3.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3.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3.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3.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3.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3.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3.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3.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3.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3.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3.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3.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3.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3.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3.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3.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3.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3.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3.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3.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3.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3.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3.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3.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3.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3.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3.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3.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3.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3.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3.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3.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3.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3.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3.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3.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3.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3.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3.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3.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3.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3.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3.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3.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3.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3.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3.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3.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3.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3.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3.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3.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3.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3.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3.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3.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3.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3.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3.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3.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3.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3.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3.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3.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3.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3.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3.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3.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3.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3.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3.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3.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3.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3.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3.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3.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3.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3.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3.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3.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3.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3.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3.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3.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3.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3.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3.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3.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3.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3.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3.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3.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3.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3.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3.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3.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3.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3.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3.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3.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3.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3.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3.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3.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3.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3.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3.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3.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3.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3.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3.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3.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3.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3.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3.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3.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3.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3.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3.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3.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3.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3.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3.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3.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3.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3.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3.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3.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3.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3.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3.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3.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3.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3.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3.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3.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3.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3.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3.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3.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3.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3.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3.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3.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3.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3.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3.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3.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3.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3.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3.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3.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3.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3.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3.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3.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3.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3.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3.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3.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3.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3.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3.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3.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3.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3.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3.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3.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3.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3.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3.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3.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3.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3.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3.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3.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3.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3.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3.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3.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3.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3.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3.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3.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3.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3.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3.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3.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3.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3.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3.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3.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3.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3.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3.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3.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3.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3.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3.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3.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3.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3.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3.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3.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3.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3.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3.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3.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3.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3.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3.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3.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3.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3.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3.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3.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3.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3.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3.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3.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3.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3.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3.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3.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3.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3.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3.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3.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3.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3.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3.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3.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3.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3.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3.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3.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3.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3.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3.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3.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3.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3.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3.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3.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3.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3.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3.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3.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3.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3.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3.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3.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3.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3.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3.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3.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3.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3.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3.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3.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3.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3.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3.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3.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3.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3.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3.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3.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3.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3.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3.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3.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3.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3.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3.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3.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3.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3.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3.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3.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3.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3.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3.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3.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3.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3.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3.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3.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3.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3.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3.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3.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3.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3.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3.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3.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3.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3.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3.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3.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3.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3.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3.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3.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3.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3.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3.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3.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3.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3.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3.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3.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3.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3.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3.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3.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3.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3.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3.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3.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3.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3.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3.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3.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3.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3.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3.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3.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3.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3.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3.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3.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3.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3.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3.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3.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3.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3.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3.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3.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3.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3.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3.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3.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3.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3.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3.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3.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3.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3.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3.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3.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3.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3.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3.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3.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3.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3.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3.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3.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3.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3.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3.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3.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3.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3.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3.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3.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3.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3.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3.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3.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3.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3.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3.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3.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3.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3.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3.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3.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3.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3.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3.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3.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3.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3.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3.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3.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3.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3.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3.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3.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3.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3.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3.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3.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3.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3.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3.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3.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3.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3.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3.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3.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3.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3.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3.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3.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3.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3.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3.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3.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3.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3.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3.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3.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3.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3.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3.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3.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3.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3.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3.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3.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3.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3.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3.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3.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3.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3.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3.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3.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3.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3.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3.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3.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3.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3.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3.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3.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3.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3.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3.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3.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3.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3.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3.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3.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3.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3.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3.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3.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3.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3.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3.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3.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3.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3.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3.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3.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3.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3.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3.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3.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3.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3.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3.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3.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3.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3.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3.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3.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3.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3.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3.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3.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3.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3.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3.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3.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3.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3.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3.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3.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3.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3.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3.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3.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3.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3.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3.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3.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3.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3.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3.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3.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3.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3.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3.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3.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3.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3.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3.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3.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3.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3.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3.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3.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3.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3.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3.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3.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3.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3.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3.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3.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3.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3.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3.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3.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3.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3.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3.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3.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3.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3.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3.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3.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3.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3.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3.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3.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3.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3.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3.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3.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3.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3.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3.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3.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3.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3.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3.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3.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3.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3.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3.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3.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3.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3.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3.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3.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3.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3.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3.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3.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3.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3.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3.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3.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3.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3.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3.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3.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3.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3.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3.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3.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3.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3.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3.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3.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3.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3.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3.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3.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3.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3.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3.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3.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3.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3.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3.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3.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3.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3.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3.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3.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3.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3.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3.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3.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3.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3.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3.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3.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3.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3.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3.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3.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3.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3.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3.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3.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3.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3.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3.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3.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3.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3.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3.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3.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3.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3.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3.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3.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3.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3.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3.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3.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3.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3.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3.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3.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3.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3.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3.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3.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3.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3.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3.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3.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3.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3.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3.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3.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3.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3.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3.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3.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3.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3.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3.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3.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3.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3.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3.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3.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3.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3.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3.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3.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3.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3.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3.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3.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3.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3.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3.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3.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3.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3.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3.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3.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3.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3.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3.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3.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3.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3.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3.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3.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3.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3.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3.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3.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3.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3.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3.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3.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3.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3.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3.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3.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3.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3.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3.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3.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3.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3.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3.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3.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3.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3.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3.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3.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3.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3.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3.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3.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3.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3.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3.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3.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3.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3.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3.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3.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3.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3.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3.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3.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3.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3.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3.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3.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3.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3.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3.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3.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3.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3.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3.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3.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3.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3.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3.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3.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3.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3.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3.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3.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3.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3.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3.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3.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3.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3.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3.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3.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3.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3.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3.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3.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3.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3.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3.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3.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3.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3.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3.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3.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3.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3.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3.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3.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3.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3.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3.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3.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3.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3.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3.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3.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3.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3.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3.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3.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3.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3.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3.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3.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3.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3.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3.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3.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3.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3.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3.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3.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3.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3.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3.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3.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3.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3.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3.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3.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3.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3.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3.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3.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3.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3.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3.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3.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3.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3.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3.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3.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3.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3.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3.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3.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3.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3.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3.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3.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3.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3.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3.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3.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3.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3.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3.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3.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3.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3.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3.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3.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3.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3.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3.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3.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3.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3.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3.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3.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3.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3.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3.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3.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3.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3.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3.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3.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3.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3.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3.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3.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3.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3.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3.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3.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3.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3.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3.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3.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3.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3.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3.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3.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3.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3.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3.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3.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8">
    <mergeCell ref="H5:K5"/>
    <mergeCell ref="B6:K6"/>
    <mergeCell ref="A1:P1"/>
    <mergeCell ref="B3:C3"/>
    <mergeCell ref="E3:G3"/>
    <mergeCell ref="H3:K3"/>
    <mergeCell ref="B4:C4"/>
    <mergeCell ref="H4:K4"/>
    <mergeCell ref="B5:C5"/>
    <mergeCell ref="M7:N8"/>
    <mergeCell ref="O7:P8"/>
    <mergeCell ref="E4:G4"/>
    <mergeCell ref="E5:G5"/>
    <mergeCell ref="C7:D8"/>
    <mergeCell ref="E7:F8"/>
    <mergeCell ref="G7:H8"/>
    <mergeCell ref="I7:J8"/>
    <mergeCell ref="K7:L8"/>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22.29"/>
    <col customWidth="1" min="2" max="2" width="41.29"/>
    <col customWidth="1" min="3" max="3" width="47.0"/>
    <col customWidth="1" min="4" max="4" width="30.14"/>
    <col customWidth="1" min="5" max="5" width="37.43"/>
    <col customWidth="1" min="6" max="6" width="37.29"/>
    <col customWidth="1" min="7" max="7" width="13.14"/>
    <col customWidth="1" min="8" max="8" width="15.29"/>
    <col customWidth="1" min="9" max="9" width="15.86"/>
    <col customWidth="1" min="11" max="26" width="23.14"/>
  </cols>
  <sheetData>
    <row r="1" ht="14.25" customHeight="1">
      <c r="A1" s="212" t="s">
        <v>62</v>
      </c>
      <c r="B1" s="137" t="s">
        <v>38</v>
      </c>
      <c r="C1" s="112"/>
      <c r="D1" s="112"/>
      <c r="E1" s="112"/>
      <c r="F1" s="113"/>
      <c r="G1" s="213"/>
    </row>
    <row r="2" ht="14.25" customHeight="1">
      <c r="A2" s="212" t="s">
        <v>63</v>
      </c>
      <c r="B2" s="214" t="s">
        <v>52</v>
      </c>
      <c r="C2" s="112"/>
      <c r="D2" s="112"/>
      <c r="E2" s="112"/>
      <c r="F2" s="113"/>
      <c r="G2" s="215"/>
    </row>
    <row r="3" ht="14.25" customHeight="1">
      <c r="A3" s="162"/>
      <c r="B3" s="159" t="s">
        <v>10</v>
      </c>
      <c r="C3" s="159" t="s">
        <v>11</v>
      </c>
      <c r="D3" s="159" t="s">
        <v>64</v>
      </c>
      <c r="E3" s="195" t="s">
        <v>13</v>
      </c>
      <c r="F3" s="159" t="s">
        <v>262</v>
      </c>
    </row>
    <row r="4" ht="14.25" customHeight="1">
      <c r="A4" s="23" t="s">
        <v>67</v>
      </c>
      <c r="B4" s="216">
        <v>25.0</v>
      </c>
      <c r="C4" s="162">
        <v>0.0</v>
      </c>
      <c r="D4" s="162">
        <v>0.0</v>
      </c>
      <c r="E4" s="162">
        <v>0.0</v>
      </c>
      <c r="F4" s="162">
        <f>B4</f>
        <v>25</v>
      </c>
    </row>
    <row r="5" ht="14.25" customHeight="1">
      <c r="A5" s="23" t="s">
        <v>68</v>
      </c>
      <c r="B5" s="216">
        <v>25.0</v>
      </c>
      <c r="C5" s="162">
        <v>0.0</v>
      </c>
      <c r="D5" s="162">
        <v>0.0</v>
      </c>
      <c r="E5" s="162">
        <v>0.0</v>
      </c>
      <c r="F5" s="162">
        <v>15.0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217" t="s">
        <v>69</v>
      </c>
      <c r="B31" s="217" t="s">
        <v>42</v>
      </c>
      <c r="C31" s="217" t="s">
        <v>131</v>
      </c>
      <c r="D31" s="217" t="s">
        <v>71</v>
      </c>
      <c r="E31" s="218" t="s">
        <v>72</v>
      </c>
      <c r="F31" s="217" t="s">
        <v>73</v>
      </c>
      <c r="G31" s="219" t="s">
        <v>74</v>
      </c>
      <c r="H31" s="112"/>
      <c r="I31" s="112"/>
      <c r="J31" s="112"/>
      <c r="K31" s="112"/>
      <c r="L31" s="113"/>
      <c r="M31" s="217" t="s">
        <v>75</v>
      </c>
    </row>
    <row r="32" ht="14.25" customHeight="1">
      <c r="A32" s="114"/>
      <c r="B32" s="114"/>
      <c r="C32" s="114"/>
      <c r="D32" s="114"/>
      <c r="E32" s="114"/>
      <c r="F32" s="114"/>
      <c r="G32" s="219" t="s">
        <v>19</v>
      </c>
      <c r="H32" s="112"/>
      <c r="I32" s="113"/>
      <c r="J32" s="219" t="s">
        <v>20</v>
      </c>
      <c r="K32" s="112"/>
      <c r="L32" s="113"/>
      <c r="M32" s="114"/>
    </row>
    <row r="33" ht="14.25" customHeight="1">
      <c r="A33" s="115"/>
      <c r="B33" s="115"/>
      <c r="C33" s="115"/>
      <c r="D33" s="115"/>
      <c r="E33" s="115"/>
      <c r="F33" s="115"/>
      <c r="G33" s="220" t="s">
        <v>76</v>
      </c>
      <c r="H33" s="221" t="s">
        <v>77</v>
      </c>
      <c r="I33" s="220" t="s">
        <v>78</v>
      </c>
      <c r="J33" s="220" t="s">
        <v>76</v>
      </c>
      <c r="K33" s="220" t="s">
        <v>77</v>
      </c>
      <c r="L33" s="220" t="s">
        <v>78</v>
      </c>
      <c r="M33" s="115"/>
    </row>
    <row r="34" ht="14.25" customHeight="1">
      <c r="A34" s="222" t="s">
        <v>378</v>
      </c>
      <c r="B34" s="112"/>
      <c r="C34" s="112"/>
      <c r="D34" s="112"/>
      <c r="E34" s="112"/>
      <c r="F34" s="112"/>
      <c r="G34" s="112"/>
      <c r="H34" s="112"/>
      <c r="I34" s="112"/>
      <c r="J34" s="112"/>
      <c r="K34" s="112"/>
      <c r="L34" s="112"/>
      <c r="M34" s="113"/>
    </row>
    <row r="35">
      <c r="A35" s="183" t="s">
        <v>379</v>
      </c>
      <c r="B35" s="183" t="s">
        <v>380</v>
      </c>
      <c r="C35" s="129"/>
      <c r="D35" s="129"/>
      <c r="E35" s="183" t="s">
        <v>381</v>
      </c>
      <c r="F35" s="183" t="s">
        <v>381</v>
      </c>
      <c r="G35" s="129" t="s">
        <v>83</v>
      </c>
      <c r="H35" s="206">
        <v>45748.0</v>
      </c>
      <c r="I35" s="183" t="s">
        <v>186</v>
      </c>
      <c r="J35" s="129" t="s">
        <v>83</v>
      </c>
      <c r="K35" s="124"/>
      <c r="L35" s="129"/>
      <c r="M35" s="129"/>
      <c r="N35" s="132"/>
      <c r="O35" s="132"/>
      <c r="P35" s="132"/>
      <c r="Q35" s="132"/>
      <c r="R35" s="132"/>
      <c r="S35" s="132"/>
      <c r="T35" s="132"/>
      <c r="U35" s="132"/>
      <c r="V35" s="132"/>
      <c r="W35" s="132"/>
      <c r="X35" s="132"/>
      <c r="Y35" s="132"/>
      <c r="Z35" s="132"/>
    </row>
    <row r="36">
      <c r="A36" s="183" t="s">
        <v>382</v>
      </c>
      <c r="B36" s="183" t="s">
        <v>383</v>
      </c>
      <c r="C36" s="129"/>
      <c r="D36" s="129"/>
      <c r="E36" s="183" t="s">
        <v>384</v>
      </c>
      <c r="F36" s="183" t="s">
        <v>384</v>
      </c>
      <c r="G36" s="129" t="s">
        <v>83</v>
      </c>
      <c r="H36" s="206">
        <v>45748.0</v>
      </c>
      <c r="I36" s="183" t="s">
        <v>186</v>
      </c>
      <c r="J36" s="129" t="s">
        <v>83</v>
      </c>
      <c r="K36" s="124"/>
      <c r="L36" s="129"/>
      <c r="M36" s="129"/>
      <c r="N36" s="132"/>
      <c r="O36" s="132"/>
      <c r="P36" s="132"/>
      <c r="Q36" s="132"/>
      <c r="R36" s="132"/>
      <c r="S36" s="132"/>
      <c r="T36" s="132"/>
      <c r="U36" s="132"/>
      <c r="V36" s="132"/>
      <c r="W36" s="132"/>
      <c r="X36" s="132"/>
      <c r="Y36" s="132"/>
      <c r="Z36" s="132"/>
    </row>
    <row r="37">
      <c r="A37" s="183" t="s">
        <v>385</v>
      </c>
      <c r="B37" s="183" t="s">
        <v>386</v>
      </c>
      <c r="C37" s="129"/>
      <c r="D37" s="129"/>
      <c r="E37" s="183" t="s">
        <v>387</v>
      </c>
      <c r="F37" s="183" t="s">
        <v>387</v>
      </c>
      <c r="G37" s="129" t="s">
        <v>83</v>
      </c>
      <c r="H37" s="206">
        <v>45748.0</v>
      </c>
      <c r="I37" s="183" t="s">
        <v>186</v>
      </c>
      <c r="J37" s="129" t="s">
        <v>83</v>
      </c>
      <c r="K37" s="124"/>
      <c r="L37" s="129"/>
      <c r="M37" s="129"/>
      <c r="N37" s="132"/>
      <c r="O37" s="132"/>
      <c r="P37" s="132"/>
      <c r="Q37" s="132"/>
      <c r="R37" s="132"/>
      <c r="S37" s="132"/>
      <c r="T37" s="132"/>
      <c r="U37" s="132"/>
      <c r="V37" s="132"/>
      <c r="W37" s="132"/>
      <c r="X37" s="132"/>
      <c r="Y37" s="132"/>
      <c r="Z37" s="132"/>
    </row>
    <row r="38">
      <c r="A38" s="183" t="s">
        <v>388</v>
      </c>
      <c r="B38" s="183" t="s">
        <v>389</v>
      </c>
      <c r="C38" s="129"/>
      <c r="D38" s="129"/>
      <c r="E38" s="183" t="s">
        <v>390</v>
      </c>
      <c r="F38" s="183" t="s">
        <v>390</v>
      </c>
      <c r="G38" s="129" t="s">
        <v>83</v>
      </c>
      <c r="H38" s="206">
        <v>45748.0</v>
      </c>
      <c r="I38" s="183" t="s">
        <v>186</v>
      </c>
      <c r="J38" s="129" t="s">
        <v>83</v>
      </c>
      <c r="K38" s="124"/>
      <c r="L38" s="129"/>
      <c r="M38" s="129"/>
      <c r="N38" s="132"/>
      <c r="O38" s="132"/>
      <c r="P38" s="132"/>
      <c r="Q38" s="132"/>
      <c r="R38" s="132"/>
      <c r="S38" s="132"/>
      <c r="T38" s="132"/>
      <c r="U38" s="132"/>
      <c r="V38" s="132"/>
      <c r="W38" s="132"/>
      <c r="X38" s="132"/>
      <c r="Y38" s="132"/>
      <c r="Z38" s="132"/>
    </row>
    <row r="39">
      <c r="A39" s="183" t="s">
        <v>391</v>
      </c>
      <c r="B39" s="183" t="s">
        <v>392</v>
      </c>
      <c r="C39" s="129"/>
      <c r="D39" s="129"/>
      <c r="E39" s="183" t="s">
        <v>393</v>
      </c>
      <c r="F39" s="183" t="s">
        <v>393</v>
      </c>
      <c r="G39" s="129" t="s">
        <v>83</v>
      </c>
      <c r="H39" s="206">
        <v>45748.0</v>
      </c>
      <c r="I39" s="183" t="s">
        <v>186</v>
      </c>
      <c r="J39" s="129" t="s">
        <v>83</v>
      </c>
      <c r="K39" s="124"/>
      <c r="L39" s="129"/>
      <c r="M39" s="129"/>
      <c r="N39" s="132"/>
      <c r="O39" s="132"/>
      <c r="P39" s="132"/>
      <c r="Q39" s="132"/>
      <c r="R39" s="132"/>
      <c r="S39" s="132"/>
      <c r="T39" s="132"/>
      <c r="U39" s="132"/>
      <c r="V39" s="132"/>
      <c r="W39" s="132"/>
      <c r="X39" s="132"/>
      <c r="Y39" s="132"/>
      <c r="Z39" s="132"/>
    </row>
    <row r="40">
      <c r="A40" s="183" t="s">
        <v>394</v>
      </c>
      <c r="B40" s="183" t="s">
        <v>395</v>
      </c>
      <c r="C40" s="129"/>
      <c r="D40" s="129"/>
      <c r="E40" s="183" t="s">
        <v>396</v>
      </c>
      <c r="F40" s="183" t="s">
        <v>396</v>
      </c>
      <c r="G40" s="129" t="s">
        <v>83</v>
      </c>
      <c r="H40" s="206">
        <v>45748.0</v>
      </c>
      <c r="I40" s="183" t="s">
        <v>186</v>
      </c>
      <c r="J40" s="129" t="s">
        <v>83</v>
      </c>
      <c r="K40" s="124"/>
      <c r="L40" s="129"/>
      <c r="M40" s="129"/>
      <c r="N40" s="132"/>
      <c r="O40" s="132"/>
      <c r="P40" s="132"/>
      <c r="Q40" s="132"/>
      <c r="R40" s="132"/>
      <c r="S40" s="132"/>
      <c r="T40" s="132"/>
      <c r="U40" s="132"/>
      <c r="V40" s="132"/>
      <c r="W40" s="132"/>
      <c r="X40" s="132"/>
      <c r="Y40" s="132"/>
      <c r="Z40" s="132"/>
    </row>
    <row r="41">
      <c r="A41" s="183" t="s">
        <v>397</v>
      </c>
      <c r="B41" s="183" t="s">
        <v>398</v>
      </c>
      <c r="C41" s="129"/>
      <c r="D41" s="129"/>
      <c r="E41" s="183" t="s">
        <v>399</v>
      </c>
      <c r="F41" s="183" t="s">
        <v>399</v>
      </c>
      <c r="G41" s="129" t="s">
        <v>83</v>
      </c>
      <c r="H41" s="206">
        <v>45748.0</v>
      </c>
      <c r="I41" s="183" t="s">
        <v>186</v>
      </c>
      <c r="J41" s="129" t="s">
        <v>83</v>
      </c>
      <c r="K41" s="124"/>
      <c r="L41" s="129"/>
      <c r="M41" s="129"/>
      <c r="N41" s="132"/>
      <c r="O41" s="132"/>
      <c r="P41" s="132"/>
      <c r="Q41" s="132"/>
      <c r="R41" s="132"/>
      <c r="S41" s="132"/>
      <c r="T41" s="132"/>
      <c r="U41" s="132"/>
      <c r="V41" s="132"/>
      <c r="W41" s="132"/>
      <c r="X41" s="132"/>
      <c r="Y41" s="132"/>
      <c r="Z41" s="132"/>
    </row>
    <row r="42">
      <c r="A42" s="183" t="s">
        <v>400</v>
      </c>
      <c r="B42" s="183" t="s">
        <v>401</v>
      </c>
      <c r="C42" s="129"/>
      <c r="D42" s="129"/>
      <c r="E42" s="183" t="s">
        <v>402</v>
      </c>
      <c r="F42" s="183" t="s">
        <v>402</v>
      </c>
      <c r="G42" s="129" t="s">
        <v>83</v>
      </c>
      <c r="H42" s="206">
        <v>45748.0</v>
      </c>
      <c r="I42" s="183" t="s">
        <v>186</v>
      </c>
      <c r="J42" s="129" t="s">
        <v>83</v>
      </c>
      <c r="K42" s="124"/>
      <c r="L42" s="129"/>
      <c r="M42" s="129"/>
      <c r="N42" s="132"/>
      <c r="O42" s="132"/>
      <c r="P42" s="132"/>
      <c r="Q42" s="132"/>
      <c r="R42" s="132"/>
      <c r="S42" s="132"/>
      <c r="T42" s="132"/>
      <c r="U42" s="132"/>
      <c r="V42" s="132"/>
      <c r="W42" s="132"/>
      <c r="X42" s="132"/>
      <c r="Y42" s="132"/>
      <c r="Z42" s="132"/>
    </row>
    <row r="43">
      <c r="A43" s="183" t="s">
        <v>403</v>
      </c>
      <c r="B43" s="183" t="s">
        <v>404</v>
      </c>
      <c r="C43" s="129"/>
      <c r="D43" s="129"/>
      <c r="E43" s="183" t="s">
        <v>405</v>
      </c>
      <c r="F43" s="183" t="s">
        <v>405</v>
      </c>
      <c r="G43" s="129" t="s">
        <v>83</v>
      </c>
      <c r="H43" s="206">
        <v>45748.0</v>
      </c>
      <c r="I43" s="183" t="s">
        <v>186</v>
      </c>
      <c r="J43" s="129" t="s">
        <v>83</v>
      </c>
      <c r="K43" s="124"/>
      <c r="L43" s="129"/>
      <c r="M43" s="129"/>
      <c r="N43" s="132"/>
      <c r="O43" s="132"/>
      <c r="P43" s="132"/>
      <c r="Q43" s="132"/>
      <c r="R43" s="132"/>
      <c r="S43" s="132"/>
      <c r="T43" s="132"/>
      <c r="U43" s="132"/>
      <c r="V43" s="132"/>
      <c r="W43" s="132"/>
      <c r="X43" s="132"/>
      <c r="Y43" s="132"/>
      <c r="Z43" s="132"/>
    </row>
    <row r="44" ht="14.25" customHeight="1">
      <c r="A44" s="186" t="s">
        <v>406</v>
      </c>
      <c r="B44" s="112"/>
      <c r="C44" s="112"/>
      <c r="D44" s="112"/>
      <c r="E44" s="112"/>
      <c r="F44" s="112"/>
      <c r="G44" s="112"/>
      <c r="H44" s="112"/>
      <c r="I44" s="112"/>
      <c r="J44" s="112"/>
      <c r="K44" s="112"/>
      <c r="L44" s="112"/>
      <c r="M44" s="113"/>
    </row>
    <row r="45">
      <c r="A45" s="223" t="s">
        <v>407</v>
      </c>
      <c r="B45" s="223" t="s">
        <v>408</v>
      </c>
      <c r="C45" s="223" t="s">
        <v>409</v>
      </c>
      <c r="D45" s="223" t="s">
        <v>410</v>
      </c>
      <c r="E45" s="223" t="s">
        <v>411</v>
      </c>
      <c r="F45" s="223" t="s">
        <v>411</v>
      </c>
      <c r="G45" s="163" t="s">
        <v>83</v>
      </c>
      <c r="H45" s="206">
        <v>45748.0</v>
      </c>
      <c r="I45" s="183" t="s">
        <v>186</v>
      </c>
      <c r="J45" s="163" t="s">
        <v>83</v>
      </c>
      <c r="K45" s="124"/>
      <c r="L45" s="129"/>
      <c r="M45" s="163"/>
    </row>
    <row r="46">
      <c r="A46" s="223" t="s">
        <v>412</v>
      </c>
      <c r="B46" s="223" t="s">
        <v>413</v>
      </c>
      <c r="C46" s="223" t="s">
        <v>414</v>
      </c>
      <c r="D46" s="223" t="s">
        <v>410</v>
      </c>
      <c r="E46" s="223" t="s">
        <v>415</v>
      </c>
      <c r="F46" s="223" t="s">
        <v>415</v>
      </c>
      <c r="G46" s="163" t="s">
        <v>83</v>
      </c>
      <c r="H46" s="206">
        <v>45748.0</v>
      </c>
      <c r="I46" s="183" t="s">
        <v>186</v>
      </c>
      <c r="J46" s="163" t="s">
        <v>83</v>
      </c>
      <c r="K46" s="124"/>
      <c r="L46" s="129"/>
      <c r="M46" s="163"/>
    </row>
    <row r="47">
      <c r="A47" s="223" t="s">
        <v>416</v>
      </c>
      <c r="B47" s="223" t="s">
        <v>417</v>
      </c>
      <c r="C47" s="223" t="s">
        <v>418</v>
      </c>
      <c r="D47" s="223" t="s">
        <v>410</v>
      </c>
      <c r="E47" s="223" t="s">
        <v>419</v>
      </c>
      <c r="F47" s="223" t="s">
        <v>419</v>
      </c>
      <c r="G47" s="163" t="s">
        <v>83</v>
      </c>
      <c r="H47" s="206">
        <v>45748.0</v>
      </c>
      <c r="I47" s="183" t="s">
        <v>186</v>
      </c>
      <c r="J47" s="163" t="s">
        <v>83</v>
      </c>
      <c r="K47" s="124"/>
      <c r="L47" s="129"/>
      <c r="M47" s="163"/>
    </row>
    <row r="48">
      <c r="A48" s="223" t="s">
        <v>420</v>
      </c>
      <c r="B48" s="223" t="s">
        <v>421</v>
      </c>
      <c r="C48" s="223" t="s">
        <v>422</v>
      </c>
      <c r="D48" s="223" t="s">
        <v>410</v>
      </c>
      <c r="E48" s="223" t="s">
        <v>423</v>
      </c>
      <c r="F48" s="223" t="s">
        <v>423</v>
      </c>
      <c r="G48" s="163" t="s">
        <v>83</v>
      </c>
      <c r="H48" s="206">
        <v>45748.0</v>
      </c>
      <c r="I48" s="183" t="s">
        <v>186</v>
      </c>
      <c r="J48" s="163" t="s">
        <v>83</v>
      </c>
      <c r="K48" s="124"/>
      <c r="L48" s="129"/>
      <c r="M48" s="163"/>
    </row>
    <row r="49">
      <c r="A49" s="223" t="s">
        <v>424</v>
      </c>
      <c r="B49" s="223" t="s">
        <v>425</v>
      </c>
      <c r="C49" s="223" t="s">
        <v>426</v>
      </c>
      <c r="D49" s="223" t="s">
        <v>410</v>
      </c>
      <c r="E49" s="223" t="s">
        <v>427</v>
      </c>
      <c r="F49" s="223" t="s">
        <v>427</v>
      </c>
      <c r="G49" s="163" t="s">
        <v>83</v>
      </c>
      <c r="H49" s="206">
        <v>45748.0</v>
      </c>
      <c r="I49" s="183" t="s">
        <v>186</v>
      </c>
      <c r="J49" s="163" t="s">
        <v>83</v>
      </c>
      <c r="K49" s="124"/>
      <c r="L49" s="129"/>
      <c r="M49" s="163"/>
    </row>
    <row r="50">
      <c r="A50" s="223" t="s">
        <v>428</v>
      </c>
      <c r="B50" s="223" t="s">
        <v>429</v>
      </c>
      <c r="C50" s="223" t="s">
        <v>430</v>
      </c>
      <c r="D50" s="223" t="s">
        <v>410</v>
      </c>
      <c r="E50" s="223" t="s">
        <v>431</v>
      </c>
      <c r="F50" s="223" t="s">
        <v>431</v>
      </c>
      <c r="G50" s="163" t="s">
        <v>83</v>
      </c>
      <c r="H50" s="206">
        <v>45748.0</v>
      </c>
      <c r="I50" s="183" t="s">
        <v>186</v>
      </c>
      <c r="J50" s="163" t="s">
        <v>83</v>
      </c>
      <c r="K50" s="124"/>
      <c r="L50" s="129"/>
      <c r="M50" s="163"/>
    </row>
    <row r="51">
      <c r="A51" s="223" t="s">
        <v>432</v>
      </c>
      <c r="B51" s="223" t="s">
        <v>433</v>
      </c>
      <c r="C51" s="223" t="s">
        <v>434</v>
      </c>
      <c r="D51" s="223" t="s">
        <v>410</v>
      </c>
      <c r="E51" s="223" t="s">
        <v>435</v>
      </c>
      <c r="F51" s="223" t="s">
        <v>435</v>
      </c>
      <c r="G51" s="163" t="s">
        <v>83</v>
      </c>
      <c r="H51" s="206">
        <v>45748.0</v>
      </c>
      <c r="I51" s="183" t="s">
        <v>186</v>
      </c>
      <c r="J51" s="163" t="s">
        <v>83</v>
      </c>
      <c r="K51" s="124"/>
      <c r="L51" s="129"/>
      <c r="M51" s="163"/>
    </row>
    <row r="52">
      <c r="A52" s="223" t="s">
        <v>436</v>
      </c>
      <c r="B52" s="223" t="s">
        <v>437</v>
      </c>
      <c r="C52" s="223" t="s">
        <v>438</v>
      </c>
      <c r="D52" s="223" t="s">
        <v>410</v>
      </c>
      <c r="E52" s="223" t="s">
        <v>439</v>
      </c>
      <c r="F52" s="223" t="s">
        <v>439</v>
      </c>
      <c r="G52" s="163" t="s">
        <v>83</v>
      </c>
      <c r="H52" s="206">
        <v>45748.0</v>
      </c>
      <c r="I52" s="183" t="s">
        <v>186</v>
      </c>
      <c r="J52" s="163" t="s">
        <v>83</v>
      </c>
      <c r="K52" s="124"/>
      <c r="L52" s="129"/>
      <c r="M52" s="163"/>
    </row>
    <row r="53">
      <c r="A53" s="223" t="s">
        <v>440</v>
      </c>
      <c r="B53" s="223" t="s">
        <v>441</v>
      </c>
      <c r="C53" s="223" t="s">
        <v>442</v>
      </c>
      <c r="D53" s="223" t="s">
        <v>410</v>
      </c>
      <c r="E53" s="223" t="s">
        <v>443</v>
      </c>
      <c r="F53" s="223" t="s">
        <v>443</v>
      </c>
      <c r="G53" s="163" t="s">
        <v>83</v>
      </c>
      <c r="H53" s="206">
        <v>45748.0</v>
      </c>
      <c r="I53" s="183" t="s">
        <v>186</v>
      </c>
      <c r="J53" s="163" t="s">
        <v>83</v>
      </c>
      <c r="K53" s="124"/>
      <c r="L53" s="129"/>
      <c r="M53" s="163"/>
    </row>
    <row r="54">
      <c r="A54" s="223" t="s">
        <v>444</v>
      </c>
      <c r="B54" s="223" t="s">
        <v>445</v>
      </c>
      <c r="C54" s="223" t="s">
        <v>446</v>
      </c>
      <c r="D54" s="223" t="s">
        <v>410</v>
      </c>
      <c r="E54" s="223" t="s">
        <v>447</v>
      </c>
      <c r="F54" s="223" t="s">
        <v>447</v>
      </c>
      <c r="G54" s="163"/>
      <c r="H54" s="206">
        <v>45748.0</v>
      </c>
      <c r="I54" s="183" t="s">
        <v>186</v>
      </c>
      <c r="J54" s="163"/>
      <c r="K54" s="124"/>
      <c r="L54" s="129"/>
      <c r="M54" s="163"/>
    </row>
    <row r="55">
      <c r="A55" s="223" t="s">
        <v>448</v>
      </c>
      <c r="B55" s="223" t="s">
        <v>449</v>
      </c>
      <c r="C55" s="223" t="s">
        <v>450</v>
      </c>
      <c r="D55" s="223" t="s">
        <v>451</v>
      </c>
      <c r="E55" s="223" t="s">
        <v>452</v>
      </c>
      <c r="F55" s="223" t="s">
        <v>452</v>
      </c>
      <c r="G55" s="163" t="s">
        <v>83</v>
      </c>
      <c r="H55" s="206">
        <v>45748.0</v>
      </c>
      <c r="I55" s="183" t="s">
        <v>186</v>
      </c>
      <c r="J55" s="163" t="s">
        <v>83</v>
      </c>
      <c r="K55" s="124"/>
      <c r="L55" s="129"/>
      <c r="M55" s="163"/>
    </row>
    <row r="56">
      <c r="A56" s="223" t="s">
        <v>453</v>
      </c>
      <c r="B56" s="223" t="s">
        <v>454</v>
      </c>
      <c r="C56" s="223" t="s">
        <v>455</v>
      </c>
      <c r="D56" s="223" t="s">
        <v>456</v>
      </c>
      <c r="E56" s="223" t="s">
        <v>457</v>
      </c>
      <c r="F56" s="223" t="s">
        <v>457</v>
      </c>
      <c r="G56" s="163" t="s">
        <v>83</v>
      </c>
      <c r="H56" s="206">
        <v>45748.0</v>
      </c>
      <c r="I56" s="183" t="s">
        <v>186</v>
      </c>
      <c r="J56" s="163" t="s">
        <v>83</v>
      </c>
      <c r="K56" s="124"/>
      <c r="L56" s="129"/>
      <c r="M56" s="163"/>
    </row>
    <row r="57">
      <c r="A57" s="223" t="s">
        <v>458</v>
      </c>
      <c r="B57" s="223" t="s">
        <v>459</v>
      </c>
      <c r="C57" s="223" t="s">
        <v>460</v>
      </c>
      <c r="D57" s="223" t="s">
        <v>410</v>
      </c>
      <c r="E57" s="223" t="s">
        <v>461</v>
      </c>
      <c r="F57" s="223" t="s">
        <v>461</v>
      </c>
      <c r="G57" s="163" t="s">
        <v>83</v>
      </c>
      <c r="H57" s="206">
        <v>45748.0</v>
      </c>
      <c r="I57" s="183" t="s">
        <v>186</v>
      </c>
      <c r="J57" s="163" t="s">
        <v>83</v>
      </c>
      <c r="K57" s="124"/>
      <c r="L57" s="129"/>
      <c r="M57" s="163"/>
    </row>
    <row r="58">
      <c r="A58" s="223" t="s">
        <v>462</v>
      </c>
      <c r="B58" s="223" t="s">
        <v>463</v>
      </c>
      <c r="C58" s="223" t="s">
        <v>464</v>
      </c>
      <c r="D58" s="223" t="s">
        <v>410</v>
      </c>
      <c r="E58" s="223" t="s">
        <v>465</v>
      </c>
      <c r="F58" s="223" t="s">
        <v>465</v>
      </c>
      <c r="G58" s="163" t="s">
        <v>83</v>
      </c>
      <c r="H58" s="206">
        <v>45748.0</v>
      </c>
      <c r="I58" s="183" t="s">
        <v>186</v>
      </c>
      <c r="J58" s="163" t="s">
        <v>83</v>
      </c>
      <c r="K58" s="124"/>
      <c r="L58" s="129"/>
      <c r="M58" s="163"/>
    </row>
    <row r="59">
      <c r="A59" s="223" t="s">
        <v>466</v>
      </c>
      <c r="B59" s="223" t="s">
        <v>467</v>
      </c>
      <c r="C59" s="223" t="s">
        <v>468</v>
      </c>
      <c r="D59" s="223" t="s">
        <v>410</v>
      </c>
      <c r="E59" s="223" t="s">
        <v>469</v>
      </c>
      <c r="F59" s="223" t="s">
        <v>469</v>
      </c>
      <c r="G59" s="163" t="s">
        <v>83</v>
      </c>
      <c r="H59" s="206">
        <v>45748.0</v>
      </c>
      <c r="I59" s="183" t="s">
        <v>186</v>
      </c>
      <c r="J59" s="163" t="s">
        <v>83</v>
      </c>
      <c r="K59" s="124"/>
      <c r="L59" s="129"/>
      <c r="M59" s="163"/>
    </row>
    <row r="60">
      <c r="A60" s="223" t="s">
        <v>470</v>
      </c>
      <c r="B60" s="223" t="s">
        <v>471</v>
      </c>
      <c r="C60" s="223" t="s">
        <v>472</v>
      </c>
      <c r="D60" s="223" t="s">
        <v>410</v>
      </c>
      <c r="E60" s="223" t="s">
        <v>473</v>
      </c>
      <c r="F60" s="223" t="s">
        <v>473</v>
      </c>
      <c r="G60" s="163" t="s">
        <v>83</v>
      </c>
      <c r="H60" s="206">
        <v>45748.0</v>
      </c>
      <c r="I60" s="183" t="s">
        <v>186</v>
      </c>
      <c r="J60" s="163" t="s">
        <v>83</v>
      </c>
      <c r="K60" s="124"/>
      <c r="L60" s="129"/>
      <c r="M60" s="163"/>
    </row>
    <row r="61">
      <c r="A61" s="224"/>
      <c r="B61" s="224"/>
      <c r="C61" s="225"/>
      <c r="D61" s="225"/>
      <c r="E61" s="225"/>
      <c r="F61" s="225"/>
      <c r="G61" s="226"/>
      <c r="H61" s="227"/>
      <c r="I61" s="132"/>
      <c r="J61" s="226"/>
      <c r="K61" s="227"/>
      <c r="L61" s="132"/>
      <c r="M61" s="226"/>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sheetData>
  <mergeCells count="14">
    <mergeCell ref="F31:F33"/>
    <mergeCell ref="G31:L31"/>
    <mergeCell ref="M31:M33"/>
    <mergeCell ref="G32:I32"/>
    <mergeCell ref="J32:L32"/>
    <mergeCell ref="A34:M34"/>
    <mergeCell ref="A44:M44"/>
    <mergeCell ref="B1:F1"/>
    <mergeCell ref="B2:F2"/>
    <mergeCell ref="A31:A33"/>
    <mergeCell ref="B31:B33"/>
    <mergeCell ref="C31:C33"/>
    <mergeCell ref="D31:D33"/>
    <mergeCell ref="E31:E33"/>
  </mergeCells>
  <dataValidations>
    <dataValidation type="list" allowBlank="1" showErrorMessage="1" sqref="G35:G43 J35:J43 G45:G61 J45:J61">
      <formula1>"Passed,Untested,Failed,Blocked"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13.57"/>
    <col customWidth="1" min="2" max="2" width="41.14"/>
    <col customWidth="1" min="3" max="3" width="43.71"/>
    <col customWidth="1" min="4" max="4" width="42.29"/>
    <col customWidth="1" min="5" max="5" width="38.57"/>
    <col customWidth="1" min="6" max="6" width="20.0"/>
    <col customWidth="1" min="7" max="7" width="15.86"/>
    <col customWidth="1" min="8" max="8" width="17.0"/>
    <col customWidth="1" min="9" max="9" width="12.14"/>
    <col customWidth="1" min="10" max="10" width="15.86"/>
    <col customWidth="1" min="11" max="11" width="17.0"/>
    <col customWidth="1" min="12" max="12" width="10.71"/>
    <col customWidth="1" min="13" max="32" width="8.71"/>
  </cols>
  <sheetData>
    <row r="1" ht="14.25" customHeight="1">
      <c r="A1" s="136" t="s">
        <v>62</v>
      </c>
      <c r="B1" s="193" t="s">
        <v>474</v>
      </c>
      <c r="C1" s="112"/>
      <c r="D1" s="112"/>
      <c r="E1" s="112"/>
      <c r="F1" s="113"/>
    </row>
    <row r="2" ht="14.25" customHeight="1">
      <c r="A2" s="136" t="s">
        <v>63</v>
      </c>
      <c r="B2" s="194" t="s">
        <v>475</v>
      </c>
      <c r="C2" s="112"/>
      <c r="D2" s="112"/>
      <c r="E2" s="112"/>
      <c r="F2" s="113"/>
    </row>
    <row r="3" ht="14.25" customHeight="1">
      <c r="A3" s="86"/>
      <c r="B3" s="159" t="s">
        <v>10</v>
      </c>
      <c r="C3" s="159" t="s">
        <v>11</v>
      </c>
      <c r="D3" s="159" t="s">
        <v>64</v>
      </c>
      <c r="E3" s="195" t="s">
        <v>13</v>
      </c>
      <c r="F3" s="159" t="s">
        <v>262</v>
      </c>
    </row>
    <row r="4" ht="14.25" customHeight="1">
      <c r="A4" s="29" t="s">
        <v>67</v>
      </c>
      <c r="B4" s="86">
        <v>7.0</v>
      </c>
      <c r="C4" s="86">
        <v>0.0</v>
      </c>
      <c r="D4" s="86">
        <v>0.0</v>
      </c>
      <c r="E4" s="86">
        <v>0.0</v>
      </c>
      <c r="F4" s="86">
        <f t="shared" ref="F4:F5" si="1">B4</f>
        <v>7</v>
      </c>
    </row>
    <row r="5" ht="14.25" customHeight="1">
      <c r="A5" s="29" t="s">
        <v>68</v>
      </c>
      <c r="B5" s="86">
        <v>7.0</v>
      </c>
      <c r="C5" s="86">
        <v>0.0</v>
      </c>
      <c r="D5" s="86">
        <v>0.0</v>
      </c>
      <c r="E5" s="197">
        <v>0.0</v>
      </c>
      <c r="F5" s="86">
        <f t="shared" si="1"/>
        <v>7</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198" t="s">
        <v>69</v>
      </c>
      <c r="B31" s="198" t="s">
        <v>42</v>
      </c>
      <c r="C31" s="198" t="s">
        <v>131</v>
      </c>
      <c r="D31" s="198" t="s">
        <v>72</v>
      </c>
      <c r="E31" s="198" t="s">
        <v>73</v>
      </c>
      <c r="F31" s="200" t="s">
        <v>74</v>
      </c>
      <c r="G31" s="112"/>
      <c r="H31" s="112"/>
      <c r="I31" s="112"/>
      <c r="J31" s="112"/>
      <c r="K31" s="113"/>
      <c r="L31" s="201" t="s">
        <v>75</v>
      </c>
    </row>
    <row r="32" ht="14.25" customHeight="1">
      <c r="A32" s="114"/>
      <c r="B32" s="114"/>
      <c r="C32" s="114"/>
      <c r="D32" s="114"/>
      <c r="E32" s="114"/>
      <c r="F32" s="200" t="s">
        <v>19</v>
      </c>
      <c r="G32" s="112"/>
      <c r="H32" s="113"/>
      <c r="I32" s="200" t="s">
        <v>20</v>
      </c>
      <c r="J32" s="112"/>
      <c r="K32" s="113"/>
      <c r="L32" s="114"/>
    </row>
    <row r="33" ht="14.25" customHeight="1">
      <c r="A33" s="115"/>
      <c r="B33" s="115"/>
      <c r="C33" s="115"/>
      <c r="D33" s="115"/>
      <c r="E33" s="115"/>
      <c r="F33" s="202" t="s">
        <v>76</v>
      </c>
      <c r="G33" s="203" t="s">
        <v>77</v>
      </c>
      <c r="H33" s="202" t="s">
        <v>78</v>
      </c>
      <c r="I33" s="202" t="s">
        <v>76</v>
      </c>
      <c r="J33" s="202" t="s">
        <v>77</v>
      </c>
      <c r="K33" s="202" t="s">
        <v>78</v>
      </c>
      <c r="L33" s="115"/>
    </row>
    <row r="34" ht="14.25" customHeight="1">
      <c r="A34" s="204" t="s">
        <v>476</v>
      </c>
      <c r="B34" s="112"/>
      <c r="C34" s="112"/>
      <c r="D34" s="112"/>
      <c r="E34" s="112"/>
      <c r="F34" s="112"/>
      <c r="G34" s="112"/>
      <c r="H34" s="112"/>
      <c r="I34" s="112"/>
      <c r="J34" s="112"/>
      <c r="K34" s="112"/>
      <c r="L34" s="113"/>
    </row>
    <row r="35" ht="39.75" customHeight="1">
      <c r="A35" s="119" t="s">
        <v>477</v>
      </c>
      <c r="B35" s="182" t="s">
        <v>478</v>
      </c>
      <c r="C35" s="129"/>
      <c r="D35" s="182" t="s">
        <v>479</v>
      </c>
      <c r="E35" s="182" t="s">
        <v>479</v>
      </c>
      <c r="F35" s="205" t="s">
        <v>83</v>
      </c>
      <c r="G35" s="124">
        <v>45749.0</v>
      </c>
      <c r="H35" s="181" t="s">
        <v>186</v>
      </c>
      <c r="I35" s="205" t="s">
        <v>83</v>
      </c>
      <c r="J35" s="124">
        <v>45751.0</v>
      </c>
      <c r="K35" s="181" t="s">
        <v>186</v>
      </c>
      <c r="L35" s="207"/>
    </row>
    <row r="36" ht="39.75" customHeight="1">
      <c r="A36" s="119" t="s">
        <v>480</v>
      </c>
      <c r="B36" s="182" t="s">
        <v>481</v>
      </c>
      <c r="C36" s="129"/>
      <c r="D36" s="182" t="s">
        <v>482</v>
      </c>
      <c r="E36" s="182" t="s">
        <v>482</v>
      </c>
      <c r="F36" s="205" t="s">
        <v>83</v>
      </c>
      <c r="G36" s="124">
        <v>45749.0</v>
      </c>
      <c r="H36" s="181" t="s">
        <v>186</v>
      </c>
      <c r="I36" s="205" t="s">
        <v>83</v>
      </c>
      <c r="J36" s="124">
        <v>45751.0</v>
      </c>
      <c r="K36" s="181" t="s">
        <v>186</v>
      </c>
      <c r="L36" s="207"/>
    </row>
    <row r="37" ht="39.75" customHeight="1">
      <c r="A37" s="119" t="s">
        <v>483</v>
      </c>
      <c r="B37" s="182" t="s">
        <v>484</v>
      </c>
      <c r="C37" s="129"/>
      <c r="D37" s="182" t="s">
        <v>485</v>
      </c>
      <c r="E37" s="182" t="s">
        <v>485</v>
      </c>
      <c r="F37" s="205" t="s">
        <v>83</v>
      </c>
      <c r="G37" s="124">
        <v>45749.0</v>
      </c>
      <c r="H37" s="181" t="s">
        <v>186</v>
      </c>
      <c r="I37" s="205" t="s">
        <v>83</v>
      </c>
      <c r="J37" s="124">
        <v>45751.0</v>
      </c>
      <c r="K37" s="181" t="s">
        <v>186</v>
      </c>
      <c r="L37" s="207"/>
    </row>
    <row r="38" ht="39.75" customHeight="1">
      <c r="A38" s="119" t="s">
        <v>486</v>
      </c>
      <c r="B38" s="182" t="s">
        <v>487</v>
      </c>
      <c r="C38" s="129"/>
      <c r="D38" s="182" t="s">
        <v>488</v>
      </c>
      <c r="E38" s="182" t="s">
        <v>488</v>
      </c>
      <c r="F38" s="205" t="s">
        <v>83</v>
      </c>
      <c r="G38" s="124">
        <v>45749.0</v>
      </c>
      <c r="H38" s="181" t="s">
        <v>186</v>
      </c>
      <c r="I38" s="205" t="s">
        <v>83</v>
      </c>
      <c r="J38" s="124">
        <v>45751.0</v>
      </c>
      <c r="K38" s="181" t="s">
        <v>186</v>
      </c>
      <c r="L38" s="207"/>
    </row>
    <row r="39" ht="39.75" customHeight="1">
      <c r="A39" s="119" t="s">
        <v>486</v>
      </c>
      <c r="B39" s="182" t="s">
        <v>489</v>
      </c>
      <c r="C39" s="129"/>
      <c r="D39" s="182" t="s">
        <v>490</v>
      </c>
      <c r="E39" s="182" t="s">
        <v>490</v>
      </c>
      <c r="F39" s="205" t="s">
        <v>83</v>
      </c>
      <c r="G39" s="124">
        <v>45749.0</v>
      </c>
      <c r="H39" s="181" t="s">
        <v>186</v>
      </c>
      <c r="I39" s="205" t="s">
        <v>83</v>
      </c>
      <c r="J39" s="124">
        <v>45751.0</v>
      </c>
      <c r="K39" s="181" t="s">
        <v>186</v>
      </c>
      <c r="L39" s="207"/>
    </row>
    <row r="40" ht="39.75" customHeight="1">
      <c r="A40" s="119" t="s">
        <v>486</v>
      </c>
      <c r="B40" s="182" t="s">
        <v>491</v>
      </c>
      <c r="C40" s="129"/>
      <c r="D40" s="182" t="s">
        <v>492</v>
      </c>
      <c r="E40" s="182" t="s">
        <v>492</v>
      </c>
      <c r="F40" s="205" t="s">
        <v>83</v>
      </c>
      <c r="G40" s="124">
        <v>45749.0</v>
      </c>
      <c r="H40" s="181" t="s">
        <v>186</v>
      </c>
      <c r="I40" s="205" t="s">
        <v>83</v>
      </c>
      <c r="J40" s="124">
        <v>45751.0</v>
      </c>
      <c r="K40" s="181" t="s">
        <v>186</v>
      </c>
      <c r="L40" s="207"/>
    </row>
    <row r="41" ht="39.75" customHeight="1">
      <c r="A41" s="119" t="s">
        <v>486</v>
      </c>
      <c r="B41" s="182" t="s">
        <v>493</v>
      </c>
      <c r="C41" s="129"/>
      <c r="D41" s="182" t="s">
        <v>494</v>
      </c>
      <c r="E41" s="182" t="s">
        <v>494</v>
      </c>
      <c r="F41" s="205" t="s">
        <v>83</v>
      </c>
      <c r="G41" s="124">
        <v>45749.0</v>
      </c>
      <c r="H41" s="181" t="s">
        <v>186</v>
      </c>
      <c r="I41" s="205" t="s">
        <v>83</v>
      </c>
      <c r="J41" s="124">
        <v>45751.0</v>
      </c>
      <c r="K41" s="181" t="s">
        <v>186</v>
      </c>
      <c r="L41" s="207"/>
    </row>
    <row r="42" ht="39.75" customHeight="1">
      <c r="A42" s="119" t="s">
        <v>486</v>
      </c>
      <c r="B42" s="182" t="s">
        <v>495</v>
      </c>
      <c r="C42" s="129"/>
      <c r="D42" s="182" t="s">
        <v>496</v>
      </c>
      <c r="E42" s="182" t="s">
        <v>496</v>
      </c>
      <c r="F42" s="205" t="s">
        <v>83</v>
      </c>
      <c r="G42" s="124">
        <v>45749.0</v>
      </c>
      <c r="H42" s="181" t="s">
        <v>186</v>
      </c>
      <c r="I42" s="205" t="s">
        <v>83</v>
      </c>
      <c r="J42" s="124">
        <v>45751.0</v>
      </c>
      <c r="K42" s="181" t="s">
        <v>186</v>
      </c>
      <c r="L42" s="207"/>
    </row>
    <row r="43" ht="39.75" customHeight="1">
      <c r="A43" s="119" t="s">
        <v>486</v>
      </c>
      <c r="B43" s="182" t="s">
        <v>497</v>
      </c>
      <c r="C43" s="129"/>
      <c r="D43" s="182" t="s">
        <v>498</v>
      </c>
      <c r="E43" s="182" t="s">
        <v>498</v>
      </c>
      <c r="F43" s="205" t="s">
        <v>83</v>
      </c>
      <c r="G43" s="124">
        <v>45749.0</v>
      </c>
      <c r="H43" s="181" t="s">
        <v>186</v>
      </c>
      <c r="I43" s="205" t="s">
        <v>83</v>
      </c>
      <c r="J43" s="124">
        <v>45751.0</v>
      </c>
      <c r="K43" s="181" t="s">
        <v>186</v>
      </c>
      <c r="L43" s="207"/>
    </row>
    <row r="44" ht="39.75" customHeight="1">
      <c r="A44" s="119" t="s">
        <v>486</v>
      </c>
      <c r="B44" s="182" t="s">
        <v>499</v>
      </c>
      <c r="C44" s="129"/>
      <c r="D44" s="182" t="s">
        <v>500</v>
      </c>
      <c r="E44" s="182" t="s">
        <v>500</v>
      </c>
      <c r="F44" s="205" t="s">
        <v>83</v>
      </c>
      <c r="G44" s="124">
        <v>45749.0</v>
      </c>
      <c r="H44" s="181" t="s">
        <v>186</v>
      </c>
      <c r="I44" s="205" t="s">
        <v>83</v>
      </c>
      <c r="J44" s="124">
        <v>45751.0</v>
      </c>
      <c r="K44" s="181" t="s">
        <v>186</v>
      </c>
      <c r="L44" s="207"/>
    </row>
    <row r="45" ht="39.75" customHeight="1">
      <c r="A45" s="119" t="s">
        <v>486</v>
      </c>
      <c r="B45" s="182" t="s">
        <v>501</v>
      </c>
      <c r="C45" s="129"/>
      <c r="D45" s="182" t="s">
        <v>502</v>
      </c>
      <c r="E45" s="182" t="s">
        <v>502</v>
      </c>
      <c r="F45" s="205" t="s">
        <v>83</v>
      </c>
      <c r="G45" s="124">
        <v>45749.0</v>
      </c>
      <c r="H45" s="181" t="s">
        <v>186</v>
      </c>
      <c r="I45" s="205" t="s">
        <v>83</v>
      </c>
      <c r="J45" s="124">
        <v>45751.0</v>
      </c>
      <c r="K45" s="181" t="s">
        <v>186</v>
      </c>
      <c r="L45" s="207"/>
    </row>
    <row r="46" ht="14.25" customHeight="1">
      <c r="A46" s="209" t="s">
        <v>503</v>
      </c>
      <c r="B46" s="112"/>
      <c r="C46" s="112"/>
      <c r="D46" s="112"/>
      <c r="E46" s="112"/>
      <c r="F46" s="112"/>
      <c r="G46" s="112"/>
      <c r="H46" s="112"/>
      <c r="I46" s="112"/>
      <c r="J46" s="112"/>
      <c r="K46" s="112"/>
      <c r="L46" s="113"/>
      <c r="M46" s="132"/>
      <c r="N46" s="132"/>
      <c r="O46" s="132"/>
      <c r="P46" s="132"/>
      <c r="Q46" s="132"/>
      <c r="R46" s="132"/>
      <c r="S46" s="132"/>
      <c r="T46" s="132"/>
      <c r="U46" s="132"/>
      <c r="V46" s="132"/>
      <c r="W46" s="132"/>
      <c r="X46" s="132"/>
      <c r="Y46" s="132"/>
      <c r="Z46" s="132"/>
      <c r="AA46" s="132"/>
      <c r="AB46" s="132"/>
      <c r="AC46" s="132"/>
      <c r="AD46" s="132"/>
      <c r="AE46" s="132"/>
      <c r="AF46" s="132"/>
    </row>
    <row r="47" ht="48.75" customHeight="1">
      <c r="A47" s="119" t="s">
        <v>504</v>
      </c>
      <c r="B47" s="182" t="s">
        <v>505</v>
      </c>
      <c r="C47" s="182" t="s">
        <v>506</v>
      </c>
      <c r="D47" s="183" t="s">
        <v>507</v>
      </c>
      <c r="E47" s="183" t="s">
        <v>507</v>
      </c>
      <c r="F47" s="129" t="s">
        <v>83</v>
      </c>
      <c r="G47" s="124">
        <v>45749.0</v>
      </c>
      <c r="H47" s="181" t="s">
        <v>186</v>
      </c>
      <c r="I47" s="129" t="s">
        <v>83</v>
      </c>
      <c r="J47" s="124">
        <v>45751.0</v>
      </c>
      <c r="K47" s="181" t="s">
        <v>508</v>
      </c>
      <c r="L47" s="129"/>
      <c r="M47" s="132"/>
      <c r="N47" s="132"/>
      <c r="O47" s="132"/>
      <c r="P47" s="132"/>
      <c r="Q47" s="132"/>
      <c r="R47" s="132"/>
      <c r="S47" s="132"/>
      <c r="T47" s="132"/>
      <c r="U47" s="132"/>
      <c r="V47" s="132"/>
      <c r="W47" s="132"/>
      <c r="X47" s="132"/>
      <c r="Y47" s="132"/>
      <c r="Z47" s="132"/>
      <c r="AA47" s="132"/>
      <c r="AB47" s="132"/>
      <c r="AC47" s="132"/>
      <c r="AD47" s="132"/>
      <c r="AE47" s="132"/>
      <c r="AF47" s="132"/>
    </row>
    <row r="48" ht="48.75" customHeight="1">
      <c r="A48" s="119" t="s">
        <v>504</v>
      </c>
      <c r="B48" s="182" t="s">
        <v>509</v>
      </c>
      <c r="C48" s="182" t="s">
        <v>510</v>
      </c>
      <c r="D48" s="183" t="s">
        <v>511</v>
      </c>
      <c r="E48" s="183" t="s">
        <v>511</v>
      </c>
      <c r="F48" s="129" t="s">
        <v>83</v>
      </c>
      <c r="G48" s="124">
        <v>45749.0</v>
      </c>
      <c r="H48" s="181" t="s">
        <v>186</v>
      </c>
      <c r="I48" s="129" t="s">
        <v>83</v>
      </c>
      <c r="J48" s="124">
        <v>45751.0</v>
      </c>
      <c r="K48" s="181" t="s">
        <v>508</v>
      </c>
      <c r="L48" s="129"/>
      <c r="M48" s="132"/>
      <c r="N48" s="132"/>
      <c r="O48" s="132"/>
      <c r="P48" s="132"/>
      <c r="Q48" s="132"/>
      <c r="R48" s="132"/>
      <c r="S48" s="132"/>
      <c r="T48" s="132"/>
      <c r="U48" s="132"/>
      <c r="V48" s="132"/>
      <c r="W48" s="132"/>
      <c r="X48" s="132"/>
      <c r="Y48" s="132"/>
      <c r="Z48" s="132"/>
      <c r="AA48" s="132"/>
      <c r="AB48" s="132"/>
      <c r="AC48" s="132"/>
      <c r="AD48" s="132"/>
      <c r="AE48" s="132"/>
      <c r="AF48" s="132"/>
    </row>
    <row r="49" ht="48.75" customHeight="1">
      <c r="A49" s="119" t="s">
        <v>504</v>
      </c>
      <c r="B49" s="182" t="s">
        <v>512</v>
      </c>
      <c r="C49" s="182" t="s">
        <v>513</v>
      </c>
      <c r="D49" s="183" t="s">
        <v>514</v>
      </c>
      <c r="E49" s="183" t="s">
        <v>514</v>
      </c>
      <c r="F49" s="129" t="s">
        <v>83</v>
      </c>
      <c r="G49" s="124">
        <v>45749.0</v>
      </c>
      <c r="H49" s="181" t="s">
        <v>186</v>
      </c>
      <c r="I49" s="129" t="s">
        <v>83</v>
      </c>
      <c r="J49" s="124">
        <v>45751.0</v>
      </c>
      <c r="K49" s="181" t="s">
        <v>508</v>
      </c>
      <c r="L49" s="129"/>
      <c r="M49" s="132"/>
      <c r="N49" s="132"/>
      <c r="O49" s="132"/>
      <c r="P49" s="132"/>
      <c r="Q49" s="132"/>
      <c r="R49" s="132"/>
      <c r="S49" s="132"/>
      <c r="T49" s="132"/>
      <c r="U49" s="132"/>
      <c r="V49" s="132"/>
      <c r="W49" s="132"/>
      <c r="X49" s="132"/>
      <c r="Y49" s="132"/>
      <c r="Z49" s="132"/>
      <c r="AA49" s="132"/>
      <c r="AB49" s="132"/>
      <c r="AC49" s="132"/>
      <c r="AD49" s="132"/>
      <c r="AE49" s="132"/>
      <c r="AF49" s="132"/>
    </row>
    <row r="50" ht="48.75" customHeight="1">
      <c r="A50" s="119" t="s">
        <v>504</v>
      </c>
      <c r="B50" s="182" t="s">
        <v>515</v>
      </c>
      <c r="C50" s="182" t="s">
        <v>516</v>
      </c>
      <c r="D50" s="183" t="s">
        <v>517</v>
      </c>
      <c r="E50" s="183" t="s">
        <v>517</v>
      </c>
      <c r="F50" s="129" t="s">
        <v>83</v>
      </c>
      <c r="G50" s="124">
        <v>45749.0</v>
      </c>
      <c r="H50" s="181" t="s">
        <v>186</v>
      </c>
      <c r="I50" s="129" t="s">
        <v>83</v>
      </c>
      <c r="J50" s="124">
        <v>45751.0</v>
      </c>
      <c r="K50" s="181" t="s">
        <v>508</v>
      </c>
      <c r="L50" s="129"/>
      <c r="M50" s="132"/>
      <c r="N50" s="132"/>
      <c r="O50" s="132"/>
      <c r="P50" s="132"/>
      <c r="Q50" s="132"/>
      <c r="R50" s="132"/>
      <c r="S50" s="132"/>
      <c r="T50" s="132"/>
      <c r="U50" s="132"/>
      <c r="V50" s="132"/>
      <c r="W50" s="132"/>
      <c r="X50" s="132"/>
      <c r="Y50" s="132"/>
      <c r="Z50" s="132"/>
      <c r="AA50" s="132"/>
      <c r="AB50" s="132"/>
      <c r="AC50" s="132"/>
      <c r="AD50" s="132"/>
      <c r="AE50" s="132"/>
      <c r="AF50" s="132"/>
    </row>
    <row r="51" ht="48.75" customHeight="1">
      <c r="A51" s="119" t="s">
        <v>504</v>
      </c>
      <c r="B51" s="182" t="s">
        <v>518</v>
      </c>
      <c r="C51" s="182" t="s">
        <v>519</v>
      </c>
      <c r="D51" s="183" t="s">
        <v>520</v>
      </c>
      <c r="E51" s="183" t="s">
        <v>520</v>
      </c>
      <c r="F51" s="129" t="s">
        <v>83</v>
      </c>
      <c r="G51" s="124">
        <v>45749.0</v>
      </c>
      <c r="H51" s="181" t="s">
        <v>186</v>
      </c>
      <c r="I51" s="129" t="s">
        <v>83</v>
      </c>
      <c r="J51" s="124">
        <v>45751.0</v>
      </c>
      <c r="K51" s="181" t="s">
        <v>508</v>
      </c>
      <c r="L51" s="129"/>
      <c r="M51" s="132"/>
      <c r="N51" s="132"/>
      <c r="O51" s="132"/>
      <c r="P51" s="132"/>
      <c r="Q51" s="132"/>
      <c r="R51" s="132"/>
      <c r="S51" s="132"/>
      <c r="T51" s="132"/>
      <c r="U51" s="132"/>
      <c r="V51" s="132"/>
      <c r="W51" s="132"/>
      <c r="X51" s="132"/>
      <c r="Y51" s="132"/>
      <c r="Z51" s="132"/>
      <c r="AA51" s="132"/>
      <c r="AB51" s="132"/>
      <c r="AC51" s="132"/>
      <c r="AD51" s="132"/>
      <c r="AE51" s="132"/>
      <c r="AF51" s="132"/>
    </row>
    <row r="52" ht="48.75" customHeight="1">
      <c r="A52" s="119" t="s">
        <v>504</v>
      </c>
      <c r="B52" s="182" t="s">
        <v>521</v>
      </c>
      <c r="C52" s="182" t="s">
        <v>522</v>
      </c>
      <c r="D52" s="183" t="s">
        <v>523</v>
      </c>
      <c r="E52" s="183" t="s">
        <v>523</v>
      </c>
      <c r="F52" s="129" t="s">
        <v>83</v>
      </c>
      <c r="G52" s="124">
        <v>45749.0</v>
      </c>
      <c r="H52" s="181" t="s">
        <v>186</v>
      </c>
      <c r="I52" s="129" t="s">
        <v>83</v>
      </c>
      <c r="J52" s="124">
        <v>45751.0</v>
      </c>
      <c r="K52" s="181" t="s">
        <v>508</v>
      </c>
      <c r="L52" s="129"/>
      <c r="M52" s="132"/>
      <c r="N52" s="132"/>
      <c r="O52" s="132"/>
      <c r="P52" s="132"/>
      <c r="Q52" s="132"/>
      <c r="R52" s="132"/>
      <c r="S52" s="132"/>
      <c r="T52" s="132"/>
      <c r="U52" s="132"/>
      <c r="V52" s="132"/>
      <c r="W52" s="132"/>
      <c r="X52" s="132"/>
      <c r="Y52" s="132"/>
      <c r="Z52" s="132"/>
      <c r="AA52" s="132"/>
      <c r="AB52" s="132"/>
      <c r="AC52" s="132"/>
      <c r="AD52" s="132"/>
      <c r="AE52" s="132"/>
      <c r="AF52" s="132"/>
    </row>
    <row r="53" ht="48.75" customHeight="1">
      <c r="A53" s="119" t="s">
        <v>504</v>
      </c>
      <c r="B53" s="182" t="s">
        <v>524</v>
      </c>
      <c r="C53" s="182" t="s">
        <v>525</v>
      </c>
      <c r="D53" s="183" t="s">
        <v>526</v>
      </c>
      <c r="E53" s="183" t="s">
        <v>526</v>
      </c>
      <c r="F53" s="129" t="s">
        <v>83</v>
      </c>
      <c r="G53" s="124">
        <v>45749.0</v>
      </c>
      <c r="H53" s="181" t="s">
        <v>186</v>
      </c>
      <c r="I53" s="129" t="s">
        <v>83</v>
      </c>
      <c r="J53" s="124">
        <v>45751.0</v>
      </c>
      <c r="K53" s="181" t="s">
        <v>508</v>
      </c>
      <c r="L53" s="129"/>
      <c r="M53" s="132"/>
      <c r="N53" s="132"/>
      <c r="O53" s="132"/>
      <c r="P53" s="132"/>
      <c r="Q53" s="132"/>
      <c r="R53" s="132"/>
      <c r="S53" s="132"/>
      <c r="T53" s="132"/>
      <c r="U53" s="132"/>
      <c r="V53" s="132"/>
      <c r="W53" s="132"/>
      <c r="X53" s="132"/>
      <c r="Y53" s="132"/>
      <c r="Z53" s="132"/>
      <c r="AA53" s="132"/>
      <c r="AB53" s="132"/>
      <c r="AC53" s="132"/>
      <c r="AD53" s="132"/>
      <c r="AE53" s="132"/>
      <c r="AF53" s="132"/>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13">
    <mergeCell ref="F31:K31"/>
    <mergeCell ref="L31:L33"/>
    <mergeCell ref="F32:H32"/>
    <mergeCell ref="I32:K32"/>
    <mergeCell ref="A34:L34"/>
    <mergeCell ref="A46:L46"/>
    <mergeCell ref="B1:F1"/>
    <mergeCell ref="B2:F2"/>
    <mergeCell ref="A31:A33"/>
    <mergeCell ref="B31:B33"/>
    <mergeCell ref="C31:C33"/>
    <mergeCell ref="D31:D33"/>
    <mergeCell ref="E31:E33"/>
  </mergeCells>
  <dataValidations>
    <dataValidation type="list" allowBlank="1" showErrorMessage="1" sqref="F35:F45 I35:I45 F47:F53 I47:I53">
      <formula1>"Passed,Untested,Failed,Blocked"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13.57"/>
    <col customWidth="1" min="2" max="2" width="41.14"/>
    <col customWidth="1" min="3" max="3" width="43.71"/>
    <col customWidth="1" min="4" max="4" width="42.29"/>
    <col customWidth="1" min="5" max="5" width="38.57"/>
    <col customWidth="1" min="6" max="6" width="20.0"/>
    <col customWidth="1" min="7" max="7" width="15.86"/>
    <col customWidth="1" min="8" max="8" width="17.0"/>
    <col customWidth="1" min="9" max="9" width="12.14"/>
    <col customWidth="1" min="10" max="10" width="15.86"/>
    <col customWidth="1" min="11" max="11" width="17.0"/>
    <col customWidth="1" min="12" max="12" width="10.71"/>
    <col customWidth="1" min="13" max="32" width="8.71"/>
  </cols>
  <sheetData>
    <row r="1" ht="14.25" customHeight="1">
      <c r="A1" s="136" t="s">
        <v>62</v>
      </c>
      <c r="B1" s="193" t="s">
        <v>474</v>
      </c>
      <c r="C1" s="112"/>
      <c r="D1" s="112"/>
      <c r="E1" s="112"/>
      <c r="F1" s="113"/>
    </row>
    <row r="2" ht="14.25" customHeight="1">
      <c r="A2" s="136" t="s">
        <v>63</v>
      </c>
      <c r="B2" s="228" t="s">
        <v>527</v>
      </c>
      <c r="C2" s="112"/>
      <c r="D2" s="112"/>
      <c r="E2" s="112"/>
      <c r="F2" s="113"/>
    </row>
    <row r="3" ht="14.25" customHeight="1">
      <c r="A3" s="86"/>
      <c r="B3" s="159" t="s">
        <v>10</v>
      </c>
      <c r="C3" s="159" t="s">
        <v>11</v>
      </c>
      <c r="D3" s="159" t="s">
        <v>64</v>
      </c>
      <c r="E3" s="195" t="s">
        <v>13</v>
      </c>
      <c r="F3" s="159" t="s">
        <v>262</v>
      </c>
    </row>
    <row r="4" ht="14.25" customHeight="1">
      <c r="A4" s="29" t="s">
        <v>67</v>
      </c>
      <c r="B4" s="86">
        <v>13.0</v>
      </c>
      <c r="C4" s="86">
        <v>0.0</v>
      </c>
      <c r="D4" s="86">
        <v>0.0</v>
      </c>
      <c r="E4" s="86">
        <v>0.0</v>
      </c>
      <c r="F4" s="86">
        <f t="shared" ref="F4:F5" si="1">B4</f>
        <v>13</v>
      </c>
    </row>
    <row r="5" ht="14.25" customHeight="1">
      <c r="A5" s="29" t="s">
        <v>68</v>
      </c>
      <c r="B5" s="86">
        <v>13.0</v>
      </c>
      <c r="C5" s="86">
        <v>0.0</v>
      </c>
      <c r="D5" s="86">
        <v>0.0</v>
      </c>
      <c r="E5" s="197">
        <v>0.0</v>
      </c>
      <c r="F5" s="86">
        <f t="shared" si="1"/>
        <v>13</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198" t="s">
        <v>69</v>
      </c>
      <c r="B31" s="198" t="s">
        <v>42</v>
      </c>
      <c r="C31" s="198" t="s">
        <v>131</v>
      </c>
      <c r="D31" s="198" t="s">
        <v>72</v>
      </c>
      <c r="E31" s="198" t="s">
        <v>73</v>
      </c>
      <c r="F31" s="200" t="s">
        <v>74</v>
      </c>
      <c r="G31" s="112"/>
      <c r="H31" s="112"/>
      <c r="I31" s="112"/>
      <c r="J31" s="112"/>
      <c r="K31" s="113"/>
      <c r="L31" s="201" t="s">
        <v>75</v>
      </c>
    </row>
    <row r="32" ht="14.25" customHeight="1">
      <c r="A32" s="114"/>
      <c r="B32" s="114"/>
      <c r="C32" s="114"/>
      <c r="D32" s="114"/>
      <c r="E32" s="114"/>
      <c r="F32" s="200" t="s">
        <v>19</v>
      </c>
      <c r="G32" s="112"/>
      <c r="H32" s="113"/>
      <c r="I32" s="200" t="s">
        <v>20</v>
      </c>
      <c r="J32" s="112"/>
      <c r="K32" s="113"/>
      <c r="L32" s="114"/>
    </row>
    <row r="33" ht="14.25" customHeight="1">
      <c r="A33" s="115"/>
      <c r="B33" s="115"/>
      <c r="C33" s="115"/>
      <c r="D33" s="115"/>
      <c r="E33" s="115"/>
      <c r="F33" s="202" t="s">
        <v>76</v>
      </c>
      <c r="G33" s="203" t="s">
        <v>77</v>
      </c>
      <c r="H33" s="202" t="s">
        <v>78</v>
      </c>
      <c r="I33" s="202" t="s">
        <v>76</v>
      </c>
      <c r="J33" s="202" t="s">
        <v>77</v>
      </c>
      <c r="K33" s="202" t="s">
        <v>78</v>
      </c>
      <c r="L33" s="115"/>
    </row>
    <row r="34" ht="14.25" customHeight="1">
      <c r="A34" s="229" t="s">
        <v>528</v>
      </c>
      <c r="B34" s="112"/>
      <c r="C34" s="112"/>
      <c r="D34" s="112"/>
      <c r="E34" s="112"/>
      <c r="F34" s="112"/>
      <c r="G34" s="112"/>
      <c r="H34" s="112"/>
      <c r="I34" s="112"/>
      <c r="J34" s="112"/>
      <c r="K34" s="112"/>
      <c r="L34" s="113"/>
    </row>
    <row r="35" ht="39.75" customHeight="1">
      <c r="A35" s="119" t="s">
        <v>529</v>
      </c>
      <c r="B35" s="119" t="s">
        <v>351</v>
      </c>
      <c r="C35" s="129"/>
      <c r="D35" s="119" t="s">
        <v>530</v>
      </c>
      <c r="E35" s="119" t="s">
        <v>530</v>
      </c>
      <c r="F35" s="205" t="s">
        <v>83</v>
      </c>
      <c r="G35" s="124">
        <v>45749.0</v>
      </c>
      <c r="H35" s="125" t="s">
        <v>137</v>
      </c>
      <c r="I35" s="205" t="s">
        <v>83</v>
      </c>
      <c r="J35" s="124">
        <v>45749.0</v>
      </c>
      <c r="K35" s="125" t="s">
        <v>137</v>
      </c>
      <c r="L35" s="207"/>
    </row>
    <row r="36" ht="39.75" customHeight="1">
      <c r="A36" s="119" t="s">
        <v>531</v>
      </c>
      <c r="B36" s="119" t="s">
        <v>532</v>
      </c>
      <c r="C36" s="129"/>
      <c r="D36" s="119" t="s">
        <v>533</v>
      </c>
      <c r="E36" s="119" t="s">
        <v>533</v>
      </c>
      <c r="F36" s="205" t="s">
        <v>83</v>
      </c>
      <c r="G36" s="124">
        <v>45749.0</v>
      </c>
      <c r="H36" s="125" t="s">
        <v>137</v>
      </c>
      <c r="I36" s="205" t="s">
        <v>83</v>
      </c>
      <c r="J36" s="124">
        <v>45749.0</v>
      </c>
      <c r="K36" s="125" t="s">
        <v>137</v>
      </c>
      <c r="L36" s="207"/>
    </row>
    <row r="37" ht="39.75" customHeight="1">
      <c r="A37" s="119" t="s">
        <v>534</v>
      </c>
      <c r="B37" s="119" t="s">
        <v>535</v>
      </c>
      <c r="C37" s="129"/>
      <c r="D37" s="119" t="s">
        <v>536</v>
      </c>
      <c r="E37" s="119" t="s">
        <v>536</v>
      </c>
      <c r="F37" s="205" t="s">
        <v>83</v>
      </c>
      <c r="G37" s="124">
        <v>45749.0</v>
      </c>
      <c r="H37" s="125" t="s">
        <v>137</v>
      </c>
      <c r="I37" s="205" t="s">
        <v>83</v>
      </c>
      <c r="J37" s="124">
        <v>45749.0</v>
      </c>
      <c r="K37" s="125" t="s">
        <v>137</v>
      </c>
      <c r="L37" s="207"/>
    </row>
    <row r="38" ht="39.75" customHeight="1">
      <c r="A38" s="119" t="s">
        <v>537</v>
      </c>
      <c r="B38" s="119" t="s">
        <v>538</v>
      </c>
      <c r="C38" s="129"/>
      <c r="D38" s="119" t="s">
        <v>539</v>
      </c>
      <c r="E38" s="119" t="s">
        <v>539</v>
      </c>
      <c r="F38" s="205" t="s">
        <v>83</v>
      </c>
      <c r="G38" s="124">
        <v>45749.0</v>
      </c>
      <c r="H38" s="125" t="s">
        <v>137</v>
      </c>
      <c r="I38" s="205" t="s">
        <v>83</v>
      </c>
      <c r="J38" s="124">
        <v>45749.0</v>
      </c>
      <c r="K38" s="125" t="s">
        <v>137</v>
      </c>
      <c r="L38" s="207"/>
    </row>
    <row r="39" ht="39.75" customHeight="1">
      <c r="A39" s="119" t="s">
        <v>540</v>
      </c>
      <c r="B39" s="119" t="s">
        <v>541</v>
      </c>
      <c r="C39" s="129"/>
      <c r="D39" s="119" t="s">
        <v>542</v>
      </c>
      <c r="E39" s="119" t="s">
        <v>542</v>
      </c>
      <c r="F39" s="205" t="s">
        <v>83</v>
      </c>
      <c r="G39" s="124">
        <v>45749.0</v>
      </c>
      <c r="H39" s="125" t="s">
        <v>137</v>
      </c>
      <c r="I39" s="205" t="s">
        <v>83</v>
      </c>
      <c r="J39" s="124">
        <v>45749.0</v>
      </c>
      <c r="K39" s="125" t="s">
        <v>137</v>
      </c>
      <c r="L39" s="207"/>
    </row>
    <row r="40" ht="39.75" customHeight="1">
      <c r="A40" s="119" t="s">
        <v>543</v>
      </c>
      <c r="B40" s="129" t="s">
        <v>544</v>
      </c>
      <c r="C40" s="129"/>
      <c r="D40" s="129" t="s">
        <v>545</v>
      </c>
      <c r="E40" s="129" t="s">
        <v>545</v>
      </c>
      <c r="F40" s="205" t="s">
        <v>83</v>
      </c>
      <c r="G40" s="124">
        <v>45749.0</v>
      </c>
      <c r="H40" s="125" t="s">
        <v>137</v>
      </c>
      <c r="I40" s="205" t="s">
        <v>83</v>
      </c>
      <c r="J40" s="124">
        <v>45749.0</v>
      </c>
      <c r="K40" s="125" t="s">
        <v>137</v>
      </c>
      <c r="L40" s="207"/>
      <c r="M40" s="208"/>
    </row>
    <row r="41" ht="39.75" customHeight="1">
      <c r="A41" s="119" t="s">
        <v>546</v>
      </c>
      <c r="B41" s="129" t="s">
        <v>547</v>
      </c>
      <c r="C41" s="129"/>
      <c r="D41" s="129" t="s">
        <v>548</v>
      </c>
      <c r="E41" s="129" t="s">
        <v>548</v>
      </c>
      <c r="F41" s="205" t="s">
        <v>83</v>
      </c>
      <c r="G41" s="124">
        <v>45749.0</v>
      </c>
      <c r="H41" s="125" t="s">
        <v>137</v>
      </c>
      <c r="I41" s="205" t="s">
        <v>83</v>
      </c>
      <c r="J41" s="124">
        <v>45749.0</v>
      </c>
      <c r="K41" s="125" t="s">
        <v>137</v>
      </c>
      <c r="L41" s="207"/>
      <c r="M41" s="208"/>
    </row>
    <row r="42" ht="39.75" customHeight="1">
      <c r="A42" s="119" t="s">
        <v>549</v>
      </c>
      <c r="B42" s="129" t="s">
        <v>550</v>
      </c>
      <c r="C42" s="129"/>
      <c r="D42" s="129" t="s">
        <v>551</v>
      </c>
      <c r="E42" s="129" t="s">
        <v>551</v>
      </c>
      <c r="F42" s="205" t="s">
        <v>83</v>
      </c>
      <c r="G42" s="124">
        <v>45749.0</v>
      </c>
      <c r="H42" s="125" t="s">
        <v>137</v>
      </c>
      <c r="I42" s="205" t="s">
        <v>83</v>
      </c>
      <c r="J42" s="124">
        <v>45749.0</v>
      </c>
      <c r="K42" s="125" t="s">
        <v>137</v>
      </c>
      <c r="L42" s="207"/>
      <c r="M42" s="208"/>
    </row>
    <row r="43" ht="39.75" customHeight="1">
      <c r="A43" s="119" t="s">
        <v>552</v>
      </c>
      <c r="B43" s="129" t="s">
        <v>553</v>
      </c>
      <c r="C43" s="129"/>
      <c r="D43" s="129" t="s">
        <v>554</v>
      </c>
      <c r="E43" s="129" t="s">
        <v>554</v>
      </c>
      <c r="F43" s="205" t="s">
        <v>83</v>
      </c>
      <c r="G43" s="124">
        <v>45749.0</v>
      </c>
      <c r="H43" s="125" t="s">
        <v>137</v>
      </c>
      <c r="I43" s="205" t="s">
        <v>83</v>
      </c>
      <c r="J43" s="124">
        <v>45749.0</v>
      </c>
      <c r="K43" s="125" t="s">
        <v>137</v>
      </c>
      <c r="L43" s="207"/>
      <c r="M43" s="208"/>
    </row>
    <row r="44" ht="14.25" customHeight="1">
      <c r="A44" s="230" t="s">
        <v>555</v>
      </c>
      <c r="B44" s="112"/>
      <c r="C44" s="112"/>
      <c r="D44" s="112"/>
      <c r="E44" s="112"/>
      <c r="F44" s="112"/>
      <c r="G44" s="112"/>
      <c r="H44" s="112"/>
      <c r="I44" s="112"/>
      <c r="J44" s="112"/>
      <c r="K44" s="112"/>
      <c r="L44" s="113"/>
      <c r="M44" s="132"/>
      <c r="N44" s="132"/>
      <c r="O44" s="132"/>
      <c r="P44" s="132"/>
      <c r="Q44" s="132"/>
      <c r="R44" s="132"/>
      <c r="S44" s="132"/>
      <c r="T44" s="132"/>
      <c r="U44" s="132"/>
      <c r="V44" s="132"/>
      <c r="W44" s="132"/>
      <c r="X44" s="132"/>
      <c r="Y44" s="132"/>
      <c r="Z44" s="132"/>
      <c r="AA44" s="132"/>
      <c r="AB44" s="132"/>
      <c r="AC44" s="132"/>
      <c r="AD44" s="132"/>
      <c r="AE44" s="132"/>
      <c r="AF44" s="132"/>
    </row>
    <row r="45" ht="14.25" customHeight="1">
      <c r="A45" s="119" t="s">
        <v>556</v>
      </c>
      <c r="B45" s="119" t="s">
        <v>557</v>
      </c>
      <c r="C45" s="119" t="s">
        <v>558</v>
      </c>
      <c r="D45" s="129" t="s">
        <v>559</v>
      </c>
      <c r="E45" s="129" t="s">
        <v>559</v>
      </c>
      <c r="F45" s="129" t="s">
        <v>83</v>
      </c>
      <c r="G45" s="124">
        <v>45749.0</v>
      </c>
      <c r="H45" s="125" t="s">
        <v>137</v>
      </c>
      <c r="I45" s="129" t="s">
        <v>83</v>
      </c>
      <c r="J45" s="124">
        <v>45749.0</v>
      </c>
      <c r="K45" s="125" t="s">
        <v>137</v>
      </c>
      <c r="L45" s="129"/>
      <c r="M45" s="132"/>
      <c r="N45" s="132"/>
      <c r="O45" s="132"/>
      <c r="P45" s="132"/>
      <c r="Q45" s="132"/>
      <c r="R45" s="132"/>
      <c r="S45" s="132"/>
      <c r="T45" s="132"/>
      <c r="U45" s="132"/>
      <c r="V45" s="132"/>
      <c r="W45" s="132"/>
      <c r="X45" s="132"/>
      <c r="Y45" s="132"/>
      <c r="Z45" s="132"/>
      <c r="AA45" s="132"/>
      <c r="AB45" s="132"/>
      <c r="AC45" s="132"/>
      <c r="AD45" s="132"/>
      <c r="AE45" s="132"/>
      <c r="AF45" s="132"/>
    </row>
    <row r="46" ht="14.25" customHeight="1">
      <c r="A46" s="119" t="s">
        <v>560</v>
      </c>
      <c r="B46" s="119" t="s">
        <v>561</v>
      </c>
      <c r="C46" s="119" t="s">
        <v>562</v>
      </c>
      <c r="D46" s="129" t="s">
        <v>563</v>
      </c>
      <c r="E46" s="129" t="s">
        <v>563</v>
      </c>
      <c r="F46" s="129" t="s">
        <v>83</v>
      </c>
      <c r="G46" s="124">
        <v>45749.0</v>
      </c>
      <c r="H46" s="125" t="s">
        <v>137</v>
      </c>
      <c r="I46" s="129" t="s">
        <v>83</v>
      </c>
      <c r="J46" s="124">
        <v>45749.0</v>
      </c>
      <c r="K46" s="125" t="s">
        <v>137</v>
      </c>
      <c r="L46" s="129"/>
      <c r="M46" s="132"/>
      <c r="N46" s="132"/>
      <c r="O46" s="132"/>
      <c r="P46" s="132"/>
      <c r="Q46" s="132"/>
      <c r="R46" s="132"/>
      <c r="S46" s="132"/>
      <c r="T46" s="132"/>
      <c r="U46" s="132"/>
      <c r="V46" s="132"/>
      <c r="W46" s="132"/>
      <c r="X46" s="132"/>
      <c r="Y46" s="132"/>
      <c r="Z46" s="132"/>
      <c r="AA46" s="132"/>
      <c r="AB46" s="132"/>
      <c r="AC46" s="132"/>
      <c r="AD46" s="132"/>
      <c r="AE46" s="132"/>
      <c r="AF46" s="132"/>
    </row>
    <row r="47" ht="14.25" customHeight="1">
      <c r="A47" s="119" t="s">
        <v>564</v>
      </c>
      <c r="B47" s="131" t="s">
        <v>565</v>
      </c>
      <c r="C47" s="119" t="s">
        <v>566</v>
      </c>
      <c r="D47" s="129" t="s">
        <v>567</v>
      </c>
      <c r="E47" s="129" t="s">
        <v>567</v>
      </c>
      <c r="F47" s="129" t="s">
        <v>83</v>
      </c>
      <c r="G47" s="124">
        <v>45749.0</v>
      </c>
      <c r="H47" s="125" t="s">
        <v>137</v>
      </c>
      <c r="I47" s="129" t="s">
        <v>83</v>
      </c>
      <c r="J47" s="124">
        <v>45749.0</v>
      </c>
      <c r="K47" s="125" t="s">
        <v>137</v>
      </c>
      <c r="L47" s="129"/>
      <c r="M47" s="132"/>
      <c r="N47" s="132"/>
      <c r="O47" s="132"/>
      <c r="P47" s="132"/>
      <c r="Q47" s="132"/>
      <c r="R47" s="132"/>
      <c r="S47" s="132"/>
      <c r="T47" s="132"/>
      <c r="U47" s="132"/>
      <c r="V47" s="132"/>
      <c r="W47" s="132"/>
      <c r="X47" s="132"/>
      <c r="Y47" s="132"/>
      <c r="Z47" s="132"/>
      <c r="AA47" s="132"/>
      <c r="AB47" s="132"/>
      <c r="AC47" s="132"/>
      <c r="AD47" s="132"/>
      <c r="AE47" s="132"/>
      <c r="AF47" s="132"/>
    </row>
    <row r="48" ht="14.25" customHeight="1">
      <c r="A48" s="119" t="s">
        <v>568</v>
      </c>
      <c r="B48" s="129" t="s">
        <v>569</v>
      </c>
      <c r="C48" s="119"/>
      <c r="D48" s="129" t="s">
        <v>570</v>
      </c>
      <c r="E48" s="129" t="s">
        <v>570</v>
      </c>
      <c r="F48" s="129" t="s">
        <v>83</v>
      </c>
      <c r="G48" s="124">
        <v>45749.0</v>
      </c>
      <c r="H48" s="125" t="s">
        <v>137</v>
      </c>
      <c r="I48" s="129" t="s">
        <v>83</v>
      </c>
      <c r="J48" s="124">
        <v>45749.0</v>
      </c>
      <c r="K48" s="125" t="s">
        <v>137</v>
      </c>
      <c r="L48" s="129"/>
      <c r="M48" s="132"/>
      <c r="N48" s="132"/>
      <c r="O48" s="132"/>
      <c r="P48" s="132"/>
      <c r="Q48" s="132"/>
      <c r="R48" s="132"/>
      <c r="S48" s="132"/>
      <c r="T48" s="132"/>
      <c r="U48" s="132"/>
      <c r="V48" s="132"/>
      <c r="W48" s="132"/>
      <c r="X48" s="132"/>
      <c r="Y48" s="132"/>
      <c r="Z48" s="132"/>
      <c r="AA48" s="132"/>
      <c r="AB48" s="132"/>
      <c r="AC48" s="132"/>
      <c r="AD48" s="132"/>
      <c r="AE48" s="132"/>
      <c r="AF48" s="132"/>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13">
    <mergeCell ref="F31:K31"/>
    <mergeCell ref="L31:L33"/>
    <mergeCell ref="F32:H32"/>
    <mergeCell ref="I32:K32"/>
    <mergeCell ref="A34:L34"/>
    <mergeCell ref="A44:L44"/>
    <mergeCell ref="B1:F1"/>
    <mergeCell ref="B2:F2"/>
    <mergeCell ref="A31:A33"/>
    <mergeCell ref="B31:B33"/>
    <mergeCell ref="C31:C33"/>
    <mergeCell ref="D31:D33"/>
    <mergeCell ref="E31:E33"/>
  </mergeCells>
  <dataValidations>
    <dataValidation type="list" allowBlank="1" showErrorMessage="1" sqref="F35:F43 I35:I43 F45:F48 I45:I48">
      <formula1>"Passed,Untested,Failed,Blocked"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19.43"/>
    <col customWidth="1" min="2" max="2" width="31.14"/>
    <col customWidth="1" min="3" max="3" width="46.86"/>
    <col customWidth="1" min="4" max="4" width="43.29"/>
    <col customWidth="1" min="5" max="5" width="46.29"/>
    <col customWidth="1" min="6" max="6" width="44.14"/>
    <col customWidth="1" min="7" max="7" width="11.29"/>
    <col customWidth="1" min="8" max="8" width="15.29"/>
    <col customWidth="1" min="9" max="9" width="16.14"/>
    <col customWidth="1" min="10" max="10" width="11.29"/>
    <col customWidth="1" min="11" max="11" width="15.29"/>
    <col customWidth="1" min="12" max="12" width="16.14"/>
    <col customWidth="1" min="13" max="13" width="11.29"/>
    <col customWidth="1" min="14" max="33" width="9.14"/>
  </cols>
  <sheetData>
    <row r="1" ht="15.75" customHeight="1">
      <c r="A1" s="231"/>
      <c r="B1" s="137" t="s">
        <v>38</v>
      </c>
      <c r="C1" s="112"/>
      <c r="D1" s="112"/>
      <c r="E1" s="112"/>
      <c r="F1" s="113"/>
      <c r="G1" s="213"/>
    </row>
    <row r="2" ht="15.75" customHeight="1">
      <c r="A2" s="212" t="s">
        <v>63</v>
      </c>
      <c r="B2" s="232" t="s">
        <v>571</v>
      </c>
      <c r="C2" s="112"/>
      <c r="D2" s="112"/>
      <c r="E2" s="112"/>
      <c r="F2" s="113"/>
      <c r="G2" s="215"/>
    </row>
    <row r="3" ht="15.75" customHeight="1">
      <c r="A3" s="162"/>
      <c r="B3" s="159" t="s">
        <v>10</v>
      </c>
      <c r="C3" s="159" t="s">
        <v>11</v>
      </c>
      <c r="D3" s="159" t="s">
        <v>64</v>
      </c>
      <c r="E3" s="195" t="s">
        <v>13</v>
      </c>
      <c r="F3" s="159" t="s">
        <v>262</v>
      </c>
    </row>
    <row r="4" ht="15.75" customHeight="1">
      <c r="A4" s="23" t="s">
        <v>67</v>
      </c>
      <c r="B4" s="216">
        <v>13.0</v>
      </c>
      <c r="C4" s="162">
        <v>0.0</v>
      </c>
      <c r="D4" s="162">
        <v>0.0</v>
      </c>
      <c r="E4" s="162">
        <v>0.0</v>
      </c>
      <c r="F4" s="162">
        <f t="shared" ref="F4:F5" si="1">B4</f>
        <v>13</v>
      </c>
    </row>
    <row r="5" ht="15.75" customHeight="1">
      <c r="A5" s="23" t="s">
        <v>68</v>
      </c>
      <c r="B5" s="216">
        <v>13.0</v>
      </c>
      <c r="C5" s="162">
        <v>0.0</v>
      </c>
      <c r="D5" s="162">
        <v>0.0</v>
      </c>
      <c r="E5" s="162">
        <v>0.0</v>
      </c>
      <c r="F5" s="162">
        <f t="shared" si="1"/>
        <v>13</v>
      </c>
    </row>
    <row r="6" ht="14.25" customHeight="1"/>
    <row r="7" ht="14.25" customHeight="1"/>
    <row r="8" ht="14.25" customHeight="1"/>
    <row r="9" ht="14.25" customHeight="1"/>
    <row r="10" ht="14.25" customHeight="1"/>
    <row r="11" ht="14.25" customHeight="1"/>
    <row r="12" ht="14.25" customHeight="1"/>
    <row r="13" ht="14.25" customHeight="1"/>
    <row r="14" ht="14.25" customHeight="1">
      <c r="C14" s="233"/>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217" t="s">
        <v>69</v>
      </c>
      <c r="B31" s="217" t="s">
        <v>42</v>
      </c>
      <c r="C31" s="217" t="s">
        <v>131</v>
      </c>
      <c r="D31" s="217" t="s">
        <v>71</v>
      </c>
      <c r="E31" s="218" t="s">
        <v>72</v>
      </c>
      <c r="F31" s="217" t="s">
        <v>73</v>
      </c>
      <c r="G31" s="219" t="s">
        <v>74</v>
      </c>
      <c r="H31" s="112"/>
      <c r="I31" s="112"/>
      <c r="J31" s="112"/>
      <c r="K31" s="112"/>
      <c r="L31" s="113"/>
      <c r="M31" s="217" t="s">
        <v>75</v>
      </c>
    </row>
    <row r="32" ht="14.25" customHeight="1">
      <c r="A32" s="114"/>
      <c r="B32" s="114"/>
      <c r="C32" s="114"/>
      <c r="D32" s="114"/>
      <c r="E32" s="114"/>
      <c r="F32" s="114"/>
      <c r="G32" s="219" t="s">
        <v>19</v>
      </c>
      <c r="H32" s="112"/>
      <c r="I32" s="113"/>
      <c r="J32" s="219" t="s">
        <v>20</v>
      </c>
      <c r="K32" s="112"/>
      <c r="L32" s="113"/>
      <c r="M32" s="114"/>
    </row>
    <row r="33" ht="14.25" customHeight="1">
      <c r="A33" s="115"/>
      <c r="B33" s="115"/>
      <c r="C33" s="115"/>
      <c r="D33" s="115"/>
      <c r="E33" s="115"/>
      <c r="F33" s="115"/>
      <c r="G33" s="220" t="s">
        <v>76</v>
      </c>
      <c r="H33" s="221" t="s">
        <v>77</v>
      </c>
      <c r="I33" s="220" t="s">
        <v>78</v>
      </c>
      <c r="J33" s="220" t="s">
        <v>76</v>
      </c>
      <c r="K33" s="220" t="s">
        <v>77</v>
      </c>
      <c r="L33" s="220" t="s">
        <v>78</v>
      </c>
      <c r="M33" s="115"/>
    </row>
    <row r="34" ht="14.25" customHeight="1">
      <c r="A34" s="234" t="s">
        <v>572</v>
      </c>
      <c r="B34" s="235"/>
      <c r="C34" s="235"/>
      <c r="D34" s="235"/>
      <c r="E34" s="235"/>
      <c r="F34" s="235"/>
      <c r="G34" s="235"/>
      <c r="H34" s="235"/>
      <c r="I34" s="235"/>
      <c r="J34" s="235"/>
      <c r="K34" s="235"/>
      <c r="L34" s="235"/>
      <c r="M34" s="236"/>
    </row>
    <row r="35" ht="39.75" customHeight="1">
      <c r="A35" s="182" t="s">
        <v>573</v>
      </c>
      <c r="B35" s="182" t="s">
        <v>574</v>
      </c>
      <c r="C35" s="129"/>
      <c r="D35" s="129"/>
      <c r="E35" s="183" t="s">
        <v>575</v>
      </c>
      <c r="F35" s="183" t="s">
        <v>575</v>
      </c>
      <c r="G35" s="129" t="s">
        <v>83</v>
      </c>
      <c r="H35" s="124">
        <v>45749.0</v>
      </c>
      <c r="I35" s="183" t="s">
        <v>186</v>
      </c>
      <c r="J35" s="129" t="s">
        <v>83</v>
      </c>
      <c r="K35" s="124">
        <v>45751.0</v>
      </c>
      <c r="L35" s="183" t="s">
        <v>186</v>
      </c>
      <c r="M35" s="129"/>
      <c r="N35" s="237"/>
      <c r="O35" s="237"/>
      <c r="P35" s="237"/>
      <c r="Q35" s="237"/>
      <c r="R35" s="237"/>
      <c r="S35" s="237"/>
      <c r="T35" s="237"/>
      <c r="U35" s="237"/>
      <c r="V35" s="237"/>
      <c r="W35" s="237"/>
      <c r="X35" s="237"/>
      <c r="Y35" s="237"/>
      <c r="Z35" s="237"/>
      <c r="AA35" s="237"/>
      <c r="AB35" s="237"/>
      <c r="AC35" s="237"/>
      <c r="AD35" s="237"/>
      <c r="AE35" s="237"/>
      <c r="AF35" s="237"/>
      <c r="AG35" s="237"/>
    </row>
    <row r="36" ht="39.75" customHeight="1">
      <c r="A36" s="119" t="s">
        <v>576</v>
      </c>
      <c r="B36" s="182" t="s">
        <v>577</v>
      </c>
      <c r="C36" s="129"/>
      <c r="D36" s="129"/>
      <c r="E36" s="183" t="s">
        <v>578</v>
      </c>
      <c r="F36" s="183" t="s">
        <v>578</v>
      </c>
      <c r="G36" s="129" t="s">
        <v>83</v>
      </c>
      <c r="H36" s="124">
        <v>45749.0</v>
      </c>
      <c r="I36" s="183" t="s">
        <v>186</v>
      </c>
      <c r="J36" s="129" t="s">
        <v>83</v>
      </c>
      <c r="K36" s="124">
        <v>45751.0</v>
      </c>
      <c r="L36" s="183" t="s">
        <v>186</v>
      </c>
      <c r="M36" s="129"/>
      <c r="N36" s="237"/>
      <c r="O36" s="237"/>
      <c r="P36" s="237"/>
      <c r="Q36" s="237"/>
      <c r="R36" s="237"/>
      <c r="S36" s="237"/>
      <c r="T36" s="237"/>
      <c r="U36" s="237"/>
      <c r="V36" s="237"/>
      <c r="W36" s="237"/>
      <c r="X36" s="237"/>
      <c r="Y36" s="237"/>
      <c r="Z36" s="237"/>
      <c r="AA36" s="237"/>
      <c r="AB36" s="237"/>
      <c r="AC36" s="237"/>
      <c r="AD36" s="237"/>
      <c r="AE36" s="237"/>
      <c r="AF36" s="237"/>
      <c r="AG36" s="237"/>
    </row>
    <row r="37" ht="39.75" customHeight="1">
      <c r="A37" s="119" t="s">
        <v>579</v>
      </c>
      <c r="B37" s="182" t="s">
        <v>580</v>
      </c>
      <c r="C37" s="129"/>
      <c r="D37" s="129"/>
      <c r="E37" s="183" t="s">
        <v>581</v>
      </c>
      <c r="F37" s="183" t="s">
        <v>581</v>
      </c>
      <c r="G37" s="129" t="s">
        <v>83</v>
      </c>
      <c r="H37" s="124">
        <v>45749.0</v>
      </c>
      <c r="I37" s="183" t="s">
        <v>186</v>
      </c>
      <c r="J37" s="129" t="s">
        <v>83</v>
      </c>
      <c r="K37" s="124">
        <v>45751.0</v>
      </c>
      <c r="L37" s="183" t="s">
        <v>186</v>
      </c>
      <c r="M37" s="129"/>
      <c r="N37" s="237"/>
      <c r="O37" s="237"/>
      <c r="P37" s="237"/>
      <c r="Q37" s="237"/>
      <c r="R37" s="237"/>
      <c r="S37" s="237"/>
      <c r="T37" s="237"/>
      <c r="U37" s="237"/>
      <c r="V37" s="237"/>
      <c r="W37" s="237"/>
      <c r="X37" s="237"/>
      <c r="Y37" s="237"/>
      <c r="Z37" s="237"/>
      <c r="AA37" s="237"/>
      <c r="AB37" s="237"/>
      <c r="AC37" s="237"/>
      <c r="AD37" s="237"/>
      <c r="AE37" s="237"/>
      <c r="AF37" s="237"/>
      <c r="AG37" s="237"/>
    </row>
    <row r="38">
      <c r="A38" s="119" t="s">
        <v>582</v>
      </c>
      <c r="B38" s="182" t="s">
        <v>583</v>
      </c>
      <c r="C38" s="129"/>
      <c r="D38" s="129"/>
      <c r="E38" s="183" t="s">
        <v>584</v>
      </c>
      <c r="F38" s="183" t="s">
        <v>584</v>
      </c>
      <c r="G38" s="129" t="s">
        <v>83</v>
      </c>
      <c r="H38" s="124">
        <v>45749.0</v>
      </c>
      <c r="I38" s="183" t="s">
        <v>186</v>
      </c>
      <c r="J38" s="129" t="s">
        <v>83</v>
      </c>
      <c r="K38" s="124">
        <v>45751.0</v>
      </c>
      <c r="L38" s="183" t="s">
        <v>186</v>
      </c>
      <c r="M38" s="129"/>
      <c r="N38" s="237"/>
      <c r="O38" s="237"/>
      <c r="P38" s="237"/>
      <c r="Q38" s="237"/>
      <c r="R38" s="237"/>
      <c r="S38" s="237"/>
      <c r="T38" s="237"/>
      <c r="U38" s="237"/>
      <c r="V38" s="237"/>
      <c r="W38" s="237"/>
      <c r="X38" s="237"/>
      <c r="Y38" s="237"/>
      <c r="Z38" s="237"/>
      <c r="AA38" s="237"/>
      <c r="AB38" s="237"/>
      <c r="AC38" s="237"/>
      <c r="AD38" s="237"/>
      <c r="AE38" s="237"/>
      <c r="AF38" s="237"/>
      <c r="AG38" s="237"/>
    </row>
    <row r="39" ht="39.75" customHeight="1">
      <c r="A39" s="119" t="s">
        <v>585</v>
      </c>
      <c r="B39" s="182" t="s">
        <v>586</v>
      </c>
      <c r="C39" s="129"/>
      <c r="D39" s="129"/>
      <c r="E39" s="183" t="s">
        <v>587</v>
      </c>
      <c r="F39" s="183" t="s">
        <v>587</v>
      </c>
      <c r="G39" s="129" t="s">
        <v>83</v>
      </c>
      <c r="H39" s="124">
        <v>45749.0</v>
      </c>
      <c r="I39" s="183" t="s">
        <v>186</v>
      </c>
      <c r="J39" s="129" t="s">
        <v>83</v>
      </c>
      <c r="K39" s="124">
        <v>45751.0</v>
      </c>
      <c r="L39" s="183" t="s">
        <v>186</v>
      </c>
      <c r="M39" s="129"/>
      <c r="N39" s="237"/>
      <c r="O39" s="237"/>
      <c r="P39" s="237"/>
      <c r="Q39" s="237"/>
      <c r="R39" s="237"/>
      <c r="S39" s="237"/>
      <c r="T39" s="237"/>
      <c r="U39" s="237"/>
      <c r="V39" s="237"/>
      <c r="W39" s="237"/>
      <c r="X39" s="237"/>
      <c r="Y39" s="237"/>
      <c r="Z39" s="237"/>
      <c r="AA39" s="237"/>
      <c r="AB39" s="237"/>
      <c r="AC39" s="237"/>
      <c r="AD39" s="237"/>
      <c r="AE39" s="237"/>
      <c r="AF39" s="237"/>
      <c r="AG39" s="237"/>
    </row>
    <row r="40" ht="39.75" customHeight="1">
      <c r="A40" s="119" t="s">
        <v>588</v>
      </c>
      <c r="B40" s="182" t="s">
        <v>589</v>
      </c>
      <c r="C40" s="129"/>
      <c r="D40" s="129"/>
      <c r="E40" s="183" t="s">
        <v>590</v>
      </c>
      <c r="F40" s="183" t="s">
        <v>590</v>
      </c>
      <c r="G40" s="129" t="s">
        <v>83</v>
      </c>
      <c r="H40" s="124">
        <v>45749.0</v>
      </c>
      <c r="I40" s="183" t="s">
        <v>186</v>
      </c>
      <c r="J40" s="129" t="s">
        <v>83</v>
      </c>
      <c r="K40" s="124">
        <v>45751.0</v>
      </c>
      <c r="L40" s="183" t="s">
        <v>186</v>
      </c>
      <c r="M40" s="129"/>
      <c r="N40" s="237"/>
      <c r="O40" s="237"/>
      <c r="P40" s="237"/>
      <c r="Q40" s="237"/>
      <c r="R40" s="237"/>
      <c r="S40" s="237"/>
      <c r="T40" s="237"/>
      <c r="U40" s="237"/>
      <c r="V40" s="237"/>
      <c r="W40" s="237"/>
      <c r="X40" s="237"/>
      <c r="Y40" s="237"/>
      <c r="Z40" s="237"/>
      <c r="AA40" s="237"/>
      <c r="AB40" s="237"/>
      <c r="AC40" s="237"/>
      <c r="AD40" s="237"/>
      <c r="AE40" s="237"/>
      <c r="AF40" s="237"/>
      <c r="AG40" s="237"/>
    </row>
    <row r="41" ht="39.75" customHeight="1">
      <c r="A41" s="119" t="s">
        <v>591</v>
      </c>
      <c r="B41" s="182" t="s">
        <v>592</v>
      </c>
      <c r="C41" s="129"/>
      <c r="D41" s="129"/>
      <c r="E41" s="183" t="s">
        <v>593</v>
      </c>
      <c r="F41" s="183" t="s">
        <v>593</v>
      </c>
      <c r="G41" s="129" t="s">
        <v>83</v>
      </c>
      <c r="H41" s="124">
        <v>45749.0</v>
      </c>
      <c r="I41" s="183" t="s">
        <v>186</v>
      </c>
      <c r="J41" s="129" t="s">
        <v>83</v>
      </c>
      <c r="K41" s="124">
        <v>45751.0</v>
      </c>
      <c r="L41" s="183" t="s">
        <v>186</v>
      </c>
      <c r="M41" s="129"/>
      <c r="N41" s="238"/>
      <c r="O41" s="239"/>
      <c r="P41" s="237"/>
      <c r="Q41" s="237"/>
      <c r="R41" s="237"/>
      <c r="S41" s="237"/>
      <c r="T41" s="237"/>
      <c r="U41" s="237"/>
      <c r="V41" s="237"/>
      <c r="W41" s="237"/>
      <c r="X41" s="237"/>
      <c r="Y41" s="237"/>
      <c r="Z41" s="237"/>
      <c r="AA41" s="237"/>
      <c r="AB41" s="237"/>
      <c r="AC41" s="237"/>
      <c r="AD41" s="237"/>
      <c r="AE41" s="237"/>
      <c r="AF41" s="237"/>
      <c r="AG41" s="237"/>
    </row>
    <row r="42" ht="14.25" customHeight="1">
      <c r="A42" s="240" t="s">
        <v>594</v>
      </c>
      <c r="B42" s="241"/>
      <c r="C42" s="241"/>
      <c r="D42" s="241"/>
      <c r="E42" s="241"/>
      <c r="F42" s="241"/>
      <c r="G42" s="241"/>
      <c r="H42" s="241"/>
      <c r="I42" s="241"/>
      <c r="J42" s="241"/>
      <c r="K42" s="241"/>
      <c r="L42" s="241"/>
      <c r="M42" s="242"/>
    </row>
    <row r="43" ht="44.25" customHeight="1">
      <c r="A43" s="243" t="s">
        <v>595</v>
      </c>
      <c r="B43" s="243" t="s">
        <v>596</v>
      </c>
      <c r="C43" s="243" t="s">
        <v>597</v>
      </c>
      <c r="D43" s="243" t="s">
        <v>598</v>
      </c>
      <c r="E43" s="244" t="s">
        <v>599</v>
      </c>
      <c r="F43" s="244" t="s">
        <v>599</v>
      </c>
      <c r="G43" s="163" t="s">
        <v>83</v>
      </c>
      <c r="H43" s="124">
        <v>45749.0</v>
      </c>
      <c r="I43" s="183" t="s">
        <v>186</v>
      </c>
      <c r="J43" s="163" t="s">
        <v>83</v>
      </c>
      <c r="K43" s="124">
        <v>45751.0</v>
      </c>
      <c r="L43" s="183" t="s">
        <v>186</v>
      </c>
      <c r="M43" s="163"/>
    </row>
    <row r="44" ht="44.25" customHeight="1">
      <c r="A44" s="243" t="s">
        <v>600</v>
      </c>
      <c r="B44" s="243" t="s">
        <v>601</v>
      </c>
      <c r="C44" s="243" t="s">
        <v>602</v>
      </c>
      <c r="D44" s="243" t="s">
        <v>598</v>
      </c>
      <c r="E44" s="244" t="s">
        <v>603</v>
      </c>
      <c r="F44" s="244" t="s">
        <v>603</v>
      </c>
      <c r="G44" s="163" t="s">
        <v>83</v>
      </c>
      <c r="H44" s="124">
        <v>45749.0</v>
      </c>
      <c r="I44" s="183" t="s">
        <v>186</v>
      </c>
      <c r="J44" s="163" t="s">
        <v>83</v>
      </c>
      <c r="K44" s="124">
        <v>45751.0</v>
      </c>
      <c r="L44" s="183" t="s">
        <v>186</v>
      </c>
      <c r="M44" s="163"/>
    </row>
    <row r="45" ht="44.25" customHeight="1">
      <c r="A45" s="243" t="s">
        <v>604</v>
      </c>
      <c r="B45" s="243" t="s">
        <v>605</v>
      </c>
      <c r="C45" s="243" t="s">
        <v>606</v>
      </c>
      <c r="D45" s="243" t="s">
        <v>598</v>
      </c>
      <c r="E45" s="244" t="s">
        <v>607</v>
      </c>
      <c r="F45" s="244" t="s">
        <v>607</v>
      </c>
      <c r="G45" s="163" t="s">
        <v>83</v>
      </c>
      <c r="H45" s="124">
        <v>45749.0</v>
      </c>
      <c r="I45" s="183" t="s">
        <v>186</v>
      </c>
      <c r="J45" s="163" t="s">
        <v>83</v>
      </c>
      <c r="K45" s="124">
        <v>45751.0</v>
      </c>
      <c r="L45" s="183" t="s">
        <v>186</v>
      </c>
      <c r="M45" s="163"/>
    </row>
    <row r="46" ht="44.25" customHeight="1">
      <c r="A46" s="243" t="s">
        <v>608</v>
      </c>
      <c r="B46" s="243" t="s">
        <v>609</v>
      </c>
      <c r="C46" s="243" t="s">
        <v>610</v>
      </c>
      <c r="D46" s="243" t="s">
        <v>598</v>
      </c>
      <c r="E46" s="244" t="s">
        <v>611</v>
      </c>
      <c r="F46" s="244" t="s">
        <v>611</v>
      </c>
      <c r="G46" s="163" t="s">
        <v>83</v>
      </c>
      <c r="H46" s="124">
        <v>45749.0</v>
      </c>
      <c r="I46" s="183" t="s">
        <v>186</v>
      </c>
      <c r="J46" s="163" t="s">
        <v>83</v>
      </c>
      <c r="K46" s="124">
        <v>45751.0</v>
      </c>
      <c r="L46" s="183" t="s">
        <v>186</v>
      </c>
      <c r="M46" s="163"/>
    </row>
    <row r="47" ht="44.25" customHeight="1">
      <c r="A47" s="243" t="s">
        <v>612</v>
      </c>
      <c r="B47" s="243" t="s">
        <v>613</v>
      </c>
      <c r="C47" s="243" t="s">
        <v>614</v>
      </c>
      <c r="D47" s="243" t="s">
        <v>598</v>
      </c>
      <c r="E47" s="244" t="s">
        <v>615</v>
      </c>
      <c r="F47" s="244" t="s">
        <v>615</v>
      </c>
      <c r="G47" s="163" t="s">
        <v>83</v>
      </c>
      <c r="H47" s="124">
        <v>45749.0</v>
      </c>
      <c r="I47" s="183" t="s">
        <v>186</v>
      </c>
      <c r="J47" s="163" t="s">
        <v>83</v>
      </c>
      <c r="K47" s="124">
        <v>45751.0</v>
      </c>
      <c r="L47" s="183" t="s">
        <v>186</v>
      </c>
      <c r="M47" s="163"/>
    </row>
    <row r="48" ht="44.25" customHeight="1">
      <c r="A48" s="243" t="s">
        <v>616</v>
      </c>
      <c r="B48" s="243" t="s">
        <v>617</v>
      </c>
      <c r="C48" s="243" t="s">
        <v>618</v>
      </c>
      <c r="D48" s="243" t="s">
        <v>598</v>
      </c>
      <c r="E48" s="244" t="s">
        <v>619</v>
      </c>
      <c r="F48" s="244" t="s">
        <v>619</v>
      </c>
      <c r="G48" s="163" t="s">
        <v>83</v>
      </c>
      <c r="H48" s="124">
        <v>45749.0</v>
      </c>
      <c r="I48" s="183" t="s">
        <v>186</v>
      </c>
      <c r="J48" s="163" t="s">
        <v>83</v>
      </c>
      <c r="K48" s="124">
        <v>45751.0</v>
      </c>
      <c r="L48" s="183" t="s">
        <v>186</v>
      </c>
      <c r="M48" s="163"/>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14">
    <mergeCell ref="F31:F33"/>
    <mergeCell ref="G31:L31"/>
    <mergeCell ref="M31:M33"/>
    <mergeCell ref="G32:I32"/>
    <mergeCell ref="J32:L32"/>
    <mergeCell ref="A34:M34"/>
    <mergeCell ref="A42:M42"/>
    <mergeCell ref="B1:F1"/>
    <mergeCell ref="B2:F2"/>
    <mergeCell ref="A31:A33"/>
    <mergeCell ref="B31:B33"/>
    <mergeCell ref="C31:C33"/>
    <mergeCell ref="D31:D33"/>
    <mergeCell ref="E31:E33"/>
  </mergeCells>
  <dataValidations>
    <dataValidation type="list" allowBlank="1" showErrorMessage="1" sqref="G35:G41 J35:J41 G43:G48 J43:J48">
      <formula1>"Passed,Untested,Failed,Blocked"</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19.43"/>
    <col customWidth="1" min="2" max="2" width="31.14"/>
    <col customWidth="1" min="3" max="3" width="46.86"/>
    <col customWidth="1" min="4" max="4" width="43.29"/>
    <col customWidth="1" min="5" max="5" width="46.29"/>
    <col customWidth="1" min="6" max="6" width="44.14"/>
    <col customWidth="1" min="7" max="7" width="11.29"/>
    <col customWidth="1" min="8" max="8" width="15.29"/>
    <col customWidth="1" min="9" max="9" width="16.14"/>
    <col customWidth="1" min="10" max="10" width="11.29"/>
    <col customWidth="1" min="11" max="11" width="15.29"/>
    <col customWidth="1" min="12" max="12" width="16.14"/>
    <col customWidth="1" min="13" max="13" width="11.29"/>
    <col customWidth="1" min="14" max="33" width="9.14"/>
  </cols>
  <sheetData>
    <row r="1" ht="15.75" customHeight="1">
      <c r="A1" s="212" t="s">
        <v>62</v>
      </c>
      <c r="B1" s="137" t="s">
        <v>38</v>
      </c>
      <c r="C1" s="112"/>
      <c r="D1" s="112"/>
      <c r="E1" s="112"/>
      <c r="F1" s="113"/>
      <c r="G1" s="213"/>
    </row>
    <row r="2" ht="15.75" customHeight="1">
      <c r="A2" s="212" t="s">
        <v>63</v>
      </c>
      <c r="B2" s="232" t="s">
        <v>620</v>
      </c>
      <c r="C2" s="112"/>
      <c r="D2" s="112"/>
      <c r="E2" s="112"/>
      <c r="F2" s="113"/>
      <c r="G2" s="215"/>
    </row>
    <row r="3" ht="15.75" customHeight="1">
      <c r="A3" s="162"/>
      <c r="B3" s="159" t="s">
        <v>10</v>
      </c>
      <c r="C3" s="159" t="s">
        <v>11</v>
      </c>
      <c r="D3" s="159" t="s">
        <v>64</v>
      </c>
      <c r="E3" s="195" t="s">
        <v>13</v>
      </c>
      <c r="F3" s="159" t="s">
        <v>262</v>
      </c>
    </row>
    <row r="4" ht="15.75" customHeight="1">
      <c r="A4" s="23" t="s">
        <v>67</v>
      </c>
      <c r="B4" s="162">
        <v>9.0</v>
      </c>
      <c r="C4" s="162">
        <v>0.0</v>
      </c>
      <c r="D4" s="162">
        <v>0.0</v>
      </c>
      <c r="E4" s="162">
        <v>0.0</v>
      </c>
      <c r="F4" s="162">
        <f t="shared" ref="F4:F5" si="1">B4</f>
        <v>9</v>
      </c>
    </row>
    <row r="5" ht="15.75" customHeight="1">
      <c r="A5" s="23" t="s">
        <v>68</v>
      </c>
      <c r="B5" s="162">
        <v>9.0</v>
      </c>
      <c r="C5" s="162">
        <v>0.0</v>
      </c>
      <c r="D5" s="162">
        <v>0.0</v>
      </c>
      <c r="E5" s="162">
        <v>0.0</v>
      </c>
      <c r="F5" s="162">
        <f t="shared" si="1"/>
        <v>9</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217" t="s">
        <v>69</v>
      </c>
      <c r="B31" s="217" t="s">
        <v>42</v>
      </c>
      <c r="C31" s="217" t="s">
        <v>131</v>
      </c>
      <c r="D31" s="217" t="s">
        <v>71</v>
      </c>
      <c r="E31" s="218" t="s">
        <v>72</v>
      </c>
      <c r="F31" s="217" t="s">
        <v>73</v>
      </c>
      <c r="G31" s="219" t="s">
        <v>74</v>
      </c>
      <c r="H31" s="112"/>
      <c r="I31" s="112"/>
      <c r="J31" s="112"/>
      <c r="K31" s="112"/>
      <c r="L31" s="113"/>
      <c r="M31" s="217" t="s">
        <v>75</v>
      </c>
    </row>
    <row r="32" ht="14.25" customHeight="1">
      <c r="A32" s="114"/>
      <c r="B32" s="114"/>
      <c r="C32" s="114"/>
      <c r="D32" s="114"/>
      <c r="E32" s="114"/>
      <c r="F32" s="114"/>
      <c r="G32" s="219" t="s">
        <v>19</v>
      </c>
      <c r="H32" s="112"/>
      <c r="I32" s="113"/>
      <c r="J32" s="219" t="s">
        <v>20</v>
      </c>
      <c r="K32" s="112"/>
      <c r="L32" s="113"/>
      <c r="M32" s="114"/>
    </row>
    <row r="33" ht="14.25" customHeight="1">
      <c r="A33" s="115"/>
      <c r="B33" s="115"/>
      <c r="C33" s="115"/>
      <c r="D33" s="115"/>
      <c r="E33" s="115"/>
      <c r="F33" s="115"/>
      <c r="G33" s="220" t="s">
        <v>76</v>
      </c>
      <c r="H33" s="221" t="s">
        <v>77</v>
      </c>
      <c r="I33" s="220" t="s">
        <v>78</v>
      </c>
      <c r="J33" s="220" t="s">
        <v>76</v>
      </c>
      <c r="K33" s="220" t="s">
        <v>77</v>
      </c>
      <c r="L33" s="220" t="s">
        <v>78</v>
      </c>
      <c r="M33" s="115"/>
    </row>
    <row r="34" ht="14.25" customHeight="1">
      <c r="A34" s="234" t="s">
        <v>621</v>
      </c>
      <c r="B34" s="235"/>
      <c r="C34" s="235"/>
      <c r="D34" s="235"/>
      <c r="E34" s="235"/>
      <c r="F34" s="235"/>
      <c r="G34" s="235"/>
      <c r="H34" s="235"/>
      <c r="I34" s="235"/>
      <c r="J34" s="235"/>
      <c r="K34" s="235"/>
      <c r="L34" s="235"/>
      <c r="M34" s="236"/>
    </row>
    <row r="35">
      <c r="A35" s="182" t="s">
        <v>622</v>
      </c>
      <c r="B35" s="182" t="s">
        <v>623</v>
      </c>
      <c r="C35" s="129"/>
      <c r="D35" s="129"/>
      <c r="E35" s="183" t="s">
        <v>624</v>
      </c>
      <c r="F35" s="183" t="s">
        <v>624</v>
      </c>
      <c r="G35" s="129" t="s">
        <v>83</v>
      </c>
      <c r="H35" s="124">
        <v>45749.0</v>
      </c>
      <c r="I35" s="183" t="s">
        <v>186</v>
      </c>
      <c r="J35" s="129" t="s">
        <v>83</v>
      </c>
      <c r="K35" s="124">
        <v>45751.0</v>
      </c>
      <c r="L35" s="183" t="s">
        <v>508</v>
      </c>
      <c r="M35" s="129"/>
      <c r="N35" s="237"/>
      <c r="O35" s="237"/>
      <c r="P35" s="237"/>
      <c r="Q35" s="237"/>
      <c r="R35" s="237"/>
      <c r="S35" s="237"/>
      <c r="T35" s="237"/>
      <c r="U35" s="237"/>
      <c r="V35" s="237"/>
      <c r="W35" s="237"/>
      <c r="X35" s="237"/>
      <c r="Y35" s="237"/>
      <c r="Z35" s="237"/>
      <c r="AA35" s="237"/>
      <c r="AB35" s="237"/>
      <c r="AC35" s="237"/>
      <c r="AD35" s="237"/>
      <c r="AE35" s="237"/>
      <c r="AF35" s="237"/>
      <c r="AG35" s="237"/>
    </row>
    <row r="36">
      <c r="A36" s="182" t="s">
        <v>625</v>
      </c>
      <c r="B36" s="182" t="s">
        <v>626</v>
      </c>
      <c r="C36" s="129"/>
      <c r="D36" s="129"/>
      <c r="E36" s="183" t="s">
        <v>627</v>
      </c>
      <c r="F36" s="183" t="s">
        <v>627</v>
      </c>
      <c r="G36" s="129" t="s">
        <v>83</v>
      </c>
      <c r="H36" s="124">
        <v>45749.0</v>
      </c>
      <c r="I36" s="183" t="s">
        <v>186</v>
      </c>
      <c r="J36" s="129" t="s">
        <v>83</v>
      </c>
      <c r="K36" s="124">
        <v>45751.0</v>
      </c>
      <c r="L36" s="183" t="s">
        <v>508</v>
      </c>
      <c r="M36" s="129"/>
      <c r="N36" s="237"/>
      <c r="O36" s="237"/>
      <c r="P36" s="237"/>
      <c r="Q36" s="237"/>
      <c r="R36" s="237"/>
      <c r="S36" s="237"/>
      <c r="T36" s="237"/>
      <c r="U36" s="237"/>
      <c r="V36" s="237"/>
      <c r="W36" s="237"/>
      <c r="X36" s="237"/>
      <c r="Y36" s="237"/>
      <c r="Z36" s="237"/>
      <c r="AA36" s="237"/>
      <c r="AB36" s="237"/>
      <c r="AC36" s="237"/>
      <c r="AD36" s="237"/>
      <c r="AE36" s="237"/>
      <c r="AF36" s="237"/>
      <c r="AG36" s="237"/>
    </row>
    <row r="37">
      <c r="A37" s="182" t="s">
        <v>628</v>
      </c>
      <c r="B37" s="182" t="s">
        <v>629</v>
      </c>
      <c r="C37" s="129"/>
      <c r="D37" s="129"/>
      <c r="E37" s="183" t="s">
        <v>630</v>
      </c>
      <c r="F37" s="183" t="s">
        <v>630</v>
      </c>
      <c r="G37" s="129" t="s">
        <v>83</v>
      </c>
      <c r="H37" s="124">
        <v>45749.0</v>
      </c>
      <c r="I37" s="183" t="s">
        <v>186</v>
      </c>
      <c r="J37" s="129" t="s">
        <v>83</v>
      </c>
      <c r="K37" s="124">
        <v>45751.0</v>
      </c>
      <c r="L37" s="183" t="s">
        <v>508</v>
      </c>
      <c r="M37" s="129"/>
      <c r="N37" s="237"/>
      <c r="O37" s="237"/>
      <c r="P37" s="237"/>
      <c r="Q37" s="237"/>
      <c r="R37" s="237"/>
      <c r="S37" s="237"/>
      <c r="T37" s="237"/>
      <c r="U37" s="237"/>
      <c r="V37" s="237"/>
      <c r="W37" s="237"/>
      <c r="X37" s="237"/>
      <c r="Y37" s="237"/>
      <c r="Z37" s="237"/>
      <c r="AA37" s="237"/>
      <c r="AB37" s="237"/>
      <c r="AC37" s="237"/>
      <c r="AD37" s="237"/>
      <c r="AE37" s="237"/>
      <c r="AF37" s="237"/>
      <c r="AG37" s="237"/>
    </row>
    <row r="38">
      <c r="A38" s="182" t="s">
        <v>631</v>
      </c>
      <c r="B38" s="182" t="s">
        <v>632</v>
      </c>
      <c r="C38" s="129"/>
      <c r="D38" s="129"/>
      <c r="E38" s="183" t="s">
        <v>633</v>
      </c>
      <c r="F38" s="183" t="s">
        <v>633</v>
      </c>
      <c r="G38" s="129" t="s">
        <v>83</v>
      </c>
      <c r="H38" s="124">
        <v>45749.0</v>
      </c>
      <c r="I38" s="183" t="s">
        <v>186</v>
      </c>
      <c r="J38" s="129" t="s">
        <v>83</v>
      </c>
      <c r="K38" s="124">
        <v>45751.0</v>
      </c>
      <c r="L38" s="183" t="s">
        <v>508</v>
      </c>
      <c r="M38" s="129"/>
      <c r="N38" s="237"/>
      <c r="O38" s="237"/>
      <c r="P38" s="237"/>
      <c r="Q38" s="237"/>
      <c r="R38" s="237"/>
      <c r="S38" s="237"/>
      <c r="T38" s="237"/>
      <c r="U38" s="237"/>
      <c r="V38" s="237"/>
      <c r="W38" s="237"/>
      <c r="X38" s="237"/>
      <c r="Y38" s="237"/>
      <c r="Z38" s="237"/>
      <c r="AA38" s="237"/>
      <c r="AB38" s="237"/>
      <c r="AC38" s="237"/>
      <c r="AD38" s="237"/>
      <c r="AE38" s="237"/>
      <c r="AF38" s="237"/>
      <c r="AG38" s="237"/>
    </row>
    <row r="39">
      <c r="A39" s="182" t="s">
        <v>634</v>
      </c>
      <c r="B39" s="182" t="s">
        <v>635</v>
      </c>
      <c r="C39" s="129"/>
      <c r="D39" s="129"/>
      <c r="E39" s="183" t="s">
        <v>636</v>
      </c>
      <c r="F39" s="183" t="s">
        <v>636</v>
      </c>
      <c r="G39" s="129" t="s">
        <v>83</v>
      </c>
      <c r="H39" s="124">
        <v>45749.0</v>
      </c>
      <c r="I39" s="183" t="s">
        <v>186</v>
      </c>
      <c r="J39" s="129" t="s">
        <v>83</v>
      </c>
      <c r="K39" s="124">
        <v>45751.0</v>
      </c>
      <c r="L39" s="183" t="s">
        <v>508</v>
      </c>
      <c r="M39" s="129"/>
      <c r="N39" s="237"/>
      <c r="O39" s="237"/>
      <c r="P39" s="237"/>
      <c r="Q39" s="237"/>
      <c r="R39" s="237"/>
      <c r="S39" s="237"/>
      <c r="T39" s="237"/>
      <c r="U39" s="237"/>
      <c r="V39" s="237"/>
      <c r="W39" s="237"/>
      <c r="X39" s="237"/>
      <c r="Y39" s="237"/>
      <c r="Z39" s="237"/>
      <c r="AA39" s="237"/>
      <c r="AB39" s="237"/>
      <c r="AC39" s="237"/>
      <c r="AD39" s="237"/>
      <c r="AE39" s="237"/>
      <c r="AF39" s="237"/>
      <c r="AG39" s="237"/>
    </row>
    <row r="40">
      <c r="A40" s="182" t="s">
        <v>637</v>
      </c>
      <c r="B40" s="182" t="s">
        <v>638</v>
      </c>
      <c r="C40" s="129"/>
      <c r="D40" s="129"/>
      <c r="E40" s="183" t="s">
        <v>639</v>
      </c>
      <c r="F40" s="183" t="s">
        <v>639</v>
      </c>
      <c r="G40" s="129" t="s">
        <v>83</v>
      </c>
      <c r="H40" s="124">
        <v>45749.0</v>
      </c>
      <c r="I40" s="183" t="s">
        <v>186</v>
      </c>
      <c r="J40" s="129" t="s">
        <v>83</v>
      </c>
      <c r="K40" s="124">
        <v>45751.0</v>
      </c>
      <c r="L40" s="183" t="s">
        <v>508</v>
      </c>
      <c r="M40" s="129"/>
      <c r="N40" s="237"/>
      <c r="O40" s="237"/>
      <c r="P40" s="237"/>
      <c r="Q40" s="237"/>
      <c r="R40" s="237"/>
      <c r="S40" s="237"/>
      <c r="T40" s="237"/>
      <c r="U40" s="237"/>
      <c r="V40" s="237"/>
      <c r="W40" s="237"/>
      <c r="X40" s="237"/>
      <c r="Y40" s="237"/>
      <c r="Z40" s="237"/>
      <c r="AA40" s="237"/>
      <c r="AB40" s="237"/>
      <c r="AC40" s="237"/>
      <c r="AD40" s="237"/>
      <c r="AE40" s="237"/>
      <c r="AF40" s="237"/>
      <c r="AG40" s="237"/>
    </row>
    <row r="41">
      <c r="A41" s="182" t="s">
        <v>640</v>
      </c>
      <c r="B41" s="182" t="s">
        <v>641</v>
      </c>
      <c r="C41" s="129"/>
      <c r="D41" s="129"/>
      <c r="E41" s="183" t="s">
        <v>642</v>
      </c>
      <c r="F41" s="183" t="s">
        <v>642</v>
      </c>
      <c r="G41" s="129" t="s">
        <v>83</v>
      </c>
      <c r="H41" s="124">
        <v>45749.0</v>
      </c>
      <c r="I41" s="183" t="s">
        <v>186</v>
      </c>
      <c r="J41" s="129" t="s">
        <v>83</v>
      </c>
      <c r="K41" s="124">
        <v>45751.0</v>
      </c>
      <c r="L41" s="183" t="s">
        <v>508</v>
      </c>
      <c r="M41" s="129"/>
      <c r="N41" s="237"/>
      <c r="O41" s="237"/>
      <c r="P41" s="237"/>
      <c r="Q41" s="237"/>
      <c r="R41" s="237"/>
      <c r="S41" s="237"/>
      <c r="T41" s="237"/>
      <c r="U41" s="237"/>
      <c r="V41" s="237"/>
      <c r="W41" s="237"/>
      <c r="X41" s="237"/>
      <c r="Y41" s="237"/>
      <c r="Z41" s="237"/>
      <c r="AA41" s="237"/>
      <c r="AB41" s="237"/>
      <c r="AC41" s="237"/>
      <c r="AD41" s="237"/>
      <c r="AE41" s="237"/>
      <c r="AF41" s="237"/>
      <c r="AG41" s="237"/>
    </row>
    <row r="42">
      <c r="A42" s="182" t="s">
        <v>643</v>
      </c>
      <c r="B42" s="182" t="s">
        <v>644</v>
      </c>
      <c r="C42" s="129"/>
      <c r="D42" s="129"/>
      <c r="E42" s="183" t="s">
        <v>645</v>
      </c>
      <c r="F42" s="183" t="s">
        <v>645</v>
      </c>
      <c r="G42" s="129" t="s">
        <v>83</v>
      </c>
      <c r="H42" s="124">
        <v>45749.0</v>
      </c>
      <c r="I42" s="183" t="s">
        <v>186</v>
      </c>
      <c r="J42" s="129" t="s">
        <v>83</v>
      </c>
      <c r="K42" s="124">
        <v>45751.0</v>
      </c>
      <c r="L42" s="183" t="s">
        <v>508</v>
      </c>
      <c r="M42" s="129"/>
      <c r="N42" s="237"/>
      <c r="O42" s="237"/>
      <c r="P42" s="237"/>
      <c r="Q42" s="237"/>
      <c r="R42" s="237"/>
      <c r="S42" s="237"/>
      <c r="T42" s="237"/>
      <c r="U42" s="237"/>
      <c r="V42" s="237"/>
      <c r="W42" s="237"/>
      <c r="X42" s="237"/>
      <c r="Y42" s="237"/>
      <c r="Z42" s="237"/>
      <c r="AA42" s="237"/>
      <c r="AB42" s="237"/>
      <c r="AC42" s="237"/>
      <c r="AD42" s="237"/>
      <c r="AE42" s="237"/>
      <c r="AF42" s="237"/>
      <c r="AG42" s="237"/>
    </row>
    <row r="43">
      <c r="A43" s="182" t="s">
        <v>646</v>
      </c>
      <c r="B43" s="182" t="s">
        <v>647</v>
      </c>
      <c r="C43" s="129"/>
      <c r="D43" s="129"/>
      <c r="E43" s="183" t="s">
        <v>648</v>
      </c>
      <c r="F43" s="183" t="s">
        <v>648</v>
      </c>
      <c r="G43" s="129" t="s">
        <v>83</v>
      </c>
      <c r="H43" s="124">
        <v>45749.0</v>
      </c>
      <c r="I43" s="183" t="s">
        <v>186</v>
      </c>
      <c r="J43" s="129" t="s">
        <v>83</v>
      </c>
      <c r="K43" s="124">
        <v>45751.0</v>
      </c>
      <c r="L43" s="183" t="s">
        <v>508</v>
      </c>
      <c r="M43" s="129"/>
      <c r="N43" s="237"/>
      <c r="O43" s="237"/>
      <c r="P43" s="237"/>
      <c r="Q43" s="237"/>
      <c r="R43" s="237"/>
      <c r="S43" s="237"/>
      <c r="T43" s="237"/>
      <c r="U43" s="237"/>
      <c r="V43" s="237"/>
      <c r="W43" s="237"/>
      <c r="X43" s="237"/>
      <c r="Y43" s="237"/>
      <c r="Z43" s="237"/>
      <c r="AA43" s="237"/>
      <c r="AB43" s="237"/>
      <c r="AC43" s="237"/>
      <c r="AD43" s="237"/>
      <c r="AE43" s="237"/>
      <c r="AF43" s="237"/>
      <c r="AG43" s="237"/>
    </row>
    <row r="44">
      <c r="A44" s="182" t="s">
        <v>649</v>
      </c>
      <c r="B44" s="182" t="s">
        <v>650</v>
      </c>
      <c r="C44" s="129"/>
      <c r="D44" s="129"/>
      <c r="E44" s="183" t="s">
        <v>651</v>
      </c>
      <c r="F44" s="183" t="s">
        <v>651</v>
      </c>
      <c r="G44" s="129" t="s">
        <v>83</v>
      </c>
      <c r="H44" s="124">
        <v>45749.0</v>
      </c>
      <c r="I44" s="183" t="s">
        <v>186</v>
      </c>
      <c r="J44" s="129" t="s">
        <v>83</v>
      </c>
      <c r="K44" s="124">
        <v>45751.0</v>
      </c>
      <c r="L44" s="183" t="s">
        <v>508</v>
      </c>
      <c r="M44" s="129"/>
      <c r="N44" s="237"/>
      <c r="O44" s="237"/>
      <c r="P44" s="237"/>
      <c r="Q44" s="237"/>
      <c r="R44" s="237"/>
      <c r="S44" s="237"/>
      <c r="T44" s="237"/>
      <c r="U44" s="237"/>
      <c r="V44" s="237"/>
      <c r="W44" s="237"/>
      <c r="X44" s="237"/>
      <c r="Y44" s="237"/>
      <c r="Z44" s="237"/>
      <c r="AA44" s="237"/>
      <c r="AB44" s="237"/>
      <c r="AC44" s="237"/>
      <c r="AD44" s="237"/>
      <c r="AE44" s="237"/>
      <c r="AF44" s="237"/>
      <c r="AG44" s="237"/>
    </row>
    <row r="45">
      <c r="A45" s="182" t="s">
        <v>652</v>
      </c>
      <c r="B45" s="182" t="s">
        <v>653</v>
      </c>
      <c r="C45" s="129"/>
      <c r="D45" s="129"/>
      <c r="E45" s="183" t="s">
        <v>654</v>
      </c>
      <c r="F45" s="183" t="s">
        <v>654</v>
      </c>
      <c r="G45" s="129" t="s">
        <v>83</v>
      </c>
      <c r="H45" s="124">
        <v>45749.0</v>
      </c>
      <c r="I45" s="183" t="s">
        <v>186</v>
      </c>
      <c r="J45" s="129" t="s">
        <v>83</v>
      </c>
      <c r="K45" s="124">
        <v>45751.0</v>
      </c>
      <c r="L45" s="183" t="s">
        <v>508</v>
      </c>
      <c r="M45" s="129"/>
      <c r="N45" s="237"/>
      <c r="O45" s="237"/>
      <c r="P45" s="237"/>
      <c r="Q45" s="237"/>
      <c r="R45" s="237"/>
      <c r="S45" s="237"/>
      <c r="T45" s="237"/>
      <c r="U45" s="237"/>
      <c r="V45" s="237"/>
      <c r="W45" s="237"/>
      <c r="X45" s="237"/>
      <c r="Y45" s="237"/>
      <c r="Z45" s="237"/>
      <c r="AA45" s="237"/>
      <c r="AB45" s="237"/>
      <c r="AC45" s="237"/>
      <c r="AD45" s="237"/>
      <c r="AE45" s="237"/>
      <c r="AF45" s="237"/>
      <c r="AG45" s="237"/>
    </row>
    <row r="46">
      <c r="A46" s="182" t="s">
        <v>655</v>
      </c>
      <c r="B46" s="182" t="s">
        <v>656</v>
      </c>
      <c r="C46" s="129"/>
      <c r="D46" s="129"/>
      <c r="E46" s="183" t="s">
        <v>657</v>
      </c>
      <c r="F46" s="183" t="s">
        <v>657</v>
      </c>
      <c r="G46" s="129" t="s">
        <v>83</v>
      </c>
      <c r="H46" s="124">
        <v>45749.0</v>
      </c>
      <c r="I46" s="183" t="s">
        <v>186</v>
      </c>
      <c r="J46" s="129" t="s">
        <v>83</v>
      </c>
      <c r="K46" s="124">
        <v>45751.0</v>
      </c>
      <c r="L46" s="183" t="s">
        <v>508</v>
      </c>
      <c r="M46" s="129"/>
      <c r="N46" s="237"/>
      <c r="O46" s="237"/>
      <c r="P46" s="237"/>
      <c r="Q46" s="237"/>
      <c r="R46" s="237"/>
      <c r="S46" s="237"/>
      <c r="T46" s="237"/>
      <c r="U46" s="237"/>
      <c r="V46" s="237"/>
      <c r="W46" s="237"/>
      <c r="X46" s="237"/>
      <c r="Y46" s="237"/>
      <c r="Z46" s="237"/>
      <c r="AA46" s="237"/>
      <c r="AB46" s="237"/>
      <c r="AC46" s="237"/>
      <c r="AD46" s="237"/>
      <c r="AE46" s="237"/>
      <c r="AF46" s="237"/>
      <c r="AG46" s="237"/>
    </row>
    <row r="47" ht="14.25" customHeight="1">
      <c r="A47" s="240" t="s">
        <v>658</v>
      </c>
      <c r="B47" s="241"/>
      <c r="C47" s="241"/>
      <c r="D47" s="241"/>
      <c r="E47" s="241"/>
      <c r="F47" s="241"/>
      <c r="G47" s="241"/>
      <c r="H47" s="241"/>
      <c r="I47" s="241"/>
      <c r="J47" s="241"/>
      <c r="K47" s="241"/>
      <c r="L47" s="241"/>
      <c r="M47" s="242"/>
    </row>
    <row r="48" ht="34.5" customHeight="1">
      <c r="A48" s="243" t="s">
        <v>659</v>
      </c>
      <c r="B48" s="243" t="s">
        <v>660</v>
      </c>
      <c r="C48" s="243" t="s">
        <v>661</v>
      </c>
      <c r="D48" s="165" t="s">
        <v>662</v>
      </c>
      <c r="E48" s="244" t="s">
        <v>663</v>
      </c>
      <c r="F48" s="244" t="s">
        <v>663</v>
      </c>
      <c r="G48" s="163" t="s">
        <v>83</v>
      </c>
      <c r="H48" s="124">
        <v>45749.0</v>
      </c>
      <c r="I48" s="183" t="s">
        <v>186</v>
      </c>
      <c r="J48" s="163"/>
      <c r="K48" s="124">
        <v>45751.0</v>
      </c>
      <c r="L48" s="183" t="s">
        <v>186</v>
      </c>
      <c r="M48" s="163"/>
    </row>
    <row r="49" ht="34.5" customHeight="1">
      <c r="A49" s="161" t="s">
        <v>664</v>
      </c>
      <c r="B49" s="243" t="s">
        <v>665</v>
      </c>
      <c r="C49" s="243" t="s">
        <v>666</v>
      </c>
      <c r="D49" s="165" t="s">
        <v>662</v>
      </c>
      <c r="E49" s="244" t="s">
        <v>667</v>
      </c>
      <c r="F49" s="244" t="s">
        <v>667</v>
      </c>
      <c r="G49" s="163" t="s">
        <v>83</v>
      </c>
      <c r="H49" s="124">
        <v>45749.0</v>
      </c>
      <c r="I49" s="183" t="s">
        <v>186</v>
      </c>
      <c r="J49" s="163"/>
      <c r="K49" s="124">
        <v>45751.0</v>
      </c>
      <c r="L49" s="183" t="s">
        <v>186</v>
      </c>
      <c r="M49" s="163"/>
    </row>
    <row r="50" ht="34.5" customHeight="1">
      <c r="A50" s="161" t="s">
        <v>664</v>
      </c>
      <c r="B50" s="243" t="s">
        <v>668</v>
      </c>
      <c r="C50" s="243" t="s">
        <v>669</v>
      </c>
      <c r="D50" s="165" t="s">
        <v>662</v>
      </c>
      <c r="E50" s="244" t="s">
        <v>670</v>
      </c>
      <c r="F50" s="244" t="s">
        <v>670</v>
      </c>
      <c r="G50" s="163" t="s">
        <v>83</v>
      </c>
      <c r="H50" s="124">
        <v>45749.0</v>
      </c>
      <c r="I50" s="183" t="s">
        <v>186</v>
      </c>
      <c r="J50" s="163"/>
      <c r="K50" s="124">
        <v>45751.0</v>
      </c>
      <c r="L50" s="183" t="s">
        <v>186</v>
      </c>
      <c r="M50" s="163"/>
    </row>
    <row r="51" ht="34.5" customHeight="1">
      <c r="A51" s="161" t="s">
        <v>664</v>
      </c>
      <c r="B51" s="243" t="s">
        <v>671</v>
      </c>
      <c r="C51" s="243" t="s">
        <v>672</v>
      </c>
      <c r="D51" s="165" t="s">
        <v>662</v>
      </c>
      <c r="E51" s="244" t="s">
        <v>673</v>
      </c>
      <c r="F51" s="244" t="s">
        <v>673</v>
      </c>
      <c r="G51" s="163" t="s">
        <v>83</v>
      </c>
      <c r="H51" s="124">
        <v>45749.0</v>
      </c>
      <c r="I51" s="183" t="s">
        <v>186</v>
      </c>
      <c r="J51" s="163"/>
      <c r="K51" s="124">
        <v>45751.0</v>
      </c>
      <c r="L51" s="183" t="s">
        <v>186</v>
      </c>
      <c r="M51" s="163"/>
    </row>
    <row r="52" ht="34.5" customHeight="1">
      <c r="A52" s="161" t="s">
        <v>664</v>
      </c>
      <c r="B52" s="243" t="s">
        <v>674</v>
      </c>
      <c r="C52" s="243" t="s">
        <v>675</v>
      </c>
      <c r="D52" s="165" t="s">
        <v>662</v>
      </c>
      <c r="E52" s="244" t="s">
        <v>217</v>
      </c>
      <c r="F52" s="244" t="s">
        <v>217</v>
      </c>
      <c r="G52" s="163" t="s">
        <v>83</v>
      </c>
      <c r="H52" s="124">
        <v>45749.0</v>
      </c>
      <c r="I52" s="183" t="s">
        <v>186</v>
      </c>
      <c r="J52" s="163"/>
      <c r="K52" s="124">
        <v>45751.0</v>
      </c>
      <c r="L52" s="183" t="s">
        <v>186</v>
      </c>
      <c r="M52" s="163"/>
    </row>
    <row r="53" ht="34.5" customHeight="1">
      <c r="A53" s="161" t="s">
        <v>664</v>
      </c>
      <c r="B53" s="243" t="s">
        <v>676</v>
      </c>
      <c r="C53" s="243" t="s">
        <v>677</v>
      </c>
      <c r="D53" s="165" t="s">
        <v>662</v>
      </c>
      <c r="E53" s="244" t="s">
        <v>678</v>
      </c>
      <c r="F53" s="244" t="s">
        <v>678</v>
      </c>
      <c r="G53" s="163" t="s">
        <v>83</v>
      </c>
      <c r="H53" s="124">
        <v>45749.0</v>
      </c>
      <c r="I53" s="183" t="s">
        <v>186</v>
      </c>
      <c r="J53" s="163"/>
      <c r="K53" s="124">
        <v>45751.0</v>
      </c>
      <c r="L53" s="183" t="s">
        <v>186</v>
      </c>
      <c r="M53" s="163"/>
    </row>
    <row r="54" ht="34.5" customHeight="1">
      <c r="A54" s="161" t="s">
        <v>664</v>
      </c>
      <c r="B54" s="243" t="s">
        <v>679</v>
      </c>
      <c r="C54" s="243" t="s">
        <v>680</v>
      </c>
      <c r="D54" s="165" t="s">
        <v>662</v>
      </c>
      <c r="E54" s="244" t="s">
        <v>681</v>
      </c>
      <c r="F54" s="244" t="s">
        <v>681</v>
      </c>
      <c r="G54" s="163" t="s">
        <v>83</v>
      </c>
      <c r="H54" s="124">
        <v>45749.0</v>
      </c>
      <c r="I54" s="183" t="s">
        <v>186</v>
      </c>
      <c r="J54" s="163"/>
      <c r="K54" s="124">
        <v>45751.0</v>
      </c>
      <c r="L54" s="183" t="s">
        <v>186</v>
      </c>
      <c r="M54" s="163"/>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4">
    <mergeCell ref="F31:F33"/>
    <mergeCell ref="G31:L31"/>
    <mergeCell ref="M31:M33"/>
    <mergeCell ref="G32:I32"/>
    <mergeCell ref="J32:L32"/>
    <mergeCell ref="A34:M34"/>
    <mergeCell ref="A47:M47"/>
    <mergeCell ref="B1:F1"/>
    <mergeCell ref="B2:F2"/>
    <mergeCell ref="A31:A33"/>
    <mergeCell ref="B31:B33"/>
    <mergeCell ref="C31:C33"/>
    <mergeCell ref="D31:D33"/>
    <mergeCell ref="E31:E33"/>
  </mergeCells>
  <dataValidations>
    <dataValidation type="list" allowBlank="1" showErrorMessage="1" sqref="G35:G46 J35:J46 G48:G54 J48:J54">
      <formula1>"Passed,Untested,Failed,Blocked"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37.0"/>
    <col customWidth="1" min="2" max="2" width="55.0"/>
    <col customWidth="1" min="3" max="3" width="40.43"/>
    <col customWidth="1" min="4" max="4" width="14.86"/>
    <col customWidth="1" min="5" max="26" width="9.14"/>
  </cols>
  <sheetData>
    <row r="1" ht="16.5" customHeight="1">
      <c r="A1" s="74" t="s">
        <v>37</v>
      </c>
      <c r="B1" s="75"/>
      <c r="C1" s="75"/>
      <c r="D1" s="76"/>
      <c r="E1" s="58"/>
      <c r="F1" s="58"/>
      <c r="G1" s="58"/>
      <c r="H1" s="58"/>
      <c r="I1" s="58"/>
      <c r="J1" s="58"/>
      <c r="K1" s="58"/>
      <c r="L1" s="58"/>
      <c r="M1" s="58"/>
      <c r="N1" s="58"/>
      <c r="O1" s="58"/>
      <c r="P1" s="58"/>
      <c r="Q1" s="58"/>
      <c r="R1" s="58"/>
      <c r="S1" s="58"/>
      <c r="T1" s="58"/>
      <c r="U1" s="58"/>
      <c r="V1" s="58"/>
      <c r="W1" s="58"/>
      <c r="X1" s="58"/>
      <c r="Y1" s="58"/>
      <c r="Z1" s="58"/>
    </row>
    <row r="2" ht="16.5" customHeight="1">
      <c r="A2" s="77"/>
      <c r="B2" s="78"/>
      <c r="C2" s="78"/>
      <c r="D2" s="79"/>
      <c r="E2" s="58"/>
      <c r="F2" s="58"/>
      <c r="G2" s="58"/>
      <c r="H2" s="58"/>
      <c r="I2" s="58"/>
      <c r="J2" s="58"/>
      <c r="K2" s="58"/>
      <c r="L2" s="58"/>
      <c r="M2" s="58"/>
      <c r="N2" s="58"/>
      <c r="O2" s="58"/>
      <c r="P2" s="58"/>
      <c r="Q2" s="58"/>
      <c r="R2" s="58"/>
      <c r="S2" s="58"/>
      <c r="T2" s="58"/>
      <c r="U2" s="58"/>
      <c r="V2" s="58"/>
      <c r="W2" s="58"/>
      <c r="X2" s="58"/>
      <c r="Y2" s="58"/>
      <c r="Z2" s="58"/>
    </row>
    <row r="3" ht="16.5" customHeight="1">
      <c r="A3" s="80" t="s">
        <v>1</v>
      </c>
      <c r="B3" s="81" t="s">
        <v>38</v>
      </c>
      <c r="C3" s="11"/>
      <c r="D3" s="8"/>
      <c r="E3" s="58"/>
      <c r="F3" s="58"/>
      <c r="G3" s="58"/>
      <c r="H3" s="58"/>
      <c r="I3" s="58"/>
      <c r="J3" s="58"/>
      <c r="K3" s="58"/>
      <c r="L3" s="58"/>
      <c r="M3" s="58"/>
      <c r="N3" s="58"/>
      <c r="O3" s="58"/>
      <c r="P3" s="58"/>
      <c r="Q3" s="58"/>
      <c r="R3" s="58"/>
      <c r="S3" s="58"/>
      <c r="T3" s="58"/>
      <c r="U3" s="58"/>
      <c r="V3" s="58"/>
      <c r="W3" s="58"/>
      <c r="X3" s="58"/>
      <c r="Y3" s="58"/>
      <c r="Z3" s="58"/>
    </row>
    <row r="4" ht="16.5" customHeight="1">
      <c r="A4" s="82" t="s">
        <v>17</v>
      </c>
      <c r="B4" s="82" t="s">
        <v>39</v>
      </c>
      <c r="C4" s="82" t="s">
        <v>40</v>
      </c>
      <c r="D4" s="82" t="s">
        <v>41</v>
      </c>
      <c r="E4" s="82" t="s">
        <v>42</v>
      </c>
      <c r="F4" s="58"/>
      <c r="G4" s="58"/>
      <c r="H4" s="58"/>
      <c r="I4" s="58"/>
      <c r="J4" s="58"/>
      <c r="K4" s="58"/>
      <c r="L4" s="58"/>
      <c r="M4" s="58"/>
      <c r="N4" s="58"/>
      <c r="O4" s="58"/>
      <c r="P4" s="58"/>
      <c r="Q4" s="58"/>
      <c r="R4" s="58"/>
      <c r="S4" s="58"/>
      <c r="T4" s="58"/>
      <c r="U4" s="58"/>
      <c r="V4" s="58"/>
      <c r="W4" s="58"/>
      <c r="X4" s="58"/>
      <c r="Y4" s="58"/>
      <c r="Z4" s="58"/>
    </row>
    <row r="5" ht="16.5" customHeight="1">
      <c r="A5" s="83">
        <v>1.0</v>
      </c>
      <c r="B5" s="84" t="s">
        <v>21</v>
      </c>
      <c r="C5" s="85" t="s">
        <v>43</v>
      </c>
      <c r="D5" s="86"/>
      <c r="E5" s="87"/>
      <c r="F5" s="58"/>
      <c r="G5" s="58"/>
      <c r="H5" s="58"/>
      <c r="I5" s="58"/>
      <c r="J5" s="58"/>
      <c r="K5" s="58"/>
      <c r="L5" s="58"/>
      <c r="M5" s="58"/>
      <c r="N5" s="58"/>
      <c r="O5" s="58"/>
      <c r="P5" s="58"/>
      <c r="Q5" s="58"/>
      <c r="R5" s="58"/>
      <c r="S5" s="58"/>
      <c r="T5" s="58"/>
      <c r="U5" s="58"/>
      <c r="V5" s="58"/>
      <c r="W5" s="58"/>
      <c r="X5" s="58"/>
      <c r="Y5" s="58"/>
      <c r="Z5" s="58"/>
    </row>
    <row r="6">
      <c r="A6" s="83">
        <f t="shared" ref="A6:A16" si="1">A5+1</f>
        <v>2</v>
      </c>
      <c r="B6" s="84" t="s">
        <v>44</v>
      </c>
      <c r="C6" s="85" t="s">
        <v>45</v>
      </c>
      <c r="D6" s="86"/>
      <c r="E6" s="88"/>
      <c r="F6" s="58"/>
      <c r="G6" s="58"/>
      <c r="H6" s="58"/>
      <c r="I6" s="58"/>
      <c r="J6" s="58"/>
      <c r="K6" s="58"/>
      <c r="L6" s="58"/>
      <c r="M6" s="58"/>
      <c r="N6" s="58"/>
      <c r="O6" s="58"/>
      <c r="P6" s="58"/>
      <c r="Q6" s="58"/>
      <c r="R6" s="58"/>
      <c r="S6" s="58"/>
      <c r="T6" s="58"/>
      <c r="U6" s="58"/>
      <c r="V6" s="58"/>
      <c r="W6" s="58"/>
      <c r="X6" s="58"/>
      <c r="Y6" s="58"/>
      <c r="Z6" s="58"/>
    </row>
    <row r="7" ht="16.5" customHeight="1">
      <c r="A7" s="83">
        <f t="shared" si="1"/>
        <v>3</v>
      </c>
      <c r="B7" s="89" t="s">
        <v>46</v>
      </c>
      <c r="C7" s="85" t="s">
        <v>47</v>
      </c>
      <c r="D7" s="86"/>
      <c r="E7" s="38"/>
      <c r="F7" s="58"/>
      <c r="G7" s="58"/>
      <c r="H7" s="58"/>
      <c r="I7" s="58"/>
      <c r="J7" s="58"/>
      <c r="K7" s="58"/>
      <c r="L7" s="58"/>
      <c r="M7" s="58"/>
      <c r="N7" s="58"/>
      <c r="O7" s="58"/>
      <c r="P7" s="58"/>
      <c r="Q7" s="58"/>
      <c r="R7" s="58"/>
      <c r="S7" s="58"/>
      <c r="T7" s="58"/>
      <c r="U7" s="58"/>
      <c r="V7" s="58"/>
      <c r="W7" s="58"/>
      <c r="X7" s="58"/>
      <c r="Y7" s="58"/>
      <c r="Z7" s="58"/>
    </row>
    <row r="8" ht="16.5" customHeight="1">
      <c r="A8" s="83">
        <f t="shared" si="1"/>
        <v>4</v>
      </c>
      <c r="B8" s="89" t="s">
        <v>48</v>
      </c>
      <c r="C8" s="85" t="s">
        <v>48</v>
      </c>
      <c r="D8" s="86"/>
      <c r="E8" s="86"/>
      <c r="F8" s="58"/>
      <c r="G8" s="58"/>
      <c r="H8" s="58"/>
      <c r="I8" s="58"/>
      <c r="J8" s="58"/>
      <c r="K8" s="58"/>
      <c r="L8" s="58"/>
      <c r="M8" s="58"/>
      <c r="N8" s="58"/>
      <c r="O8" s="58"/>
      <c r="P8" s="58"/>
      <c r="Q8" s="58"/>
      <c r="R8" s="58"/>
      <c r="S8" s="58"/>
      <c r="T8" s="58"/>
      <c r="U8" s="58"/>
      <c r="V8" s="58"/>
      <c r="W8" s="58"/>
      <c r="X8" s="58"/>
      <c r="Y8" s="58"/>
      <c r="Z8" s="58"/>
    </row>
    <row r="9" ht="16.5" customHeight="1">
      <c r="A9" s="83">
        <f t="shared" si="1"/>
        <v>5</v>
      </c>
      <c r="B9" s="89" t="s">
        <v>49</v>
      </c>
      <c r="C9" s="85" t="s">
        <v>50</v>
      </c>
      <c r="D9" s="86"/>
      <c r="E9" s="86"/>
      <c r="F9" s="58"/>
      <c r="G9" s="58"/>
      <c r="H9" s="58"/>
      <c r="I9" s="58"/>
      <c r="J9" s="58"/>
      <c r="K9" s="58"/>
      <c r="L9" s="58"/>
      <c r="M9" s="58"/>
      <c r="N9" s="58"/>
      <c r="O9" s="58"/>
      <c r="P9" s="58"/>
      <c r="Q9" s="58"/>
      <c r="R9" s="58"/>
      <c r="S9" s="58"/>
      <c r="T9" s="58"/>
      <c r="U9" s="58"/>
      <c r="V9" s="58"/>
      <c r="W9" s="58"/>
      <c r="X9" s="58"/>
      <c r="Y9" s="58"/>
      <c r="Z9" s="58"/>
    </row>
    <row r="10" ht="16.5" customHeight="1">
      <c r="A10" s="83">
        <f t="shared" si="1"/>
        <v>6</v>
      </c>
      <c r="B10" s="89" t="s">
        <v>51</v>
      </c>
      <c r="C10" s="85" t="s">
        <v>52</v>
      </c>
      <c r="D10" s="86"/>
      <c r="E10" s="86"/>
      <c r="F10" s="58"/>
      <c r="G10" s="58"/>
      <c r="H10" s="58"/>
      <c r="I10" s="58"/>
      <c r="J10" s="58"/>
      <c r="K10" s="58"/>
      <c r="L10" s="58"/>
      <c r="M10" s="58"/>
      <c r="N10" s="58"/>
      <c r="O10" s="58"/>
      <c r="P10" s="58"/>
      <c r="Q10" s="58"/>
      <c r="R10" s="58"/>
      <c r="S10" s="58"/>
      <c r="T10" s="58"/>
      <c r="U10" s="58"/>
      <c r="V10" s="58"/>
      <c r="W10" s="58"/>
      <c r="X10" s="58"/>
      <c r="Y10" s="58"/>
      <c r="Z10" s="58"/>
    </row>
    <row r="11" ht="16.5" customHeight="1">
      <c r="A11" s="83">
        <f t="shared" si="1"/>
        <v>7</v>
      </c>
      <c r="B11" s="89" t="s">
        <v>53</v>
      </c>
      <c r="C11" s="85" t="s">
        <v>51</v>
      </c>
      <c r="D11" s="86"/>
      <c r="E11" s="86"/>
      <c r="F11" s="58"/>
      <c r="G11" s="58"/>
      <c r="H11" s="58"/>
      <c r="I11" s="58"/>
      <c r="J11" s="58"/>
      <c r="K11" s="58"/>
      <c r="L11" s="58"/>
      <c r="M11" s="58"/>
      <c r="N11" s="58"/>
      <c r="O11" s="58"/>
      <c r="P11" s="58"/>
      <c r="Q11" s="58"/>
      <c r="R11" s="58"/>
      <c r="S11" s="58"/>
      <c r="T11" s="58"/>
      <c r="U11" s="58"/>
      <c r="V11" s="58"/>
      <c r="W11" s="58"/>
      <c r="X11" s="58"/>
      <c r="Y11" s="58"/>
      <c r="Z11" s="58"/>
    </row>
    <row r="12" ht="16.5" customHeight="1">
      <c r="A12" s="83">
        <f t="shared" si="1"/>
        <v>8</v>
      </c>
      <c r="B12" s="89" t="s">
        <v>52</v>
      </c>
      <c r="C12" s="85" t="s">
        <v>54</v>
      </c>
      <c r="D12" s="86"/>
      <c r="E12" s="86"/>
      <c r="F12" s="58"/>
      <c r="G12" s="58"/>
      <c r="H12" s="58"/>
      <c r="I12" s="58"/>
      <c r="J12" s="58"/>
      <c r="K12" s="58"/>
      <c r="L12" s="58"/>
      <c r="M12" s="58"/>
      <c r="N12" s="58"/>
      <c r="O12" s="58"/>
      <c r="P12" s="58"/>
      <c r="Q12" s="58"/>
      <c r="R12" s="58"/>
      <c r="S12" s="58"/>
      <c r="T12" s="58"/>
      <c r="U12" s="58"/>
      <c r="V12" s="58"/>
      <c r="W12" s="58"/>
      <c r="X12" s="58"/>
      <c r="Y12" s="58"/>
      <c r="Z12" s="58"/>
    </row>
    <row r="13" ht="16.5" customHeight="1">
      <c r="A13" s="83">
        <f t="shared" si="1"/>
        <v>9</v>
      </c>
      <c r="B13" s="89" t="s">
        <v>55</v>
      </c>
      <c r="C13" s="85" t="s">
        <v>56</v>
      </c>
      <c r="D13" s="86"/>
      <c r="E13" s="86"/>
      <c r="F13" s="58"/>
      <c r="G13" s="58"/>
      <c r="H13" s="58"/>
      <c r="I13" s="58"/>
      <c r="J13" s="58"/>
      <c r="K13" s="58"/>
      <c r="L13" s="58"/>
      <c r="M13" s="58"/>
      <c r="N13" s="58"/>
      <c r="O13" s="58"/>
      <c r="P13" s="58"/>
      <c r="Q13" s="58"/>
      <c r="R13" s="58"/>
      <c r="S13" s="58"/>
      <c r="T13" s="58"/>
      <c r="U13" s="58"/>
      <c r="V13" s="58"/>
      <c r="W13" s="58"/>
      <c r="X13" s="58"/>
      <c r="Y13" s="58"/>
      <c r="Z13" s="58"/>
    </row>
    <row r="14" ht="16.5" customHeight="1">
      <c r="A14" s="83">
        <f t="shared" si="1"/>
        <v>10</v>
      </c>
      <c r="B14" s="89" t="s">
        <v>57</v>
      </c>
      <c r="C14" s="85" t="s">
        <v>58</v>
      </c>
      <c r="D14" s="86"/>
      <c r="E14" s="86"/>
      <c r="F14" s="58"/>
      <c r="G14" s="58"/>
      <c r="H14" s="58"/>
      <c r="I14" s="58"/>
      <c r="J14" s="58"/>
      <c r="K14" s="58"/>
      <c r="L14" s="58"/>
      <c r="M14" s="58"/>
      <c r="N14" s="58"/>
      <c r="O14" s="58"/>
      <c r="P14" s="58"/>
      <c r="Q14" s="58"/>
      <c r="R14" s="58"/>
      <c r="S14" s="58"/>
      <c r="T14" s="58"/>
      <c r="U14" s="58"/>
      <c r="V14" s="58"/>
      <c r="W14" s="58"/>
      <c r="X14" s="58"/>
      <c r="Y14" s="58"/>
      <c r="Z14" s="58"/>
    </row>
    <row r="15" ht="16.5" customHeight="1">
      <c r="A15" s="83">
        <f t="shared" si="1"/>
        <v>11</v>
      </c>
      <c r="B15" s="89" t="s">
        <v>59</v>
      </c>
      <c r="C15" s="85" t="s">
        <v>60</v>
      </c>
      <c r="D15" s="86"/>
      <c r="E15" s="86"/>
      <c r="F15" s="58"/>
      <c r="G15" s="58"/>
      <c r="H15" s="58"/>
      <c r="I15" s="58"/>
      <c r="J15" s="58"/>
      <c r="K15" s="58"/>
      <c r="L15" s="58"/>
      <c r="M15" s="58"/>
      <c r="N15" s="58"/>
      <c r="O15" s="58"/>
      <c r="P15" s="58"/>
      <c r="Q15" s="58"/>
      <c r="R15" s="58"/>
      <c r="S15" s="58"/>
      <c r="T15" s="58"/>
      <c r="U15" s="58"/>
      <c r="V15" s="58"/>
      <c r="W15" s="58"/>
      <c r="X15" s="58"/>
      <c r="Y15" s="58"/>
      <c r="Z15" s="58"/>
    </row>
    <row r="16">
      <c r="A16" s="83">
        <f t="shared" si="1"/>
        <v>12</v>
      </c>
      <c r="B16" s="89" t="s">
        <v>61</v>
      </c>
      <c r="C16" s="85" t="s">
        <v>61</v>
      </c>
      <c r="D16" s="86"/>
      <c r="E16" s="86"/>
      <c r="F16" s="58"/>
      <c r="G16" s="58"/>
      <c r="H16" s="58"/>
      <c r="I16" s="58"/>
      <c r="J16" s="58"/>
      <c r="K16" s="58"/>
      <c r="L16" s="58"/>
      <c r="M16" s="58"/>
      <c r="N16" s="58"/>
      <c r="O16" s="58"/>
      <c r="P16" s="58"/>
      <c r="Q16" s="58"/>
      <c r="R16" s="58"/>
      <c r="S16" s="58"/>
      <c r="T16" s="58"/>
      <c r="U16" s="58"/>
      <c r="V16" s="58"/>
      <c r="W16" s="58"/>
      <c r="X16" s="58"/>
      <c r="Y16" s="58"/>
      <c r="Z16" s="58"/>
    </row>
    <row r="17" ht="16.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ht="16.5" customHeight="1">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ht="16.5" customHeight="1">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ht="16.5"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6.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6.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6.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6.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6.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6.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6.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6.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6.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6.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6.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6.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6.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6.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6.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6.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6.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6.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6.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6.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6.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6.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6.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6.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6.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6.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6.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6.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6.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6.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6.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6.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6.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6.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6.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6.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6.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6.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6.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6.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6.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6.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6.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6.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6.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6.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6.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6.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6.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6.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6.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6.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6.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6.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6.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6.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6.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6.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6.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6.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6.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6.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6.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6.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6.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6.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6.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6.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6.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6.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6.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6.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6.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6.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6.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6.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6.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6.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6.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6.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6.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6.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6.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6.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6.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6.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6.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6.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6.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6.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6.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6.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6.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6.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6.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6.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6.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6.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6.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6.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6.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6.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6.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6.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6.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6.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6.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6.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6.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6.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6.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6.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6.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6.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6.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6.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6.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6.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6.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6.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6.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6.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6.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6.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6.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6.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6.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6.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6.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6.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6.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6.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6.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6.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6.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6.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6.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6.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6.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6.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6.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6.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6.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6.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6.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6.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6.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6.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6.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6.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6.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6.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6.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6.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6.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6.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6.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6.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6.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6.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6.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6.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6.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6.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6.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6.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6.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6.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6.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6.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6.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6.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6.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6.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6.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6.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6.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6.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6.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6.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6.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6.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6.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6.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6.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6.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6.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6.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6.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6.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6.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6.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6.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6.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6.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6.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6.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6.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6.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6.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6.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6.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6.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6.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6.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6.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6.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6.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6.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6.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6.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6.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6.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6.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6.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6.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6.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6.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6.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6.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6.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6.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6.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6.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6.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6.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6.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6.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6.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6.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6.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6.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6.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6.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6.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6.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6.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6.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6.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6.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6.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6.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6.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6.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6.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6.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6.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6.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6.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6.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6.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6.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6.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6.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6.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6.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6.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6.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6.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6.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6.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6.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6.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6.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6.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6.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6.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6.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6.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6.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6.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6.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6.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6.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6.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6.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6.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6.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6.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6.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6.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6.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6.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6.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6.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6.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6.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6.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6.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6.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6.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6.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6.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6.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6.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6.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6.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6.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6.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6.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6.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6.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6.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6.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6.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6.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6.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6.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6.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6.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6.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6.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6.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6.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6.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6.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6.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6.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6.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6.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6.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6.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6.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6.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6.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6.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6.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6.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6.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6.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6.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6.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6.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6.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6.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6.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6.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6.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6.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6.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6.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6.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6.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6.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6.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6.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6.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6.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6.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6.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6.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6.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6.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6.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6.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6.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6.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6.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6.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6.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6.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6.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6.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6.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6.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6.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6.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6.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6.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6.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6.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6.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6.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6.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6.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6.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6.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6.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6.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6.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6.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6.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6.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6.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6.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6.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6.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6.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6.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6.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6.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6.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6.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6.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6.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6.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6.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6.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6.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6.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6.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6.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6.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6.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6.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6.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6.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6.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6.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6.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6.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6.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6.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6.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6.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6.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6.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6.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6.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6.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6.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6.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6.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6.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6.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6.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6.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6.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6.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6.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6.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6.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6.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6.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6.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6.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6.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6.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6.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6.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6.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6.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6.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6.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6.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6.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6.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6.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6.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6.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6.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6.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6.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6.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6.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6.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6.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6.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6.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6.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6.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6.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6.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6.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6.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6.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6.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6.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6.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6.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6.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6.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6.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6.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6.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6.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6.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6.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6.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6.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6.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6.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6.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6.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6.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6.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6.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6.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6.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6.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6.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6.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6.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6.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6.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6.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6.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6.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6.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6.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6.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6.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6.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6.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6.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6.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6.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6.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6.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6.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6.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6.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6.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6.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6.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6.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6.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6.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6.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6.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6.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6.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6.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6.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6.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6.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6.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6.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6.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6.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6.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6.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6.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6.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6.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6.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6.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6.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6.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6.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6.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6.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6.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6.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6.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6.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6.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6.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6.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6.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6.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6.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6.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6.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6.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6.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6.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6.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6.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6.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6.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6.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6.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6.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6.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6.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6.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6.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6.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6.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6.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6.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6.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6.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6.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6.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6.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6.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6.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6.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6.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6.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6.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6.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6.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6.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6.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6.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6.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6.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6.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6.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6.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6.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6.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6.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6.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6.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6.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6.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6.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6.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6.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6.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6.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6.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6.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6.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6.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6.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6.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6.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6.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6.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6.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6.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6.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6.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6.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6.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6.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6.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6.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6.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6.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6.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6.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6.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6.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6.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6.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6.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6.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6.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6.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6.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6.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6.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6.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6.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6.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6.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6.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6.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6.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6.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6.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6.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6.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6.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6.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6.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6.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6.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6.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6.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6.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6.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6.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6.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6.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6.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6.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6.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6.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6.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6.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6.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6.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6.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6.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6.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6.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6.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6.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6.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6.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6.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6.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6.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6.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6.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6.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6.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6.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6.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6.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6.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6.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6.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6.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6.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6.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6.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6.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6.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6.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6.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6.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6.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6.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6.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6.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6.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6.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6.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6.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6.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6.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6.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6.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6.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6.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6.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6.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6.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6.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6.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6.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6.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6.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6.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6.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6.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6.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6.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6.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6.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6.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6.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6.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6.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6.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6.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6.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6.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6.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6.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6.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6.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6.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6.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6.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6.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6.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6.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6.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6.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6.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6.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6.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6.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6.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6.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6.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6.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6.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6.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6.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6.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6.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6.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6.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6.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6.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6.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6.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6.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6.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6.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6.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6.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6.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6.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6.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6.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6.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6.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6.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6.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6.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6.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6.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6.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6.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6.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6.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6.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6.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6.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6.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6.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6.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6.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6.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6.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6.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6.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6.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6.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6.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6.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6.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6.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6.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6.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6.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6.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6.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6.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6.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6.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6.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6.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6.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6.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6.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6.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6.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6.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6.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6.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6.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6.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6.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6.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6.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6.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6.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6.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6.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6.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6.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6.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6.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6.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6.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6.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6.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6.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6.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6.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6.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6.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6.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6.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6.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6.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6.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6.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6.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6.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6.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6.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6.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6.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6.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6.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6.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6.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6.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6.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6.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6.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6.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6.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6.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6.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6.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6.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6.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6.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6.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6.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6.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6.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6.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6.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6.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6.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6.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6.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6.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6.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6.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6.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6.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6.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6.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6.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6.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6.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6.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6.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6.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6.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6.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6.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6.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6.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6.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6.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6.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6.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6.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6.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6.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6.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6.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6.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6.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6.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6.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6.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6.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6.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6.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6.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6.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6.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6.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6.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6.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6.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6.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6.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6.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6.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6.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6.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6.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6.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6.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6.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6.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6.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6.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6.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6.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6.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6.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6.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6.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6.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6.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6.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6.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6.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6.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6.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6.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6.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6.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6.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6.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6.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6.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6.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6.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6.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6.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6.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6.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6.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6.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6.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6.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6.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6.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6.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sheetData>
  <mergeCells count="2">
    <mergeCell ref="A1:D2"/>
    <mergeCell ref="B3:D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21.29"/>
    <col customWidth="1" min="2" max="2" width="58.71"/>
    <col customWidth="1" min="3" max="3" width="49.71"/>
    <col customWidth="1" min="4" max="4" width="29.0"/>
    <col customWidth="1" min="5" max="5" width="85.71"/>
    <col customWidth="1" min="6" max="6" width="46.0"/>
    <col customWidth="1" min="7" max="7" width="16.0"/>
    <col customWidth="1" min="8" max="8" width="21.57"/>
    <col customWidth="1" min="9" max="9" width="22.71"/>
    <col customWidth="1" min="10" max="10" width="16.0"/>
    <col customWidth="1" min="11" max="11" width="25.14"/>
    <col customWidth="1" min="12" max="12" width="22.71"/>
    <col customWidth="1" min="13" max="13" width="16.0"/>
    <col customWidth="1" min="14" max="26" width="9.14"/>
  </cols>
  <sheetData>
    <row r="1" ht="16.5" customHeight="1">
      <c r="A1" s="90" t="s">
        <v>62</v>
      </c>
      <c r="B1" s="91" t="s">
        <v>38</v>
      </c>
      <c r="C1" s="92"/>
      <c r="D1" s="92"/>
      <c r="E1" s="92"/>
      <c r="F1" s="93"/>
      <c r="G1" s="94"/>
      <c r="H1" s="95"/>
      <c r="I1" s="95"/>
      <c r="J1" s="94"/>
      <c r="K1" s="95"/>
      <c r="L1" s="95"/>
      <c r="M1" s="95"/>
      <c r="N1" s="95"/>
      <c r="O1" s="95"/>
      <c r="P1" s="95"/>
      <c r="Q1" s="95"/>
      <c r="R1" s="95"/>
      <c r="S1" s="95"/>
      <c r="T1" s="95"/>
      <c r="U1" s="95"/>
      <c r="V1" s="95"/>
      <c r="W1" s="95"/>
      <c r="X1" s="95"/>
      <c r="Y1" s="95"/>
      <c r="Z1" s="95"/>
    </row>
    <row r="2" ht="16.5" customHeight="1">
      <c r="A2" s="96" t="s">
        <v>63</v>
      </c>
      <c r="B2" s="97" t="s">
        <v>21</v>
      </c>
      <c r="C2" s="92"/>
      <c r="D2" s="92"/>
      <c r="E2" s="92"/>
      <c r="F2" s="93"/>
      <c r="G2" s="94"/>
      <c r="H2" s="95"/>
      <c r="I2" s="95"/>
      <c r="J2" s="94"/>
      <c r="K2" s="95"/>
      <c r="L2" s="95"/>
      <c r="M2" s="95"/>
      <c r="N2" s="95"/>
      <c r="O2" s="95"/>
      <c r="P2" s="95"/>
      <c r="Q2" s="95"/>
      <c r="R2" s="95"/>
      <c r="S2" s="95"/>
      <c r="T2" s="95"/>
      <c r="U2" s="95"/>
      <c r="V2" s="95"/>
      <c r="W2" s="95"/>
      <c r="X2" s="95"/>
      <c r="Y2" s="95"/>
      <c r="Z2" s="95"/>
    </row>
    <row r="3" ht="16.5" customHeight="1">
      <c r="A3" s="98"/>
      <c r="B3" s="99" t="s">
        <v>10</v>
      </c>
      <c r="C3" s="99" t="s">
        <v>11</v>
      </c>
      <c r="D3" s="99" t="s">
        <v>64</v>
      </c>
      <c r="E3" s="99" t="s">
        <v>65</v>
      </c>
      <c r="F3" s="99" t="s">
        <v>66</v>
      </c>
      <c r="G3" s="94"/>
      <c r="H3" s="95"/>
      <c r="I3" s="95"/>
      <c r="J3" s="94"/>
      <c r="K3" s="95"/>
      <c r="L3" s="95"/>
      <c r="M3" s="95"/>
      <c r="N3" s="95"/>
      <c r="O3" s="95"/>
      <c r="P3" s="95"/>
      <c r="Q3" s="95"/>
      <c r="R3" s="95"/>
      <c r="S3" s="95"/>
      <c r="T3" s="95"/>
      <c r="U3" s="95"/>
      <c r="V3" s="95"/>
      <c r="W3" s="95"/>
      <c r="X3" s="95"/>
      <c r="Y3" s="95"/>
      <c r="Z3" s="95"/>
    </row>
    <row r="4" ht="16.5" customHeight="1">
      <c r="A4" s="100" t="s">
        <v>67</v>
      </c>
      <c r="B4" s="101">
        <v>14.0</v>
      </c>
      <c r="C4" s="101">
        <v>0.0</v>
      </c>
      <c r="D4" s="102">
        <v>0.0</v>
      </c>
      <c r="E4" s="102">
        <v>0.0</v>
      </c>
      <c r="F4" s="102">
        <v>14.0</v>
      </c>
      <c r="G4" s="94"/>
      <c r="H4" s="95"/>
      <c r="I4" s="95"/>
      <c r="J4" s="94"/>
      <c r="K4" s="95"/>
      <c r="L4" s="95"/>
      <c r="M4" s="95"/>
      <c r="N4" s="95"/>
      <c r="O4" s="95"/>
      <c r="P4" s="95"/>
      <c r="Q4" s="95"/>
      <c r="R4" s="95"/>
      <c r="S4" s="95"/>
      <c r="T4" s="95"/>
      <c r="U4" s="95"/>
      <c r="V4" s="95"/>
      <c r="W4" s="95"/>
      <c r="X4" s="95"/>
      <c r="Y4" s="95"/>
      <c r="Z4" s="95"/>
    </row>
    <row r="5" ht="16.5" customHeight="1">
      <c r="A5" s="100" t="s">
        <v>68</v>
      </c>
      <c r="B5" s="101">
        <v>14.0</v>
      </c>
      <c r="C5" s="101">
        <v>0.0</v>
      </c>
      <c r="D5" s="102">
        <v>0.0</v>
      </c>
      <c r="E5" s="102">
        <v>0.0</v>
      </c>
      <c r="F5" s="102">
        <v>14.0</v>
      </c>
      <c r="G5" s="94"/>
      <c r="H5" s="95"/>
      <c r="I5" s="95"/>
      <c r="J5" s="94"/>
      <c r="K5" s="95"/>
      <c r="L5" s="95"/>
      <c r="M5" s="95"/>
      <c r="N5" s="95"/>
      <c r="O5" s="95"/>
      <c r="P5" s="95"/>
      <c r="Q5" s="95"/>
      <c r="R5" s="95"/>
      <c r="S5" s="95"/>
      <c r="T5" s="95"/>
      <c r="U5" s="95"/>
      <c r="V5" s="95"/>
      <c r="W5" s="95"/>
      <c r="X5" s="95"/>
      <c r="Y5" s="95"/>
      <c r="Z5" s="95"/>
    </row>
    <row r="6" ht="409.5" customHeight="1">
      <c r="A6" s="103"/>
      <c r="B6" s="104"/>
      <c r="C6" s="105"/>
      <c r="D6" s="105"/>
      <c r="E6" s="106"/>
      <c r="F6" s="105"/>
      <c r="G6" s="107"/>
      <c r="H6" s="108"/>
      <c r="I6" s="105"/>
      <c r="J6" s="107"/>
      <c r="K6" s="105"/>
      <c r="L6" s="105"/>
      <c r="M6" s="105"/>
      <c r="N6" s="105"/>
      <c r="O6" s="105"/>
      <c r="P6" s="105"/>
      <c r="Q6" s="105"/>
      <c r="R6" s="105"/>
      <c r="S6" s="105"/>
      <c r="T6" s="105"/>
      <c r="U6" s="105"/>
      <c r="V6" s="105"/>
      <c r="W6" s="105"/>
      <c r="X6" s="105"/>
      <c r="Y6" s="105"/>
      <c r="Z6" s="105"/>
    </row>
    <row r="7" ht="16.5" customHeight="1">
      <c r="A7" s="109" t="s">
        <v>69</v>
      </c>
      <c r="B7" s="109" t="s">
        <v>42</v>
      </c>
      <c r="C7" s="110" t="s">
        <v>70</v>
      </c>
      <c r="D7" s="109" t="s">
        <v>71</v>
      </c>
      <c r="E7" s="109" t="s">
        <v>72</v>
      </c>
      <c r="F7" s="109" t="s">
        <v>73</v>
      </c>
      <c r="G7" s="111" t="s">
        <v>74</v>
      </c>
      <c r="H7" s="112"/>
      <c r="I7" s="113"/>
      <c r="J7" s="111" t="s">
        <v>74</v>
      </c>
      <c r="K7" s="112"/>
      <c r="L7" s="113"/>
      <c r="M7" s="109" t="s">
        <v>75</v>
      </c>
      <c r="N7" s="58"/>
      <c r="O7" s="58"/>
      <c r="P7" s="58"/>
      <c r="Q7" s="58"/>
      <c r="R7" s="58"/>
      <c r="S7" s="58"/>
      <c r="T7" s="58"/>
      <c r="U7" s="58"/>
      <c r="V7" s="58"/>
      <c r="W7" s="58"/>
      <c r="X7" s="58"/>
      <c r="Y7" s="58"/>
      <c r="Z7" s="58"/>
    </row>
    <row r="8" ht="16.5" customHeight="1">
      <c r="A8" s="114"/>
      <c r="B8" s="114"/>
      <c r="C8" s="114"/>
      <c r="D8" s="114"/>
      <c r="E8" s="114"/>
      <c r="F8" s="114"/>
      <c r="G8" s="111" t="s">
        <v>19</v>
      </c>
      <c r="H8" s="112"/>
      <c r="I8" s="113"/>
      <c r="J8" s="111" t="s">
        <v>20</v>
      </c>
      <c r="K8" s="112"/>
      <c r="L8" s="113"/>
      <c r="M8" s="114"/>
      <c r="N8" s="58"/>
      <c r="O8" s="58"/>
      <c r="P8" s="58"/>
      <c r="Q8" s="58"/>
      <c r="R8" s="58"/>
      <c r="S8" s="58"/>
      <c r="T8" s="58"/>
      <c r="U8" s="58"/>
      <c r="V8" s="58"/>
      <c r="W8" s="58"/>
      <c r="X8" s="58"/>
      <c r="Y8" s="58"/>
      <c r="Z8" s="58"/>
    </row>
    <row r="9" ht="16.5" customHeight="1">
      <c r="A9" s="115"/>
      <c r="B9" s="115"/>
      <c r="C9" s="115"/>
      <c r="D9" s="115"/>
      <c r="E9" s="115"/>
      <c r="F9" s="115"/>
      <c r="G9" s="116" t="s">
        <v>76</v>
      </c>
      <c r="H9" s="117" t="s">
        <v>77</v>
      </c>
      <c r="I9" s="34" t="s">
        <v>78</v>
      </c>
      <c r="J9" s="116" t="s">
        <v>76</v>
      </c>
      <c r="K9" s="117" t="s">
        <v>77</v>
      </c>
      <c r="L9" s="34" t="s">
        <v>78</v>
      </c>
      <c r="M9" s="115"/>
      <c r="N9" s="58"/>
      <c r="O9" s="58"/>
      <c r="P9" s="58"/>
      <c r="Q9" s="58"/>
      <c r="R9" s="58"/>
      <c r="S9" s="58"/>
      <c r="T9" s="58"/>
      <c r="U9" s="58"/>
      <c r="V9" s="58"/>
      <c r="W9" s="58"/>
      <c r="X9" s="58"/>
      <c r="Y9" s="58"/>
      <c r="Z9" s="58"/>
    </row>
    <row r="10" ht="16.5" customHeight="1">
      <c r="A10" s="118" t="s">
        <v>79</v>
      </c>
      <c r="B10" s="112"/>
      <c r="C10" s="112"/>
      <c r="D10" s="112"/>
      <c r="E10" s="112"/>
      <c r="F10" s="112"/>
      <c r="G10" s="112"/>
      <c r="H10" s="112"/>
      <c r="I10" s="112"/>
      <c r="J10" s="112"/>
      <c r="K10" s="112"/>
      <c r="L10" s="112"/>
      <c r="M10" s="113"/>
      <c r="N10" s="58"/>
      <c r="O10" s="58"/>
      <c r="P10" s="58"/>
      <c r="Q10" s="58"/>
      <c r="R10" s="58"/>
      <c r="S10" s="58"/>
      <c r="T10" s="58"/>
      <c r="U10" s="58"/>
      <c r="V10" s="58"/>
      <c r="W10" s="58"/>
      <c r="X10" s="58"/>
      <c r="Y10" s="58"/>
      <c r="Z10" s="58"/>
    </row>
    <row r="11" ht="50.25" customHeight="1">
      <c r="A11" s="119" t="s">
        <v>80</v>
      </c>
      <c r="B11" s="119" t="s">
        <v>81</v>
      </c>
      <c r="C11" s="120"/>
      <c r="D11" s="120"/>
      <c r="E11" s="121" t="s">
        <v>82</v>
      </c>
      <c r="F11" s="122" t="s">
        <v>82</v>
      </c>
      <c r="G11" s="123" t="s">
        <v>83</v>
      </c>
      <c r="H11" s="124">
        <v>45748.0</v>
      </c>
      <c r="I11" s="125" t="s">
        <v>84</v>
      </c>
      <c r="J11" s="123"/>
      <c r="K11" s="124">
        <v>45751.0</v>
      </c>
      <c r="L11" s="125" t="s">
        <v>84</v>
      </c>
      <c r="M11" s="120"/>
      <c r="N11" s="58"/>
      <c r="O11" s="58"/>
      <c r="P11" s="58"/>
      <c r="Q11" s="58"/>
      <c r="R11" s="58"/>
      <c r="S11" s="58"/>
      <c r="T11" s="58"/>
      <c r="U11" s="58"/>
      <c r="V11" s="58"/>
      <c r="W11" s="58"/>
      <c r="X11" s="58"/>
      <c r="Y11" s="58"/>
      <c r="Z11" s="58"/>
    </row>
    <row r="12" ht="50.25" customHeight="1">
      <c r="A12" s="119" t="s">
        <v>85</v>
      </c>
      <c r="B12" s="119" t="s">
        <v>86</v>
      </c>
      <c r="C12" s="120"/>
      <c r="D12" s="120"/>
      <c r="E12" s="126" t="s">
        <v>87</v>
      </c>
      <c r="F12" s="127" t="s">
        <v>87</v>
      </c>
      <c r="G12" s="123" t="s">
        <v>83</v>
      </c>
      <c r="H12" s="124">
        <v>45748.0</v>
      </c>
      <c r="I12" s="125" t="s">
        <v>84</v>
      </c>
      <c r="J12" s="123"/>
      <c r="K12" s="124">
        <v>45751.0</v>
      </c>
      <c r="L12" s="125" t="s">
        <v>84</v>
      </c>
      <c r="M12" s="120"/>
      <c r="N12" s="58"/>
      <c r="O12" s="58"/>
      <c r="P12" s="58"/>
      <c r="Q12" s="58"/>
      <c r="R12" s="58"/>
      <c r="S12" s="58"/>
      <c r="T12" s="58"/>
      <c r="U12" s="58"/>
      <c r="V12" s="58"/>
      <c r="W12" s="58"/>
      <c r="X12" s="58"/>
      <c r="Y12" s="58"/>
      <c r="Z12" s="58"/>
    </row>
    <row r="13" ht="50.25" customHeight="1">
      <c r="A13" s="119" t="s">
        <v>88</v>
      </c>
      <c r="B13" s="119" t="s">
        <v>89</v>
      </c>
      <c r="C13" s="120"/>
      <c r="D13" s="120"/>
      <c r="E13" s="126" t="s">
        <v>87</v>
      </c>
      <c r="F13" s="127" t="s">
        <v>87</v>
      </c>
      <c r="G13" s="123" t="s">
        <v>83</v>
      </c>
      <c r="H13" s="124">
        <v>45748.0</v>
      </c>
      <c r="I13" s="125" t="s">
        <v>84</v>
      </c>
      <c r="J13" s="123"/>
      <c r="K13" s="124">
        <v>45751.0</v>
      </c>
      <c r="L13" s="125" t="s">
        <v>84</v>
      </c>
      <c r="M13" s="120"/>
      <c r="N13" s="58"/>
      <c r="O13" s="58"/>
      <c r="P13" s="58"/>
      <c r="Q13" s="58"/>
      <c r="R13" s="58"/>
      <c r="S13" s="58"/>
      <c r="T13" s="58"/>
      <c r="U13" s="58"/>
      <c r="V13" s="58"/>
      <c r="W13" s="58"/>
      <c r="X13" s="58"/>
      <c r="Y13" s="58"/>
      <c r="Z13" s="58"/>
    </row>
    <row r="14" ht="50.25" customHeight="1">
      <c r="A14" s="119" t="s">
        <v>90</v>
      </c>
      <c r="B14" s="119" t="s">
        <v>91</v>
      </c>
      <c r="C14" s="120"/>
      <c r="D14" s="120"/>
      <c r="E14" s="126" t="s">
        <v>92</v>
      </c>
      <c r="F14" s="127" t="s">
        <v>93</v>
      </c>
      <c r="G14" s="123" t="s">
        <v>83</v>
      </c>
      <c r="H14" s="124">
        <v>45748.0</v>
      </c>
      <c r="I14" s="125" t="s">
        <v>84</v>
      </c>
      <c r="J14" s="123"/>
      <c r="K14" s="124">
        <v>45751.0</v>
      </c>
      <c r="L14" s="125" t="s">
        <v>84</v>
      </c>
      <c r="M14" s="120"/>
      <c r="N14" s="58"/>
      <c r="O14" s="58"/>
      <c r="P14" s="58"/>
      <c r="Q14" s="58"/>
      <c r="R14" s="58"/>
      <c r="S14" s="58"/>
      <c r="T14" s="58"/>
      <c r="U14" s="58"/>
      <c r="V14" s="58"/>
      <c r="W14" s="58"/>
      <c r="X14" s="58"/>
      <c r="Y14" s="58"/>
      <c r="Z14" s="58"/>
    </row>
    <row r="15" ht="50.25" customHeight="1">
      <c r="A15" s="119" t="s">
        <v>94</v>
      </c>
      <c r="B15" s="119" t="s">
        <v>95</v>
      </c>
      <c r="C15" s="120"/>
      <c r="D15" s="120"/>
      <c r="E15" s="126" t="s">
        <v>96</v>
      </c>
      <c r="F15" s="127" t="s">
        <v>96</v>
      </c>
      <c r="G15" s="123" t="s">
        <v>83</v>
      </c>
      <c r="H15" s="124">
        <v>45748.0</v>
      </c>
      <c r="I15" s="125" t="s">
        <v>84</v>
      </c>
      <c r="J15" s="123"/>
      <c r="K15" s="124">
        <v>45751.0</v>
      </c>
      <c r="L15" s="125" t="s">
        <v>84</v>
      </c>
      <c r="M15" s="120"/>
      <c r="N15" s="58"/>
      <c r="O15" s="58"/>
      <c r="P15" s="58"/>
      <c r="Q15" s="58"/>
      <c r="R15" s="58"/>
      <c r="S15" s="58"/>
      <c r="T15" s="58"/>
      <c r="U15" s="58"/>
      <c r="V15" s="58"/>
      <c r="W15" s="58"/>
      <c r="X15" s="58"/>
      <c r="Y15" s="58"/>
      <c r="Z15" s="58"/>
    </row>
    <row r="16" ht="50.25" customHeight="1">
      <c r="A16" s="119" t="s">
        <v>97</v>
      </c>
      <c r="B16" s="119" t="s">
        <v>98</v>
      </c>
      <c r="C16" s="120"/>
      <c r="D16" s="120"/>
      <c r="E16" s="126" t="s">
        <v>99</v>
      </c>
      <c r="F16" s="127" t="s">
        <v>99</v>
      </c>
      <c r="G16" s="123" t="s">
        <v>83</v>
      </c>
      <c r="H16" s="124">
        <v>45748.0</v>
      </c>
      <c r="I16" s="125" t="s">
        <v>84</v>
      </c>
      <c r="J16" s="123"/>
      <c r="K16" s="124">
        <v>45751.0</v>
      </c>
      <c r="L16" s="125" t="s">
        <v>84</v>
      </c>
      <c r="M16" s="120"/>
      <c r="N16" s="58"/>
      <c r="O16" s="58"/>
      <c r="P16" s="58"/>
      <c r="Q16" s="58"/>
      <c r="R16" s="58"/>
      <c r="S16" s="58"/>
      <c r="T16" s="58"/>
      <c r="U16" s="58"/>
      <c r="V16" s="58"/>
      <c r="W16" s="58"/>
      <c r="X16" s="58"/>
      <c r="Y16" s="58"/>
      <c r="Z16" s="58"/>
    </row>
    <row r="17" ht="16.5" customHeight="1">
      <c r="A17" s="128" t="s">
        <v>100</v>
      </c>
      <c r="B17" s="112"/>
      <c r="C17" s="112"/>
      <c r="D17" s="112"/>
      <c r="E17" s="112"/>
      <c r="F17" s="112"/>
      <c r="G17" s="112"/>
      <c r="H17" s="112"/>
      <c r="I17" s="112"/>
      <c r="J17" s="112"/>
      <c r="K17" s="112"/>
      <c r="L17" s="112"/>
      <c r="M17" s="113"/>
      <c r="N17" s="58"/>
      <c r="O17" s="58"/>
      <c r="P17" s="58"/>
      <c r="Q17" s="58"/>
      <c r="R17" s="58"/>
      <c r="S17" s="58"/>
      <c r="T17" s="58"/>
      <c r="U17" s="58"/>
      <c r="V17" s="58"/>
      <c r="W17" s="58"/>
      <c r="X17" s="58"/>
      <c r="Y17" s="58"/>
      <c r="Z17" s="58"/>
    </row>
    <row r="18" ht="98.25" customHeight="1">
      <c r="A18" s="119" t="s">
        <v>101</v>
      </c>
      <c r="B18" s="119" t="s">
        <v>102</v>
      </c>
      <c r="C18" s="119" t="s">
        <v>103</v>
      </c>
      <c r="D18" s="120" t="s">
        <v>104</v>
      </c>
      <c r="E18" s="129" t="s">
        <v>105</v>
      </c>
      <c r="F18" s="129" t="s">
        <v>105</v>
      </c>
      <c r="G18" s="123" t="s">
        <v>83</v>
      </c>
      <c r="H18" s="124">
        <v>45748.0</v>
      </c>
      <c r="I18" s="125" t="s">
        <v>84</v>
      </c>
      <c r="J18" s="123" t="s">
        <v>83</v>
      </c>
      <c r="K18" s="124">
        <v>45751.0</v>
      </c>
      <c r="L18" s="125" t="s">
        <v>84</v>
      </c>
      <c r="M18" s="120"/>
      <c r="N18" s="58"/>
      <c r="O18" s="58"/>
      <c r="P18" s="58"/>
      <c r="Q18" s="58"/>
      <c r="R18" s="58"/>
      <c r="S18" s="58"/>
      <c r="T18" s="58"/>
      <c r="U18" s="58"/>
      <c r="V18" s="58"/>
      <c r="W18" s="58"/>
      <c r="X18" s="58"/>
      <c r="Y18" s="58"/>
      <c r="Z18" s="58"/>
    </row>
    <row r="19" ht="98.25" customHeight="1">
      <c r="A19" s="119" t="s">
        <v>106</v>
      </c>
      <c r="B19" s="119" t="s">
        <v>107</v>
      </c>
      <c r="C19" s="119" t="s">
        <v>108</v>
      </c>
      <c r="D19" s="120" t="s">
        <v>104</v>
      </c>
      <c r="E19" s="129" t="s">
        <v>109</v>
      </c>
      <c r="F19" s="129" t="s">
        <v>109</v>
      </c>
      <c r="G19" s="123" t="s">
        <v>83</v>
      </c>
      <c r="H19" s="124">
        <v>45748.0</v>
      </c>
      <c r="I19" s="125" t="s">
        <v>84</v>
      </c>
      <c r="J19" s="123" t="s">
        <v>83</v>
      </c>
      <c r="K19" s="124">
        <v>45751.0</v>
      </c>
      <c r="L19" s="125" t="s">
        <v>84</v>
      </c>
      <c r="M19" s="120"/>
      <c r="N19" s="58"/>
      <c r="O19" s="58"/>
      <c r="P19" s="58"/>
      <c r="Q19" s="58"/>
      <c r="R19" s="58"/>
      <c r="S19" s="58"/>
      <c r="T19" s="58"/>
      <c r="U19" s="58"/>
      <c r="V19" s="58"/>
      <c r="W19" s="58"/>
      <c r="X19" s="58"/>
      <c r="Y19" s="58"/>
      <c r="Z19" s="58"/>
    </row>
    <row r="20" ht="98.25" customHeight="1">
      <c r="A20" s="119" t="s">
        <v>110</v>
      </c>
      <c r="B20" s="119" t="s">
        <v>111</v>
      </c>
      <c r="C20" s="119" t="s">
        <v>112</v>
      </c>
      <c r="D20" s="120" t="s">
        <v>104</v>
      </c>
      <c r="E20" s="129" t="s">
        <v>113</v>
      </c>
      <c r="F20" s="129" t="s">
        <v>113</v>
      </c>
      <c r="G20" s="123" t="s">
        <v>83</v>
      </c>
      <c r="H20" s="124">
        <v>45748.0</v>
      </c>
      <c r="I20" s="125" t="s">
        <v>84</v>
      </c>
      <c r="J20" s="123" t="s">
        <v>83</v>
      </c>
      <c r="K20" s="124">
        <v>45751.0</v>
      </c>
      <c r="L20" s="125" t="s">
        <v>84</v>
      </c>
      <c r="M20" s="120"/>
      <c r="N20" s="58"/>
      <c r="O20" s="58"/>
      <c r="P20" s="58"/>
      <c r="Q20" s="58"/>
      <c r="R20" s="58"/>
      <c r="S20" s="58"/>
      <c r="T20" s="58"/>
      <c r="U20" s="58"/>
      <c r="V20" s="58"/>
      <c r="W20" s="58"/>
      <c r="X20" s="58"/>
      <c r="Y20" s="58"/>
      <c r="Z20" s="58"/>
    </row>
    <row r="21" ht="98.25" customHeight="1">
      <c r="A21" s="119" t="s">
        <v>114</v>
      </c>
      <c r="B21" s="119" t="s">
        <v>115</v>
      </c>
      <c r="C21" s="119" t="s">
        <v>116</v>
      </c>
      <c r="D21" s="120" t="s">
        <v>104</v>
      </c>
      <c r="E21" s="129" t="s">
        <v>117</v>
      </c>
      <c r="F21" s="129" t="s">
        <v>117</v>
      </c>
      <c r="G21" s="123" t="s">
        <v>83</v>
      </c>
      <c r="H21" s="124">
        <v>45748.0</v>
      </c>
      <c r="I21" s="125" t="s">
        <v>84</v>
      </c>
      <c r="J21" s="123" t="s">
        <v>83</v>
      </c>
      <c r="K21" s="124">
        <v>45751.0</v>
      </c>
      <c r="L21" s="125" t="s">
        <v>84</v>
      </c>
      <c r="M21" s="120"/>
      <c r="N21" s="58"/>
      <c r="O21" s="58"/>
      <c r="P21" s="58"/>
      <c r="Q21" s="58"/>
      <c r="R21" s="58"/>
      <c r="S21" s="58"/>
      <c r="T21" s="58"/>
      <c r="U21" s="58"/>
      <c r="V21" s="58"/>
      <c r="W21" s="58"/>
      <c r="X21" s="58"/>
      <c r="Y21" s="58"/>
      <c r="Z21" s="58"/>
    </row>
    <row r="22" ht="98.25" customHeight="1">
      <c r="A22" s="119" t="s">
        <v>118</v>
      </c>
      <c r="B22" s="119" t="s">
        <v>119</v>
      </c>
      <c r="C22" s="119" t="s">
        <v>120</v>
      </c>
      <c r="D22" s="120" t="s">
        <v>104</v>
      </c>
      <c r="E22" s="129" t="s">
        <v>121</v>
      </c>
      <c r="F22" s="129" t="s">
        <v>121</v>
      </c>
      <c r="G22" s="123" t="s">
        <v>83</v>
      </c>
      <c r="H22" s="124">
        <v>45748.0</v>
      </c>
      <c r="I22" s="125" t="s">
        <v>84</v>
      </c>
      <c r="J22" s="123" t="s">
        <v>83</v>
      </c>
      <c r="K22" s="124">
        <v>45751.0</v>
      </c>
      <c r="L22" s="125" t="s">
        <v>84</v>
      </c>
      <c r="M22" s="120"/>
      <c r="N22" s="58"/>
      <c r="O22" s="58"/>
      <c r="P22" s="58"/>
      <c r="Q22" s="58"/>
      <c r="R22" s="58"/>
      <c r="S22" s="58"/>
      <c r="T22" s="58"/>
      <c r="U22" s="58"/>
      <c r="V22" s="58"/>
      <c r="W22" s="58"/>
      <c r="X22" s="58"/>
      <c r="Y22" s="58"/>
      <c r="Z22" s="58"/>
    </row>
    <row r="23" ht="98.25" customHeight="1">
      <c r="A23" s="119" t="s">
        <v>122</v>
      </c>
      <c r="B23" s="119" t="s">
        <v>123</v>
      </c>
      <c r="C23" s="119" t="s">
        <v>124</v>
      </c>
      <c r="D23" s="120" t="s">
        <v>104</v>
      </c>
      <c r="E23" s="129" t="s">
        <v>125</v>
      </c>
      <c r="F23" s="129" t="s">
        <v>125</v>
      </c>
      <c r="G23" s="123" t="s">
        <v>83</v>
      </c>
      <c r="H23" s="124">
        <v>45748.0</v>
      </c>
      <c r="I23" s="125" t="s">
        <v>84</v>
      </c>
      <c r="J23" s="123" t="s">
        <v>83</v>
      </c>
      <c r="K23" s="124">
        <v>45751.0</v>
      </c>
      <c r="L23" s="125" t="s">
        <v>84</v>
      </c>
      <c r="M23" s="120"/>
      <c r="N23" s="58"/>
      <c r="O23" s="58"/>
      <c r="P23" s="58"/>
      <c r="Q23" s="58"/>
      <c r="R23" s="58"/>
      <c r="S23" s="58"/>
      <c r="T23" s="58"/>
      <c r="U23" s="58"/>
      <c r="V23" s="58"/>
      <c r="W23" s="58"/>
      <c r="X23" s="58"/>
      <c r="Y23" s="58"/>
      <c r="Z23" s="58"/>
    </row>
    <row r="24" ht="98.25" customHeight="1">
      <c r="A24" s="119" t="s">
        <v>126</v>
      </c>
      <c r="B24" s="119" t="s">
        <v>127</v>
      </c>
      <c r="C24" s="119" t="s">
        <v>128</v>
      </c>
      <c r="D24" s="120" t="s">
        <v>104</v>
      </c>
      <c r="E24" s="129" t="s">
        <v>129</v>
      </c>
      <c r="F24" s="129" t="s">
        <v>129</v>
      </c>
      <c r="G24" s="123" t="s">
        <v>83</v>
      </c>
      <c r="H24" s="124">
        <v>45748.0</v>
      </c>
      <c r="I24" s="125" t="s">
        <v>84</v>
      </c>
      <c r="J24" s="123" t="s">
        <v>83</v>
      </c>
      <c r="K24" s="124">
        <v>45751.0</v>
      </c>
      <c r="L24" s="125" t="s">
        <v>84</v>
      </c>
      <c r="M24" s="120"/>
      <c r="N24" s="58"/>
      <c r="O24" s="58"/>
      <c r="P24" s="58"/>
      <c r="Q24" s="58"/>
      <c r="R24" s="58"/>
      <c r="S24" s="58"/>
      <c r="T24" s="58"/>
      <c r="U24" s="58"/>
      <c r="V24" s="58"/>
      <c r="W24" s="58"/>
      <c r="X24" s="58"/>
      <c r="Y24" s="58"/>
      <c r="Z24" s="58"/>
    </row>
    <row r="25" ht="16.5" customHeight="1">
      <c r="A25" s="130"/>
      <c r="B25" s="130"/>
      <c r="C25" s="130"/>
      <c r="D25" s="131"/>
      <c r="E25" s="132"/>
      <c r="F25" s="132"/>
      <c r="G25" s="133"/>
      <c r="H25" s="134"/>
      <c r="I25" s="135"/>
      <c r="J25" s="133"/>
      <c r="K25" s="134"/>
      <c r="L25" s="135"/>
      <c r="M25" s="131"/>
      <c r="N25" s="58"/>
      <c r="O25" s="58"/>
      <c r="P25" s="58"/>
      <c r="Q25" s="58"/>
      <c r="R25" s="58"/>
      <c r="S25" s="58"/>
      <c r="T25" s="58"/>
      <c r="U25" s="58"/>
      <c r="V25" s="58"/>
      <c r="W25" s="58"/>
      <c r="X25" s="58"/>
      <c r="Y25" s="58"/>
      <c r="Z25" s="58"/>
    </row>
    <row r="26" ht="16.5" customHeight="1">
      <c r="A26" s="130"/>
      <c r="B26" s="130"/>
      <c r="C26" s="130"/>
      <c r="D26" s="131"/>
      <c r="E26" s="132"/>
      <c r="F26" s="132"/>
      <c r="G26" s="133"/>
      <c r="H26" s="134"/>
      <c r="I26" s="135"/>
      <c r="J26" s="133"/>
      <c r="K26" s="134"/>
      <c r="L26" s="135"/>
      <c r="M26" s="131"/>
      <c r="N26" s="58"/>
      <c r="O26" s="58"/>
      <c r="P26" s="58"/>
      <c r="Q26" s="58"/>
      <c r="R26" s="58"/>
      <c r="S26" s="58"/>
      <c r="T26" s="58"/>
      <c r="U26" s="58"/>
      <c r="V26" s="58"/>
      <c r="W26" s="58"/>
      <c r="X26" s="58"/>
      <c r="Y26" s="58"/>
      <c r="Z26" s="58"/>
    </row>
    <row r="27" ht="16.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6.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6.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6.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6.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6.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6.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6.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6.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6.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6.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6.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6.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6.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6.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6.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6.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6.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6.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6.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6.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6.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6.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6.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6.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6.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6.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6.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6.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6.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6.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6.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6.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6.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6.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6.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6.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6.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6.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6.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6.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6.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6.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6.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6.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6.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6.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6.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6.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6.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6.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6.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6.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6.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6.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6.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6.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6.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6.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6.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6.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6.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6.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6.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6.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6.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6.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6.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6.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6.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6.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6.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6.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6.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6.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6.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6.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6.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6.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6.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6.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6.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6.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6.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6.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6.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6.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6.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6.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6.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6.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6.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6.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6.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6.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6.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6.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6.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6.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6.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6.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6.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6.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6.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6.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6.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6.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6.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6.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6.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6.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6.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6.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6.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6.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6.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6.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6.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6.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6.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6.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6.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6.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6.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6.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6.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6.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6.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6.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6.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6.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6.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6.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6.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6.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6.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6.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6.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6.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6.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6.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6.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6.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6.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6.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6.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6.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6.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6.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6.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6.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6.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6.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6.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6.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6.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6.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6.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6.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6.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6.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6.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6.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6.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6.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6.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6.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6.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6.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6.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6.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6.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6.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6.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6.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6.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6.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6.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6.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6.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6.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6.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6.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6.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6.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6.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6.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6.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6.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6.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6.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6.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6.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6.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6.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6.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6.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6.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6.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6.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6.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6.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6.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6.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6.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6.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6.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6.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6.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6.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6.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6.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6.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6.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6.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6.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6.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6.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6.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6.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6.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6.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6.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6.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6.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6.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6.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6.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6.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6.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6.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6.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6.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6.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6.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6.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6.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6.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6.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6.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6.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6.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6.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6.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6.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6.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6.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6.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6.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6.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6.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6.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6.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6.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6.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6.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6.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6.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6.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6.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6.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6.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6.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6.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6.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6.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6.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6.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6.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6.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6.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6.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6.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6.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6.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6.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6.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6.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6.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6.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6.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6.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6.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6.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6.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6.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6.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6.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6.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6.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6.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6.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6.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6.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6.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6.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6.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6.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6.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6.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6.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6.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6.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6.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6.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6.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6.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6.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6.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6.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6.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6.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6.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6.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6.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6.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6.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6.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6.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6.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6.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6.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6.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6.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6.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6.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6.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6.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6.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6.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6.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6.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6.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6.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6.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6.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6.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6.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6.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6.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6.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6.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6.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6.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6.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6.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6.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6.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6.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6.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6.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6.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6.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6.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6.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6.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6.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6.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6.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6.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6.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6.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6.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6.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6.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6.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6.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6.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6.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6.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6.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6.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6.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6.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6.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6.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6.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6.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6.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6.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6.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6.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6.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6.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6.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6.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6.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6.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6.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6.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6.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6.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6.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6.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6.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6.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6.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6.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6.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6.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6.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6.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6.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6.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6.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6.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6.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6.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6.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6.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6.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6.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6.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6.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6.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6.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6.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6.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6.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6.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6.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6.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6.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6.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6.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6.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6.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6.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6.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6.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6.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6.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6.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6.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6.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6.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6.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6.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6.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6.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6.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6.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6.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6.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6.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6.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6.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6.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6.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6.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6.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6.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6.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6.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6.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6.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6.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6.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6.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6.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6.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6.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6.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6.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6.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6.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6.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6.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6.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6.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6.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6.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6.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6.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6.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6.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6.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6.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6.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6.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6.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6.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6.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6.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6.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6.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6.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6.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6.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6.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6.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6.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6.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6.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6.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6.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6.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6.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6.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6.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6.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6.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6.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6.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6.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6.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6.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6.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6.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6.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6.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6.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6.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6.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6.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6.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6.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6.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6.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6.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6.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6.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6.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6.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6.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6.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6.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6.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6.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6.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6.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6.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6.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6.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6.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6.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6.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6.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6.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6.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6.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6.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6.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6.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6.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6.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6.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6.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6.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6.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6.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6.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6.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6.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6.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6.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6.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6.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6.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6.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6.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6.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6.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6.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6.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6.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6.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6.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6.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6.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6.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6.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6.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6.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6.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6.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6.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6.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6.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6.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6.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6.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6.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6.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6.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6.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6.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6.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6.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6.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6.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6.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6.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6.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6.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6.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6.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6.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6.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6.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6.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6.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6.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6.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6.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6.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6.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6.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6.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6.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6.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6.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6.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6.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6.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6.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6.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6.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6.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6.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6.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6.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6.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6.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6.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6.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6.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6.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6.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6.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6.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6.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6.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6.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6.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6.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6.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6.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6.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6.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6.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6.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6.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6.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6.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6.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6.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6.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6.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6.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6.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6.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6.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6.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6.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6.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6.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6.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6.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6.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6.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6.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6.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6.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6.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6.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6.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6.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6.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6.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6.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6.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6.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6.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6.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6.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6.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6.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6.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6.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6.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6.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6.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6.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6.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6.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6.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6.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6.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6.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6.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6.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6.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6.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6.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6.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6.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6.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6.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6.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6.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6.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6.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6.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6.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6.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6.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6.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6.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6.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6.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6.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6.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6.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6.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6.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6.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6.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6.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6.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6.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6.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6.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6.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6.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6.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6.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6.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6.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6.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6.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6.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6.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6.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6.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6.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6.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6.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6.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6.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6.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6.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6.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6.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6.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6.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6.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6.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6.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6.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6.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6.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6.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6.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6.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6.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6.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6.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6.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6.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6.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6.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6.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6.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6.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6.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6.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6.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6.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6.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6.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6.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6.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6.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6.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6.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6.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6.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6.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6.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6.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6.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6.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6.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6.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6.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6.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6.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6.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6.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6.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6.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6.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6.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6.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6.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6.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6.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6.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6.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6.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6.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6.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6.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6.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6.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6.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6.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6.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6.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6.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6.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6.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6.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6.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6.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6.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6.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6.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6.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6.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6.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6.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6.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6.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6.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6.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6.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6.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6.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6.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6.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6.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6.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6.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6.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6.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6.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6.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6.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6.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6.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6.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6.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6.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6.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6.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6.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6.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6.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6.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6.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6.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6.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6.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6.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6.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6.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6.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6.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6.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6.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6.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6.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6.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6.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6.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6.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6.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6.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6.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6.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6.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6.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6.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6.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6.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6.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6.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6.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6.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6.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6.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6.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6.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6.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6.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6.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6.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6.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6.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6.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6.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6.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6.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6.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6.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6.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6.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6.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6.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6.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6.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6.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6.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6.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6.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6.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6.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6.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6.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6.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6.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6.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6.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6.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6.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6.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6.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6.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6.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6.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6.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6.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6.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6.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6.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6.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6.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6.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6.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6.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6.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6.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6.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6.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6.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6.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6.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6.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6.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6.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6.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6.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6.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6.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6.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6.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6.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6.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6.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6.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6.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6.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6.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6.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6.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6.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6.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6.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6.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6.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6.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6.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6.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6.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6.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6.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6.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6.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6.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6.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6.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6.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15">
    <mergeCell ref="F7:F9"/>
    <mergeCell ref="G7:I7"/>
    <mergeCell ref="J7:L7"/>
    <mergeCell ref="M7:M9"/>
    <mergeCell ref="G8:I8"/>
    <mergeCell ref="J8:L8"/>
    <mergeCell ref="A10:M10"/>
    <mergeCell ref="A17:M17"/>
    <mergeCell ref="B1:F1"/>
    <mergeCell ref="B2:F2"/>
    <mergeCell ref="A7:A9"/>
    <mergeCell ref="B7:B9"/>
    <mergeCell ref="C7:C9"/>
    <mergeCell ref="D7:D9"/>
    <mergeCell ref="E7:E9"/>
  </mergeCells>
  <dataValidations>
    <dataValidation type="list" allowBlank="1" showErrorMessage="1" sqref="G11:G16 J11:J16 G18:G26 J18:J26">
      <formula1>"Passed,Untested,Failed,Blocked"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16.29"/>
    <col customWidth="1" min="2" max="2" width="42.14"/>
    <col customWidth="1" min="3" max="3" width="45.0"/>
    <col customWidth="1" min="4" max="4" width="58.57"/>
    <col customWidth="1" min="5" max="5" width="53.71"/>
    <col customWidth="1" min="6" max="6" width="38.57"/>
    <col customWidth="1" min="7" max="7" width="12.14"/>
    <col customWidth="1" min="8" max="8" width="15.86"/>
    <col customWidth="1" min="9" max="9" width="17.0"/>
    <col customWidth="1" min="10" max="10" width="12.14"/>
    <col customWidth="1" min="11" max="11" width="15.86"/>
    <col customWidth="1" min="12" max="12" width="17.0"/>
    <col customWidth="1" min="13" max="13" width="11.29"/>
    <col customWidth="1" min="14" max="26" width="9.14"/>
  </cols>
  <sheetData>
    <row r="1" ht="15.75" customHeight="1">
      <c r="A1" s="136" t="s">
        <v>62</v>
      </c>
      <c r="B1" s="137" t="s">
        <v>38</v>
      </c>
      <c r="C1" s="112"/>
      <c r="D1" s="112"/>
      <c r="E1" s="112"/>
      <c r="F1" s="113"/>
      <c r="G1" s="138"/>
      <c r="H1" s="5"/>
      <c r="I1" s="4"/>
      <c r="J1" s="138"/>
      <c r="K1" s="4"/>
      <c r="L1" s="4"/>
      <c r="M1" s="4"/>
      <c r="N1" s="4"/>
      <c r="O1" s="4"/>
      <c r="P1" s="4"/>
      <c r="Q1" s="4"/>
      <c r="R1" s="4"/>
      <c r="S1" s="4"/>
      <c r="T1" s="4"/>
      <c r="U1" s="4"/>
      <c r="V1" s="4"/>
      <c r="W1" s="4"/>
      <c r="X1" s="4"/>
      <c r="Y1" s="4"/>
      <c r="Z1" s="4"/>
    </row>
    <row r="2" ht="15.75" customHeight="1">
      <c r="A2" s="136" t="s">
        <v>63</v>
      </c>
      <c r="B2" s="139" t="s">
        <v>130</v>
      </c>
      <c r="C2" s="112"/>
      <c r="D2" s="112"/>
      <c r="E2" s="112"/>
      <c r="F2" s="113"/>
      <c r="G2" s="138"/>
      <c r="H2" s="5"/>
      <c r="I2" s="4"/>
      <c r="J2" s="138"/>
      <c r="K2" s="4"/>
      <c r="L2" s="4"/>
      <c r="M2" s="4"/>
      <c r="N2" s="4"/>
      <c r="O2" s="4"/>
      <c r="P2" s="4"/>
      <c r="Q2" s="4"/>
      <c r="R2" s="4"/>
      <c r="S2" s="4"/>
      <c r="T2" s="4"/>
      <c r="U2" s="4"/>
      <c r="V2" s="4"/>
      <c r="W2" s="4"/>
      <c r="X2" s="4"/>
      <c r="Y2" s="4"/>
      <c r="Z2" s="4"/>
    </row>
    <row r="3" ht="15.75" customHeight="1">
      <c r="A3" s="140"/>
      <c r="B3" s="141" t="s">
        <v>10</v>
      </c>
      <c r="C3" s="141" t="s">
        <v>11</v>
      </c>
      <c r="D3" s="141" t="s">
        <v>64</v>
      </c>
      <c r="E3" s="142" t="s">
        <v>65</v>
      </c>
      <c r="F3" s="141" t="s">
        <v>66</v>
      </c>
      <c r="G3" s="143"/>
      <c r="H3" s="144"/>
      <c r="I3" s="145"/>
      <c r="J3" s="143"/>
      <c r="K3" s="145"/>
      <c r="L3" s="145"/>
      <c r="M3" s="145"/>
      <c r="N3" s="145"/>
      <c r="O3" s="145"/>
      <c r="P3" s="145"/>
      <c r="Q3" s="145"/>
      <c r="R3" s="145"/>
      <c r="S3" s="145"/>
      <c r="T3" s="145"/>
      <c r="U3" s="145"/>
      <c r="V3" s="145"/>
      <c r="W3" s="145"/>
      <c r="X3" s="145"/>
      <c r="Y3" s="145"/>
      <c r="Z3" s="145"/>
    </row>
    <row r="4" ht="13.5" customHeight="1">
      <c r="A4" s="146" t="s">
        <v>67</v>
      </c>
      <c r="B4" s="147">
        <v>14.0</v>
      </c>
      <c r="C4" s="147">
        <v>0.0</v>
      </c>
      <c r="D4" s="140">
        <f>COUNTIF(G11:G23,"Untested")</f>
        <v>0</v>
      </c>
      <c r="E4" s="148">
        <f>COUNTIF(G11:G23,"Blocked")</f>
        <v>0</v>
      </c>
      <c r="F4" s="140">
        <f t="shared" ref="F4:F5" si="1">B4</f>
        <v>14</v>
      </c>
      <c r="G4" s="143"/>
      <c r="H4" s="144"/>
      <c r="I4" s="145"/>
      <c r="J4" s="143"/>
      <c r="K4" s="145"/>
      <c r="L4" s="145"/>
      <c r="M4" s="145"/>
      <c r="N4" s="145"/>
      <c r="O4" s="145"/>
      <c r="P4" s="145"/>
      <c r="Q4" s="145"/>
      <c r="R4" s="145"/>
      <c r="S4" s="145"/>
      <c r="T4" s="145"/>
      <c r="U4" s="145"/>
      <c r="V4" s="145"/>
      <c r="W4" s="145"/>
      <c r="X4" s="145"/>
      <c r="Y4" s="145"/>
      <c r="Z4" s="145"/>
    </row>
    <row r="5" ht="13.5" customHeight="1">
      <c r="A5" s="146" t="s">
        <v>68</v>
      </c>
      <c r="B5" s="147">
        <v>14.0</v>
      </c>
      <c r="C5" s="147">
        <v>0.0</v>
      </c>
      <c r="D5" s="140">
        <f>COUNTIF(J11:J23,"Untested")</f>
        <v>0</v>
      </c>
      <c r="E5" s="148">
        <f>COUNTIF(J11:J23,"Blocked")</f>
        <v>0</v>
      </c>
      <c r="F5" s="140">
        <f t="shared" si="1"/>
        <v>14</v>
      </c>
      <c r="G5" s="143"/>
      <c r="H5" s="144"/>
      <c r="I5" s="145"/>
      <c r="J5" s="143"/>
      <c r="K5" s="145"/>
      <c r="L5" s="145"/>
      <c r="M5" s="145"/>
      <c r="N5" s="145"/>
      <c r="O5" s="145"/>
      <c r="P5" s="145"/>
      <c r="Q5" s="145"/>
      <c r="R5" s="145"/>
      <c r="S5" s="145"/>
      <c r="T5" s="145"/>
      <c r="U5" s="145"/>
      <c r="V5" s="145"/>
      <c r="W5" s="145"/>
      <c r="X5" s="145"/>
      <c r="Y5" s="145"/>
      <c r="Z5" s="145"/>
    </row>
    <row r="6" ht="343.5" customHeight="1">
      <c r="A6" s="149"/>
      <c r="B6" s="150"/>
      <c r="C6" s="151"/>
      <c r="D6" s="152"/>
      <c r="E6" s="153"/>
      <c r="F6" s="152"/>
      <c r="G6" s="154"/>
      <c r="H6" s="155"/>
      <c r="I6" s="151"/>
      <c r="J6" s="154"/>
      <c r="K6" s="151"/>
      <c r="L6" s="151"/>
      <c r="M6" s="151"/>
      <c r="N6" s="151"/>
      <c r="O6" s="151"/>
      <c r="P6" s="151"/>
      <c r="Q6" s="151"/>
      <c r="R6" s="151"/>
      <c r="S6" s="151"/>
      <c r="T6" s="151"/>
      <c r="U6" s="151"/>
      <c r="V6" s="151"/>
      <c r="W6" s="151"/>
      <c r="X6" s="151"/>
      <c r="Y6" s="151"/>
      <c r="Z6" s="151"/>
    </row>
    <row r="7" ht="13.5" customHeight="1">
      <c r="A7" s="156" t="s">
        <v>69</v>
      </c>
      <c r="B7" s="156" t="s">
        <v>42</v>
      </c>
      <c r="C7" s="156" t="s">
        <v>131</v>
      </c>
      <c r="D7" s="156" t="s">
        <v>71</v>
      </c>
      <c r="E7" s="157" t="s">
        <v>72</v>
      </c>
      <c r="F7" s="156" t="s">
        <v>73</v>
      </c>
      <c r="G7" s="158" t="s">
        <v>74</v>
      </c>
      <c r="H7" s="112"/>
      <c r="I7" s="113"/>
      <c r="J7" s="158" t="s">
        <v>74</v>
      </c>
      <c r="K7" s="112"/>
      <c r="L7" s="113"/>
      <c r="M7" s="156" t="s">
        <v>75</v>
      </c>
      <c r="N7" s="145"/>
      <c r="O7" s="145"/>
      <c r="P7" s="145"/>
      <c r="Q7" s="145"/>
      <c r="R7" s="145"/>
      <c r="S7" s="145"/>
      <c r="T7" s="145"/>
      <c r="U7" s="145"/>
      <c r="V7" s="145"/>
      <c r="W7" s="145"/>
      <c r="X7" s="145"/>
      <c r="Y7" s="145"/>
      <c r="Z7" s="145"/>
    </row>
    <row r="8" ht="13.5" customHeight="1">
      <c r="A8" s="114"/>
      <c r="B8" s="114"/>
      <c r="C8" s="114"/>
      <c r="D8" s="114"/>
      <c r="E8" s="114"/>
      <c r="F8" s="114"/>
      <c r="G8" s="158" t="s">
        <v>19</v>
      </c>
      <c r="H8" s="112"/>
      <c r="I8" s="113"/>
      <c r="J8" s="158" t="s">
        <v>20</v>
      </c>
      <c r="K8" s="112"/>
      <c r="L8" s="113"/>
      <c r="M8" s="114"/>
      <c r="N8" s="145"/>
      <c r="O8" s="145"/>
      <c r="P8" s="145"/>
      <c r="Q8" s="145"/>
      <c r="R8" s="145"/>
      <c r="S8" s="145"/>
      <c r="T8" s="145"/>
      <c r="U8" s="145"/>
      <c r="V8" s="145"/>
      <c r="W8" s="145"/>
      <c r="X8" s="145"/>
      <c r="Y8" s="145"/>
      <c r="Z8" s="145"/>
    </row>
    <row r="9" ht="13.5" customHeight="1">
      <c r="A9" s="115"/>
      <c r="B9" s="115"/>
      <c r="C9" s="115"/>
      <c r="D9" s="115"/>
      <c r="E9" s="115"/>
      <c r="F9" s="115"/>
      <c r="G9" s="159" t="s">
        <v>76</v>
      </c>
      <c r="H9" s="160" t="s">
        <v>77</v>
      </c>
      <c r="I9" s="159" t="s">
        <v>78</v>
      </c>
      <c r="J9" s="159" t="s">
        <v>76</v>
      </c>
      <c r="K9" s="160" t="s">
        <v>77</v>
      </c>
      <c r="L9" s="159" t="s">
        <v>78</v>
      </c>
      <c r="M9" s="115"/>
      <c r="N9" s="145"/>
      <c r="O9" s="145"/>
      <c r="P9" s="145"/>
      <c r="Q9" s="145"/>
      <c r="R9" s="145"/>
      <c r="S9" s="145"/>
      <c r="T9" s="145"/>
      <c r="U9" s="145"/>
      <c r="V9" s="145"/>
      <c r="W9" s="145"/>
      <c r="X9" s="145"/>
      <c r="Y9" s="145"/>
      <c r="Z9" s="145"/>
    </row>
    <row r="10" ht="13.5" customHeight="1">
      <c r="A10" s="118" t="s">
        <v>132</v>
      </c>
      <c r="B10" s="112"/>
      <c r="C10" s="112"/>
      <c r="D10" s="112"/>
      <c r="E10" s="112"/>
      <c r="F10" s="112"/>
      <c r="G10" s="112"/>
      <c r="H10" s="112"/>
      <c r="I10" s="112"/>
      <c r="J10" s="112"/>
      <c r="K10" s="112"/>
      <c r="L10" s="112"/>
      <c r="M10" s="113"/>
      <c r="N10" s="145"/>
      <c r="O10" s="145"/>
      <c r="P10" s="145"/>
      <c r="Q10" s="145"/>
      <c r="R10" s="145"/>
      <c r="S10" s="145"/>
      <c r="T10" s="145"/>
      <c r="U10" s="145"/>
      <c r="V10" s="145"/>
      <c r="W10" s="145"/>
      <c r="X10" s="145"/>
      <c r="Y10" s="145"/>
      <c r="Z10" s="145"/>
    </row>
    <row r="11" ht="57.0" customHeight="1">
      <c r="A11" s="161" t="s">
        <v>133</v>
      </c>
      <c r="B11" s="161" t="s">
        <v>134</v>
      </c>
      <c r="C11" s="162"/>
      <c r="D11" s="163" t="s">
        <v>135</v>
      </c>
      <c r="E11" s="161" t="s">
        <v>136</v>
      </c>
      <c r="F11" s="161" t="s">
        <v>136</v>
      </c>
      <c r="G11" s="147" t="s">
        <v>83</v>
      </c>
      <c r="H11" s="164">
        <v>45748.0</v>
      </c>
      <c r="I11" s="147" t="s">
        <v>137</v>
      </c>
      <c r="J11" s="147" t="s">
        <v>83</v>
      </c>
      <c r="K11" s="164">
        <v>45751.0</v>
      </c>
      <c r="L11" s="147" t="s">
        <v>137</v>
      </c>
      <c r="M11" s="162"/>
      <c r="N11" s="145"/>
      <c r="O11" s="145"/>
      <c r="P11" s="145"/>
      <c r="Q11" s="145"/>
      <c r="R11" s="145"/>
      <c r="S11" s="145"/>
      <c r="T11" s="145"/>
      <c r="U11" s="145"/>
      <c r="V11" s="145"/>
      <c r="W11" s="145"/>
      <c r="X11" s="145"/>
      <c r="Y11" s="145"/>
      <c r="Z11" s="145"/>
    </row>
    <row r="12" ht="57.0" customHeight="1">
      <c r="A12" s="161" t="s">
        <v>138</v>
      </c>
      <c r="B12" s="161" t="s">
        <v>139</v>
      </c>
      <c r="C12" s="162"/>
      <c r="D12" s="163" t="s">
        <v>135</v>
      </c>
      <c r="E12" s="161" t="s">
        <v>136</v>
      </c>
      <c r="F12" s="161" t="s">
        <v>136</v>
      </c>
      <c r="G12" s="147" t="s">
        <v>83</v>
      </c>
      <c r="H12" s="164">
        <v>45748.0</v>
      </c>
      <c r="I12" s="147" t="s">
        <v>137</v>
      </c>
      <c r="J12" s="147" t="s">
        <v>83</v>
      </c>
      <c r="K12" s="164">
        <v>45751.0</v>
      </c>
      <c r="L12" s="147" t="s">
        <v>137</v>
      </c>
      <c r="M12" s="162"/>
      <c r="N12" s="145"/>
      <c r="O12" s="145"/>
      <c r="P12" s="145"/>
      <c r="Q12" s="145"/>
      <c r="R12" s="145"/>
      <c r="S12" s="145"/>
      <c r="T12" s="145"/>
      <c r="U12" s="145"/>
      <c r="V12" s="145"/>
      <c r="W12" s="145"/>
      <c r="X12" s="145"/>
      <c r="Y12" s="145"/>
      <c r="Z12" s="145"/>
    </row>
    <row r="13" ht="57.0" customHeight="1">
      <c r="A13" s="161" t="s">
        <v>140</v>
      </c>
      <c r="B13" s="161" t="s">
        <v>141</v>
      </c>
      <c r="C13" s="162"/>
      <c r="D13" s="163" t="s">
        <v>135</v>
      </c>
      <c r="E13" s="161" t="s">
        <v>142</v>
      </c>
      <c r="F13" s="161" t="s">
        <v>142</v>
      </c>
      <c r="G13" s="147" t="s">
        <v>83</v>
      </c>
      <c r="H13" s="164">
        <v>45748.0</v>
      </c>
      <c r="I13" s="147" t="s">
        <v>137</v>
      </c>
      <c r="J13" s="147" t="s">
        <v>83</v>
      </c>
      <c r="K13" s="164">
        <v>45751.0</v>
      </c>
      <c r="L13" s="147" t="s">
        <v>137</v>
      </c>
      <c r="M13" s="162"/>
      <c r="N13" s="145"/>
      <c r="O13" s="145"/>
      <c r="P13" s="145"/>
      <c r="Q13" s="145"/>
      <c r="R13" s="145"/>
      <c r="S13" s="145"/>
      <c r="T13" s="145"/>
      <c r="U13" s="145"/>
      <c r="V13" s="145"/>
      <c r="W13" s="145"/>
      <c r="X13" s="145"/>
      <c r="Y13" s="145"/>
      <c r="Z13" s="145"/>
    </row>
    <row r="14" ht="57.0" customHeight="1">
      <c r="A14" s="161" t="s">
        <v>143</v>
      </c>
      <c r="B14" s="161" t="s">
        <v>144</v>
      </c>
      <c r="C14" s="162"/>
      <c r="D14" s="163" t="s">
        <v>135</v>
      </c>
      <c r="E14" s="161" t="s">
        <v>142</v>
      </c>
      <c r="F14" s="161" t="s">
        <v>142</v>
      </c>
      <c r="G14" s="147" t="s">
        <v>83</v>
      </c>
      <c r="H14" s="164">
        <v>45748.0</v>
      </c>
      <c r="I14" s="147" t="s">
        <v>137</v>
      </c>
      <c r="J14" s="147" t="s">
        <v>83</v>
      </c>
      <c r="K14" s="164">
        <v>45751.0</v>
      </c>
      <c r="L14" s="147" t="s">
        <v>137</v>
      </c>
      <c r="M14" s="162"/>
      <c r="N14" s="145"/>
      <c r="O14" s="145"/>
      <c r="P14" s="145"/>
      <c r="Q14" s="145"/>
      <c r="R14" s="145"/>
      <c r="S14" s="145"/>
      <c r="T14" s="145"/>
      <c r="U14" s="145"/>
      <c r="V14" s="145"/>
      <c r="W14" s="145"/>
      <c r="X14" s="145"/>
      <c r="Y14" s="145"/>
      <c r="Z14" s="145"/>
    </row>
    <row r="15" ht="57.0" customHeight="1">
      <c r="A15" s="161" t="s">
        <v>145</v>
      </c>
      <c r="B15" s="161" t="s">
        <v>146</v>
      </c>
      <c r="C15" s="162"/>
      <c r="D15" s="163" t="s">
        <v>135</v>
      </c>
      <c r="E15" s="161" t="s">
        <v>142</v>
      </c>
      <c r="F15" s="161" t="s">
        <v>142</v>
      </c>
      <c r="G15" s="147" t="s">
        <v>83</v>
      </c>
      <c r="H15" s="164">
        <v>45748.0</v>
      </c>
      <c r="I15" s="147" t="s">
        <v>137</v>
      </c>
      <c r="J15" s="147" t="s">
        <v>83</v>
      </c>
      <c r="K15" s="164">
        <v>45751.0</v>
      </c>
      <c r="L15" s="147" t="s">
        <v>137</v>
      </c>
      <c r="M15" s="162"/>
      <c r="N15" s="145"/>
      <c r="O15" s="145"/>
      <c r="P15" s="145"/>
      <c r="Q15" s="145"/>
      <c r="R15" s="145"/>
      <c r="S15" s="145"/>
      <c r="T15" s="145"/>
      <c r="U15" s="145"/>
      <c r="V15" s="145"/>
      <c r="W15" s="145"/>
      <c r="X15" s="145"/>
      <c r="Y15" s="145"/>
      <c r="Z15" s="145"/>
    </row>
    <row r="16" ht="57.0" customHeight="1">
      <c r="A16" s="161" t="s">
        <v>147</v>
      </c>
      <c r="B16" s="161" t="s">
        <v>148</v>
      </c>
      <c r="C16" s="162"/>
      <c r="D16" s="163" t="s">
        <v>135</v>
      </c>
      <c r="E16" s="161" t="s">
        <v>149</v>
      </c>
      <c r="F16" s="161" t="s">
        <v>149</v>
      </c>
      <c r="G16" s="147" t="s">
        <v>83</v>
      </c>
      <c r="H16" s="164">
        <v>45748.0</v>
      </c>
      <c r="I16" s="147" t="s">
        <v>137</v>
      </c>
      <c r="J16" s="147" t="s">
        <v>83</v>
      </c>
      <c r="K16" s="164">
        <v>45751.0</v>
      </c>
      <c r="L16" s="147" t="s">
        <v>137</v>
      </c>
      <c r="M16" s="162"/>
      <c r="N16" s="145"/>
      <c r="O16" s="145"/>
      <c r="P16" s="145"/>
      <c r="Q16" s="145"/>
      <c r="R16" s="145"/>
      <c r="S16" s="145"/>
      <c r="T16" s="145"/>
      <c r="U16" s="145"/>
      <c r="V16" s="145"/>
      <c r="W16" s="145"/>
      <c r="X16" s="145"/>
      <c r="Y16" s="145"/>
      <c r="Z16" s="145"/>
    </row>
    <row r="17" ht="57.0" customHeight="1">
      <c r="A17" s="161" t="s">
        <v>150</v>
      </c>
      <c r="B17" s="161" t="s">
        <v>151</v>
      </c>
      <c r="C17" s="162"/>
      <c r="D17" s="163" t="s">
        <v>135</v>
      </c>
      <c r="E17" s="161" t="s">
        <v>149</v>
      </c>
      <c r="F17" s="161" t="s">
        <v>149</v>
      </c>
      <c r="G17" s="147" t="s">
        <v>83</v>
      </c>
      <c r="H17" s="164">
        <v>45748.0</v>
      </c>
      <c r="I17" s="147" t="s">
        <v>137</v>
      </c>
      <c r="J17" s="147" t="s">
        <v>83</v>
      </c>
      <c r="K17" s="164">
        <v>45751.0</v>
      </c>
      <c r="L17" s="147" t="s">
        <v>137</v>
      </c>
      <c r="M17" s="162"/>
      <c r="N17" s="145"/>
      <c r="O17" s="145"/>
      <c r="P17" s="145"/>
      <c r="Q17" s="145"/>
      <c r="R17" s="145"/>
      <c r="S17" s="145"/>
      <c r="T17" s="145"/>
      <c r="U17" s="145"/>
      <c r="V17" s="145"/>
      <c r="W17" s="145"/>
      <c r="X17" s="145"/>
      <c r="Y17" s="145"/>
      <c r="Z17" s="145"/>
    </row>
    <row r="18" ht="13.5" customHeight="1">
      <c r="A18" s="128" t="s">
        <v>152</v>
      </c>
      <c r="B18" s="112"/>
      <c r="C18" s="112"/>
      <c r="D18" s="112"/>
      <c r="E18" s="112"/>
      <c r="F18" s="112"/>
      <c r="G18" s="112"/>
      <c r="H18" s="112"/>
      <c r="I18" s="112"/>
      <c r="J18" s="112"/>
      <c r="K18" s="112"/>
      <c r="L18" s="112"/>
      <c r="M18" s="113"/>
      <c r="N18" s="145"/>
      <c r="O18" s="145"/>
      <c r="P18" s="145"/>
      <c r="Q18" s="145"/>
      <c r="R18" s="145"/>
      <c r="S18" s="145"/>
      <c r="T18" s="145"/>
      <c r="U18" s="145"/>
      <c r="V18" s="145"/>
      <c r="W18" s="145"/>
      <c r="X18" s="145"/>
      <c r="Y18" s="145"/>
      <c r="Z18" s="145"/>
    </row>
    <row r="19" ht="87.0" customHeight="1">
      <c r="A19" s="161" t="s">
        <v>153</v>
      </c>
      <c r="B19" s="161" t="s">
        <v>154</v>
      </c>
      <c r="C19" s="161" t="s">
        <v>155</v>
      </c>
      <c r="D19" s="163" t="s">
        <v>135</v>
      </c>
      <c r="E19" s="161" t="s">
        <v>156</v>
      </c>
      <c r="F19" s="161" t="s">
        <v>156</v>
      </c>
      <c r="G19" s="147" t="s">
        <v>83</v>
      </c>
      <c r="H19" s="164">
        <v>45748.0</v>
      </c>
      <c r="I19" s="147" t="s">
        <v>137</v>
      </c>
      <c r="J19" s="147" t="s">
        <v>83</v>
      </c>
      <c r="K19" s="164">
        <v>45751.0</v>
      </c>
      <c r="L19" s="147" t="s">
        <v>137</v>
      </c>
      <c r="M19" s="162"/>
      <c r="N19" s="145"/>
      <c r="O19" s="145"/>
      <c r="P19" s="145"/>
      <c r="Q19" s="145"/>
      <c r="R19" s="145"/>
      <c r="S19" s="145"/>
      <c r="T19" s="145"/>
      <c r="U19" s="145"/>
      <c r="V19" s="145"/>
      <c r="W19" s="145"/>
      <c r="X19" s="145"/>
      <c r="Y19" s="145"/>
      <c r="Z19" s="145"/>
    </row>
    <row r="20" ht="87.0" customHeight="1">
      <c r="A20" s="161" t="s">
        <v>157</v>
      </c>
      <c r="B20" s="161" t="s">
        <v>158</v>
      </c>
      <c r="C20" s="161" t="s">
        <v>159</v>
      </c>
      <c r="D20" s="163" t="s">
        <v>135</v>
      </c>
      <c r="E20" s="161" t="s">
        <v>160</v>
      </c>
      <c r="F20" s="161" t="s">
        <v>160</v>
      </c>
      <c r="G20" s="147" t="s">
        <v>83</v>
      </c>
      <c r="H20" s="164">
        <v>45748.0</v>
      </c>
      <c r="I20" s="147" t="s">
        <v>137</v>
      </c>
      <c r="J20" s="147" t="s">
        <v>83</v>
      </c>
      <c r="K20" s="164">
        <v>45751.0</v>
      </c>
      <c r="L20" s="147" t="s">
        <v>137</v>
      </c>
      <c r="M20" s="162"/>
      <c r="N20" s="145"/>
      <c r="O20" s="145"/>
      <c r="P20" s="145"/>
      <c r="Q20" s="145"/>
      <c r="R20" s="145"/>
      <c r="S20" s="145"/>
      <c r="T20" s="145"/>
      <c r="U20" s="145"/>
      <c r="V20" s="145"/>
      <c r="W20" s="145"/>
      <c r="X20" s="145"/>
      <c r="Y20" s="145"/>
      <c r="Z20" s="145"/>
    </row>
    <row r="21" ht="87.0" customHeight="1">
      <c r="A21" s="161" t="s">
        <v>161</v>
      </c>
      <c r="B21" s="161" t="s">
        <v>162</v>
      </c>
      <c r="C21" s="161" t="s">
        <v>163</v>
      </c>
      <c r="D21" s="163" t="s">
        <v>135</v>
      </c>
      <c r="E21" s="163" t="s">
        <v>164</v>
      </c>
      <c r="F21" s="165" t="s">
        <v>164</v>
      </c>
      <c r="G21" s="147" t="s">
        <v>83</v>
      </c>
      <c r="H21" s="164">
        <v>45748.0</v>
      </c>
      <c r="I21" s="147" t="s">
        <v>137</v>
      </c>
      <c r="J21" s="147" t="s">
        <v>83</v>
      </c>
      <c r="K21" s="164">
        <v>45751.0</v>
      </c>
      <c r="L21" s="147" t="s">
        <v>137</v>
      </c>
      <c r="M21" s="162"/>
      <c r="N21" s="145"/>
      <c r="O21" s="145"/>
      <c r="P21" s="145"/>
      <c r="Q21" s="145"/>
      <c r="R21" s="145"/>
      <c r="S21" s="145"/>
      <c r="T21" s="145"/>
      <c r="U21" s="145"/>
      <c r="V21" s="145"/>
      <c r="W21" s="145"/>
      <c r="X21" s="145"/>
      <c r="Y21" s="145"/>
      <c r="Z21" s="145"/>
    </row>
    <row r="22" ht="87.0" customHeight="1">
      <c r="A22" s="161" t="s">
        <v>165</v>
      </c>
      <c r="B22" s="161" t="s">
        <v>166</v>
      </c>
      <c r="C22" s="161" t="s">
        <v>167</v>
      </c>
      <c r="D22" s="163" t="s">
        <v>135</v>
      </c>
      <c r="E22" s="165" t="s">
        <v>168</v>
      </c>
      <c r="F22" s="165" t="s">
        <v>168</v>
      </c>
      <c r="G22" s="147" t="s">
        <v>83</v>
      </c>
      <c r="H22" s="164">
        <v>45748.0</v>
      </c>
      <c r="I22" s="147" t="s">
        <v>137</v>
      </c>
      <c r="J22" s="147" t="s">
        <v>83</v>
      </c>
      <c r="K22" s="164">
        <v>45751.0</v>
      </c>
      <c r="L22" s="147" t="s">
        <v>137</v>
      </c>
      <c r="M22" s="162"/>
      <c r="N22" s="145"/>
      <c r="O22" s="145"/>
      <c r="P22" s="145"/>
      <c r="Q22" s="145"/>
      <c r="R22" s="145"/>
      <c r="S22" s="145"/>
      <c r="T22" s="145"/>
      <c r="U22" s="145"/>
      <c r="V22" s="145"/>
      <c r="W22" s="145"/>
      <c r="X22" s="145"/>
      <c r="Y22" s="145"/>
      <c r="Z22" s="145"/>
    </row>
    <row r="23" ht="87.0" customHeight="1">
      <c r="A23" s="161" t="s">
        <v>169</v>
      </c>
      <c r="B23" s="161" t="s">
        <v>170</v>
      </c>
      <c r="C23" s="161" t="s">
        <v>171</v>
      </c>
      <c r="D23" s="163" t="s">
        <v>135</v>
      </c>
      <c r="E23" s="165" t="s">
        <v>172</v>
      </c>
      <c r="F23" s="165" t="s">
        <v>172</v>
      </c>
      <c r="G23" s="147" t="s">
        <v>83</v>
      </c>
      <c r="H23" s="164">
        <v>45748.0</v>
      </c>
      <c r="I23" s="147" t="s">
        <v>137</v>
      </c>
      <c r="J23" s="147" t="s">
        <v>83</v>
      </c>
      <c r="K23" s="164">
        <v>45751.0</v>
      </c>
      <c r="L23" s="147" t="s">
        <v>137</v>
      </c>
      <c r="M23" s="162"/>
      <c r="N23" s="145"/>
      <c r="O23" s="145"/>
      <c r="P23" s="145"/>
      <c r="Q23" s="145"/>
      <c r="R23" s="145"/>
      <c r="S23" s="145"/>
      <c r="T23" s="145"/>
      <c r="U23" s="145"/>
      <c r="V23" s="145"/>
      <c r="W23" s="145"/>
      <c r="X23" s="145"/>
      <c r="Y23" s="145"/>
      <c r="Z23" s="145"/>
    </row>
    <row r="24" ht="144.75" customHeight="1">
      <c r="A24" s="161" t="s">
        <v>173</v>
      </c>
      <c r="B24" s="161" t="s">
        <v>174</v>
      </c>
      <c r="C24" s="161" t="s">
        <v>175</v>
      </c>
      <c r="D24" s="163" t="s">
        <v>135</v>
      </c>
      <c r="E24" s="165" t="s">
        <v>176</v>
      </c>
      <c r="F24" s="165" t="s">
        <v>177</v>
      </c>
      <c r="G24" s="147" t="s">
        <v>83</v>
      </c>
      <c r="H24" s="164">
        <v>45748.0</v>
      </c>
      <c r="I24" s="147" t="s">
        <v>137</v>
      </c>
      <c r="J24" s="147" t="s">
        <v>83</v>
      </c>
      <c r="K24" s="164">
        <v>45751.0</v>
      </c>
      <c r="L24" s="147" t="s">
        <v>137</v>
      </c>
      <c r="M24" s="162"/>
      <c r="N24" s="145"/>
      <c r="O24" s="145"/>
      <c r="P24" s="145"/>
      <c r="Q24" s="145"/>
      <c r="R24" s="145"/>
      <c r="S24" s="145"/>
      <c r="T24" s="145"/>
      <c r="U24" s="145"/>
      <c r="V24" s="145"/>
      <c r="W24" s="145"/>
      <c r="X24" s="145"/>
      <c r="Y24" s="145"/>
      <c r="Z24" s="145"/>
    </row>
    <row r="25" ht="87.0" customHeight="1">
      <c r="A25" s="161" t="s">
        <v>178</v>
      </c>
      <c r="B25" s="161" t="s">
        <v>179</v>
      </c>
      <c r="C25" s="161" t="s">
        <v>180</v>
      </c>
      <c r="D25" s="163" t="s">
        <v>135</v>
      </c>
      <c r="E25" s="165" t="s">
        <v>181</v>
      </c>
      <c r="F25" s="165" t="s">
        <v>181</v>
      </c>
      <c r="G25" s="147" t="s">
        <v>83</v>
      </c>
      <c r="H25" s="164">
        <v>45749.0</v>
      </c>
      <c r="I25" s="147" t="s">
        <v>137</v>
      </c>
      <c r="J25" s="147" t="s">
        <v>83</v>
      </c>
      <c r="K25" s="164">
        <v>45751.0</v>
      </c>
      <c r="L25" s="147" t="s">
        <v>137</v>
      </c>
      <c r="M25" s="162"/>
      <c r="N25" s="57"/>
      <c r="O25" s="57"/>
      <c r="P25" s="57"/>
      <c r="Q25" s="57"/>
      <c r="R25" s="57"/>
      <c r="S25" s="57"/>
      <c r="T25" s="57"/>
      <c r="U25" s="57"/>
      <c r="V25" s="57"/>
      <c r="W25" s="57"/>
      <c r="X25" s="57"/>
      <c r="Y25" s="57"/>
      <c r="Z25" s="57"/>
    </row>
    <row r="26" ht="13.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3.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3.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3.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3.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3.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3.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3.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3.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3.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3.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3.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3.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3.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3.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3.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3.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3.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3.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3.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3.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3.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3.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3.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3.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3.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3.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3.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3.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3.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3.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3.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3.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3.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3.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3.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3.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3.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3.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3.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3.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3.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3.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3.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3.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3.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3.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3.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3.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3.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3.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3.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3.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3.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3.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3.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3.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3.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3.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3.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3.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3.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3.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3.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3.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3.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3.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3.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3.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3.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3.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3.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3.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3.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3.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3.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3.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3.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3.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3.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3.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3.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3.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3.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3.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3.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3.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3.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3.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3.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3.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3.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3.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3.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3.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3.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3.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3.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3.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3.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3.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3.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3.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3.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3.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3.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3.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3.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3.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3.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3.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3.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3.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3.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3.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3.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3.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3.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3.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3.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3.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3.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3.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3.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3.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3.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3.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3.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3.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3.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3.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3.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3.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3.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3.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3.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3.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3.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3.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3.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3.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3.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3.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3.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3.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3.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3.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3.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3.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3.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3.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3.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3.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3.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3.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3.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3.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3.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3.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3.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3.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3.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3.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3.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3.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3.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3.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3.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3.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3.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3.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3.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3.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3.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3.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3.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3.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3.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3.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3.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3.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3.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3.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3.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3.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3.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3.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3.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3.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3.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3.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3.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3.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3.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3.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3.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3.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3.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3.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3.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3.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3.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3.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3.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3.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3.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3.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3.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3.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3.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3.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3.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3.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3.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3.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3.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3.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3.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3.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3.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3.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3.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3.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3.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3.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3.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3.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3.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3.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3.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3.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3.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3.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3.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3.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3.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3.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3.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3.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3.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3.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3.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3.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3.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3.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3.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3.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3.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3.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3.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3.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3.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3.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3.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3.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3.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3.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3.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3.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3.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3.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3.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3.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3.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3.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3.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3.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3.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3.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3.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3.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3.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3.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3.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3.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3.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3.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3.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3.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3.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3.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3.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3.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3.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3.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3.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3.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3.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3.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3.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3.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3.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3.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3.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3.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3.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3.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3.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3.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3.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3.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3.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3.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3.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3.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3.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3.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3.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3.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3.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3.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3.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3.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3.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3.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3.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3.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3.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3.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3.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3.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3.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3.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3.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3.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3.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3.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3.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3.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3.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3.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3.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3.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3.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3.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3.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3.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3.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3.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3.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3.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3.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3.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3.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3.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3.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3.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3.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3.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3.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3.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3.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3.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3.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3.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3.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3.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3.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3.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3.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3.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3.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3.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3.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3.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3.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3.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3.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3.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3.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3.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3.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3.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3.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3.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3.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3.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3.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3.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3.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3.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3.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3.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3.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3.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3.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3.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3.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3.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3.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3.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3.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3.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3.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3.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3.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3.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3.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3.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3.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3.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3.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3.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3.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3.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3.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3.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3.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3.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3.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3.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3.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3.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3.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3.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3.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3.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3.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3.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3.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3.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3.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3.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3.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3.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3.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3.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3.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3.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3.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3.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3.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3.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3.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3.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3.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3.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3.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3.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3.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3.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3.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3.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3.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3.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3.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3.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3.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3.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3.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3.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3.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3.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3.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3.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3.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3.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3.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3.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3.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3.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3.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3.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3.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3.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3.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3.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3.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3.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3.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3.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3.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3.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3.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3.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3.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3.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3.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3.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3.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3.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3.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3.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3.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3.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3.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3.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3.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3.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3.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3.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3.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3.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3.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3.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3.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3.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3.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3.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3.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3.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3.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3.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3.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3.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3.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3.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3.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3.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3.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3.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3.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3.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3.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3.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3.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3.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3.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3.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3.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3.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3.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3.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3.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3.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3.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3.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3.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3.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3.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3.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3.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3.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3.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3.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3.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3.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3.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3.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3.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3.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3.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3.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3.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3.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3.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3.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3.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3.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3.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3.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3.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3.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3.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3.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3.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3.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3.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3.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3.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3.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3.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3.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3.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3.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3.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3.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3.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3.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3.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3.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3.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3.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3.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3.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3.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3.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3.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3.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3.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3.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3.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3.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3.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3.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3.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3.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3.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3.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3.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3.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3.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3.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3.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3.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3.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3.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3.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3.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3.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3.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3.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3.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3.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3.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3.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3.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3.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3.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3.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3.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3.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3.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3.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3.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3.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3.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3.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3.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3.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3.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3.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3.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3.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3.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3.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3.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3.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3.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3.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3.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3.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3.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3.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3.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3.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3.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3.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3.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3.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3.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3.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3.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3.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3.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3.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3.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3.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3.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3.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3.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3.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3.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3.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3.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3.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3.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3.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3.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3.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3.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3.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3.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3.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3.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3.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3.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3.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3.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3.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3.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3.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3.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3.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3.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3.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3.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3.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3.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3.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3.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3.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3.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3.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3.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3.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3.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3.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3.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3.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3.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3.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3.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3.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3.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3.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3.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3.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3.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3.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3.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3.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3.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3.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3.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3.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3.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3.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3.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3.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3.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3.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3.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3.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3.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3.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3.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3.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3.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3.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3.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3.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3.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3.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3.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3.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3.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3.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3.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3.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3.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3.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3.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3.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3.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3.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3.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3.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3.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3.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3.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3.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3.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3.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3.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3.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3.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3.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3.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3.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3.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3.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3.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3.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3.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3.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3.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3.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3.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3.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3.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3.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3.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3.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3.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3.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3.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3.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3.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3.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3.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3.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3.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3.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3.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3.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3.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3.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3.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3.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3.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3.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3.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3.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3.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3.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3.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3.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3.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3.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3.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3.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3.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3.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3.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3.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3.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3.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3.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3.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3.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3.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3.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3.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3.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3.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3.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3.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3.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3.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3.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3.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3.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3.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3.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3.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3.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3.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3.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3.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3.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3.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3.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3.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3.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3.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3.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3.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3.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3.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3.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3.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3.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3.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3.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3.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3.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3.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3.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3.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3.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3.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3.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3.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3.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3.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3.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3.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3.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3.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3.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3.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3.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3.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3.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3.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3.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3.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3.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3.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3.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3.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3.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3.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3.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3.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3.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3.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3.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3.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3.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3.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3.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3.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3.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3.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3.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3.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3.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3.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3.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3.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3.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3.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3.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3.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3.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3.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3.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3.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3.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3.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3.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3.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3.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3.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3.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3.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3.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3.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3.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3.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3.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3.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3.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3.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3.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3.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3.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3.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3.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3.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3.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3.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3.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3.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3.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3.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3.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3.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3.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3.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3.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3.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3.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3.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3.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3.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3.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3.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3.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3.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3.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3.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3.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3.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3.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3.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3.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3.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3.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3.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3.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3.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3.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3.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3.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3.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3.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3.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3.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3.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3.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3.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3.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3.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3.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3.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3.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3.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3.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3.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3.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3.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3.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3.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3.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3.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3.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3.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3.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3.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3.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3.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3.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row r="1001" ht="13.5" customHeight="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row>
  </sheetData>
  <mergeCells count="15">
    <mergeCell ref="F7:F9"/>
    <mergeCell ref="G7:I7"/>
    <mergeCell ref="J7:L7"/>
    <mergeCell ref="M7:M9"/>
    <mergeCell ref="G8:I8"/>
    <mergeCell ref="J8:L8"/>
    <mergeCell ref="A10:M10"/>
    <mergeCell ref="A18:M18"/>
    <mergeCell ref="B1:F1"/>
    <mergeCell ref="B2:F2"/>
    <mergeCell ref="A7:A9"/>
    <mergeCell ref="B7:B9"/>
    <mergeCell ref="C7:C9"/>
    <mergeCell ref="D7:D9"/>
    <mergeCell ref="E7:E9"/>
  </mergeCells>
  <dataValidations>
    <dataValidation type="list" allowBlank="1" showErrorMessage="1" sqref="G11:G17 J11:J17 G19:G25 J19:J25">
      <formula1>"Passed,Untested,Failed,Blocked"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21.29"/>
    <col customWidth="1" min="2" max="2" width="31.71"/>
    <col customWidth="1" min="3" max="3" width="34.29"/>
    <col customWidth="1" min="4" max="4" width="29.0"/>
    <col customWidth="1" min="5" max="5" width="40.0"/>
    <col customWidth="1" min="6" max="6" width="46.0"/>
    <col customWidth="1" min="7" max="7" width="16.0"/>
    <col customWidth="1" min="8" max="8" width="21.57"/>
    <col customWidth="1" min="9" max="9" width="22.71"/>
    <col customWidth="1" min="10" max="10" width="16.0"/>
    <col customWidth="1" min="11" max="11" width="21.57"/>
    <col customWidth="1" min="12" max="12" width="22.71"/>
    <col customWidth="1" min="13" max="13" width="16.0"/>
    <col customWidth="1" min="14" max="26" width="9.14"/>
  </cols>
  <sheetData>
    <row r="1" ht="15.75" customHeight="1">
      <c r="A1" s="166" t="s">
        <v>62</v>
      </c>
      <c r="B1" s="167" t="s">
        <v>38</v>
      </c>
      <c r="C1" s="112"/>
      <c r="D1" s="112"/>
      <c r="E1" s="112"/>
      <c r="F1" s="113"/>
      <c r="G1" s="133"/>
      <c r="H1" s="168"/>
      <c r="I1" s="58"/>
      <c r="J1" s="133"/>
      <c r="K1" s="58"/>
      <c r="L1" s="58"/>
      <c r="M1" s="58"/>
      <c r="N1" s="58"/>
      <c r="O1" s="58"/>
      <c r="P1" s="58"/>
      <c r="Q1" s="58"/>
      <c r="R1" s="58"/>
      <c r="S1" s="58"/>
      <c r="T1" s="58"/>
      <c r="U1" s="58"/>
      <c r="V1" s="58"/>
      <c r="W1" s="58"/>
      <c r="X1" s="58"/>
      <c r="Y1" s="58"/>
      <c r="Z1" s="58"/>
    </row>
    <row r="2" ht="16.5" customHeight="1">
      <c r="A2" s="166" t="s">
        <v>63</v>
      </c>
      <c r="B2" s="169" t="s">
        <v>47</v>
      </c>
      <c r="C2" s="112"/>
      <c r="D2" s="112"/>
      <c r="E2" s="112"/>
      <c r="F2" s="113"/>
      <c r="G2" s="133"/>
      <c r="H2" s="168"/>
      <c r="I2" s="58"/>
      <c r="J2" s="133"/>
      <c r="K2" s="58"/>
      <c r="L2" s="58"/>
      <c r="M2" s="58"/>
      <c r="N2" s="58"/>
      <c r="O2" s="58"/>
      <c r="P2" s="58"/>
      <c r="Q2" s="58"/>
      <c r="R2" s="58"/>
      <c r="S2" s="58"/>
      <c r="T2" s="58"/>
      <c r="U2" s="58"/>
      <c r="V2" s="58"/>
      <c r="W2" s="58"/>
      <c r="X2" s="58"/>
      <c r="Y2" s="58"/>
      <c r="Z2" s="58"/>
    </row>
    <row r="3" ht="16.5" customHeight="1">
      <c r="A3" s="170"/>
      <c r="B3" s="34" t="s">
        <v>10</v>
      </c>
      <c r="C3" s="34" t="s">
        <v>11</v>
      </c>
      <c r="D3" s="34" t="s">
        <v>64</v>
      </c>
      <c r="E3" s="34" t="s">
        <v>65</v>
      </c>
      <c r="F3" s="34" t="s">
        <v>66</v>
      </c>
      <c r="G3" s="133"/>
      <c r="H3" s="168"/>
      <c r="I3" s="58"/>
      <c r="J3" s="133"/>
      <c r="K3" s="58"/>
      <c r="L3" s="58"/>
      <c r="M3" s="58"/>
      <c r="N3" s="58"/>
      <c r="O3" s="58"/>
      <c r="P3" s="58"/>
      <c r="Q3" s="58"/>
      <c r="R3" s="58"/>
      <c r="S3" s="58"/>
      <c r="T3" s="58"/>
      <c r="U3" s="58"/>
      <c r="V3" s="58"/>
      <c r="W3" s="58"/>
      <c r="X3" s="58"/>
      <c r="Y3" s="58"/>
      <c r="Z3" s="58"/>
    </row>
    <row r="4" ht="16.5" customHeight="1">
      <c r="A4" s="171" t="s">
        <v>67</v>
      </c>
      <c r="B4" s="172">
        <v>14.0</v>
      </c>
      <c r="C4" s="172">
        <v>0.0</v>
      </c>
      <c r="D4" s="170">
        <f>COUNTIF(G14:G17,"Untested")</f>
        <v>0</v>
      </c>
      <c r="E4" s="173">
        <f>COUNTIF(G14:G17,"Blocked")</f>
        <v>0</v>
      </c>
      <c r="F4" s="170">
        <v>14.0</v>
      </c>
      <c r="G4" s="133"/>
      <c r="H4" s="168"/>
      <c r="I4" s="58"/>
      <c r="J4" s="133"/>
      <c r="K4" s="58"/>
      <c r="L4" s="58"/>
      <c r="M4" s="58"/>
      <c r="N4" s="58"/>
      <c r="O4" s="58"/>
      <c r="P4" s="58"/>
      <c r="Q4" s="58"/>
      <c r="R4" s="58"/>
      <c r="S4" s="58"/>
      <c r="T4" s="58"/>
      <c r="U4" s="58"/>
      <c r="V4" s="58"/>
      <c r="W4" s="58"/>
      <c r="X4" s="58"/>
      <c r="Y4" s="58"/>
      <c r="Z4" s="58"/>
    </row>
    <row r="5" ht="16.5" customHeight="1">
      <c r="A5" s="171" t="s">
        <v>68</v>
      </c>
      <c r="B5" s="172">
        <v>14.0</v>
      </c>
      <c r="C5" s="172">
        <v>0.0</v>
      </c>
      <c r="D5" s="170">
        <f>COUNTIF(J14:J17,"Untested")</f>
        <v>0</v>
      </c>
      <c r="E5" s="173">
        <f>COUNTIF(J14:J17,"Blocked")</f>
        <v>0</v>
      </c>
      <c r="F5" s="170">
        <v>14.0</v>
      </c>
      <c r="G5" s="133"/>
      <c r="H5" s="168"/>
      <c r="I5" s="58"/>
      <c r="J5" s="133"/>
      <c r="K5" s="58"/>
      <c r="L5" s="58"/>
      <c r="M5" s="58"/>
      <c r="N5" s="58"/>
      <c r="O5" s="58"/>
      <c r="P5" s="58"/>
      <c r="Q5" s="58"/>
      <c r="R5" s="58"/>
      <c r="S5" s="58"/>
      <c r="T5" s="58"/>
      <c r="U5" s="58"/>
      <c r="V5" s="58"/>
      <c r="W5" s="58"/>
      <c r="X5" s="58"/>
      <c r="Y5" s="58"/>
      <c r="Z5" s="58"/>
    </row>
    <row r="6" ht="324.75" customHeight="1">
      <c r="A6" s="174"/>
      <c r="B6" s="175"/>
      <c r="C6" s="176"/>
      <c r="D6" s="176"/>
      <c r="E6" s="177"/>
      <c r="F6" s="176"/>
      <c r="G6" s="178"/>
      <c r="H6" s="179"/>
      <c r="I6" s="176"/>
      <c r="J6" s="178"/>
      <c r="K6" s="176"/>
      <c r="L6" s="176"/>
      <c r="M6" s="176"/>
      <c r="N6" s="176"/>
      <c r="O6" s="176"/>
      <c r="P6" s="176"/>
      <c r="Q6" s="176"/>
      <c r="R6" s="176"/>
      <c r="S6" s="176"/>
      <c r="T6" s="176"/>
      <c r="U6" s="176"/>
      <c r="V6" s="176"/>
      <c r="W6" s="176"/>
      <c r="X6" s="176"/>
      <c r="Y6" s="176"/>
      <c r="Z6" s="176"/>
    </row>
    <row r="7" ht="16.5" customHeight="1">
      <c r="A7" s="109" t="s">
        <v>69</v>
      </c>
      <c r="B7" s="109" t="s">
        <v>42</v>
      </c>
      <c r="C7" s="109" t="s">
        <v>182</v>
      </c>
      <c r="D7" s="109" t="s">
        <v>71</v>
      </c>
      <c r="E7" s="109" t="s">
        <v>72</v>
      </c>
      <c r="F7" s="109" t="s">
        <v>73</v>
      </c>
      <c r="G7" s="111" t="s">
        <v>74</v>
      </c>
      <c r="H7" s="112"/>
      <c r="I7" s="113"/>
      <c r="J7" s="111" t="s">
        <v>74</v>
      </c>
      <c r="K7" s="112"/>
      <c r="L7" s="113"/>
      <c r="M7" s="109" t="s">
        <v>75</v>
      </c>
      <c r="N7" s="58"/>
      <c r="O7" s="58"/>
      <c r="P7" s="58"/>
      <c r="Q7" s="58"/>
      <c r="R7" s="58"/>
      <c r="S7" s="58"/>
      <c r="T7" s="58"/>
      <c r="U7" s="58"/>
      <c r="V7" s="58"/>
      <c r="W7" s="58"/>
      <c r="X7" s="58"/>
      <c r="Y7" s="58"/>
      <c r="Z7" s="58"/>
    </row>
    <row r="8" ht="16.5" customHeight="1">
      <c r="A8" s="114"/>
      <c r="B8" s="114"/>
      <c r="C8" s="114"/>
      <c r="D8" s="114"/>
      <c r="E8" s="114"/>
      <c r="F8" s="114"/>
      <c r="G8" s="111" t="s">
        <v>19</v>
      </c>
      <c r="H8" s="112"/>
      <c r="I8" s="113"/>
      <c r="J8" s="111" t="s">
        <v>20</v>
      </c>
      <c r="K8" s="112"/>
      <c r="L8" s="113"/>
      <c r="M8" s="114"/>
      <c r="N8" s="58"/>
      <c r="O8" s="58"/>
      <c r="P8" s="58"/>
      <c r="Q8" s="58"/>
      <c r="R8" s="58"/>
      <c r="S8" s="58"/>
      <c r="T8" s="58"/>
      <c r="U8" s="58"/>
      <c r="V8" s="58"/>
      <c r="W8" s="58"/>
      <c r="X8" s="58"/>
      <c r="Y8" s="58"/>
      <c r="Z8" s="58"/>
    </row>
    <row r="9" ht="16.5" customHeight="1">
      <c r="A9" s="115"/>
      <c r="B9" s="115"/>
      <c r="C9" s="115"/>
      <c r="D9" s="115"/>
      <c r="E9" s="115"/>
      <c r="F9" s="115"/>
      <c r="G9" s="116" t="s">
        <v>76</v>
      </c>
      <c r="H9" s="117" t="s">
        <v>77</v>
      </c>
      <c r="I9" s="34" t="s">
        <v>78</v>
      </c>
      <c r="J9" s="116" t="s">
        <v>76</v>
      </c>
      <c r="K9" s="117" t="s">
        <v>77</v>
      </c>
      <c r="L9" s="34" t="s">
        <v>78</v>
      </c>
      <c r="M9" s="115"/>
      <c r="N9" s="58"/>
      <c r="O9" s="58"/>
      <c r="P9" s="58"/>
      <c r="Q9" s="58"/>
      <c r="R9" s="58"/>
      <c r="S9" s="58"/>
      <c r="T9" s="58"/>
      <c r="U9" s="58"/>
      <c r="V9" s="58"/>
      <c r="W9" s="58"/>
      <c r="X9" s="58"/>
      <c r="Y9" s="58"/>
      <c r="Z9" s="58"/>
    </row>
    <row r="10" ht="16.5" customHeight="1">
      <c r="A10" s="118" t="s">
        <v>183</v>
      </c>
      <c r="B10" s="112"/>
      <c r="C10" s="112"/>
      <c r="D10" s="112"/>
      <c r="E10" s="112"/>
      <c r="F10" s="112"/>
      <c r="G10" s="112"/>
      <c r="H10" s="112"/>
      <c r="I10" s="112"/>
      <c r="J10" s="112"/>
      <c r="K10" s="112"/>
      <c r="L10" s="112"/>
      <c r="M10" s="113"/>
      <c r="N10" s="58"/>
      <c r="O10" s="58"/>
      <c r="P10" s="58"/>
      <c r="Q10" s="58"/>
      <c r="R10" s="58"/>
      <c r="S10" s="58"/>
      <c r="T10" s="58"/>
      <c r="U10" s="58"/>
      <c r="V10" s="58"/>
      <c r="W10" s="58"/>
      <c r="X10" s="58"/>
      <c r="Y10" s="58"/>
      <c r="Z10" s="58"/>
    </row>
    <row r="11" ht="39.75" customHeight="1">
      <c r="A11" s="119" t="s">
        <v>184</v>
      </c>
      <c r="B11" s="119" t="s">
        <v>185</v>
      </c>
      <c r="C11" s="120"/>
      <c r="D11" s="120"/>
      <c r="E11" s="180" t="s">
        <v>142</v>
      </c>
      <c r="F11" s="180" t="s">
        <v>142</v>
      </c>
      <c r="G11" s="123" t="s">
        <v>83</v>
      </c>
      <c r="H11" s="124">
        <v>45748.0</v>
      </c>
      <c r="I11" s="181" t="s">
        <v>186</v>
      </c>
      <c r="J11" s="123" t="s">
        <v>83</v>
      </c>
      <c r="K11" s="124">
        <v>45751.0</v>
      </c>
      <c r="L11" s="181" t="s">
        <v>186</v>
      </c>
      <c r="M11" s="120"/>
      <c r="N11" s="58"/>
      <c r="O11" s="58"/>
      <c r="P11" s="58"/>
      <c r="Q11" s="58"/>
      <c r="R11" s="58"/>
      <c r="S11" s="58"/>
      <c r="T11" s="58"/>
      <c r="U11" s="58"/>
      <c r="V11" s="58"/>
      <c r="W11" s="58"/>
      <c r="X11" s="58"/>
      <c r="Y11" s="58"/>
      <c r="Z11" s="58"/>
    </row>
    <row r="12" ht="39.75" customHeight="1">
      <c r="A12" s="119" t="s">
        <v>187</v>
      </c>
      <c r="B12" s="119" t="s">
        <v>188</v>
      </c>
      <c r="C12" s="120"/>
      <c r="D12" s="120"/>
      <c r="E12" s="180" t="s">
        <v>142</v>
      </c>
      <c r="F12" s="180" t="s">
        <v>142</v>
      </c>
      <c r="G12" s="123" t="s">
        <v>83</v>
      </c>
      <c r="H12" s="124">
        <v>45748.0</v>
      </c>
      <c r="I12" s="181" t="s">
        <v>186</v>
      </c>
      <c r="J12" s="123" t="s">
        <v>83</v>
      </c>
      <c r="K12" s="124">
        <v>45751.0</v>
      </c>
      <c r="L12" s="181" t="s">
        <v>186</v>
      </c>
      <c r="M12" s="120"/>
      <c r="N12" s="58"/>
      <c r="O12" s="58"/>
      <c r="P12" s="58"/>
      <c r="Q12" s="58"/>
      <c r="R12" s="58"/>
      <c r="S12" s="58"/>
      <c r="T12" s="58"/>
      <c r="U12" s="58"/>
      <c r="V12" s="58"/>
      <c r="W12" s="58"/>
      <c r="X12" s="58"/>
      <c r="Y12" s="58"/>
      <c r="Z12" s="58"/>
    </row>
    <row r="13">
      <c r="A13" s="119" t="s">
        <v>189</v>
      </c>
      <c r="B13" s="119" t="s">
        <v>190</v>
      </c>
      <c r="C13" s="120"/>
      <c r="D13" s="120"/>
      <c r="E13" s="180" t="s">
        <v>191</v>
      </c>
      <c r="F13" s="180" t="s">
        <v>191</v>
      </c>
      <c r="G13" s="123" t="s">
        <v>83</v>
      </c>
      <c r="H13" s="124">
        <v>45748.0</v>
      </c>
      <c r="I13" s="181" t="s">
        <v>186</v>
      </c>
      <c r="J13" s="123" t="s">
        <v>83</v>
      </c>
      <c r="K13" s="124">
        <v>45751.0</v>
      </c>
      <c r="L13" s="181" t="s">
        <v>186</v>
      </c>
      <c r="M13" s="120"/>
      <c r="N13" s="58"/>
      <c r="O13" s="58"/>
      <c r="P13" s="58"/>
      <c r="Q13" s="58"/>
      <c r="R13" s="58"/>
      <c r="S13" s="58"/>
      <c r="T13" s="58"/>
      <c r="U13" s="58"/>
      <c r="V13" s="58"/>
      <c r="W13" s="58"/>
      <c r="X13" s="58"/>
      <c r="Y13" s="58"/>
      <c r="Z13" s="58"/>
    </row>
    <row r="14">
      <c r="A14" s="119" t="s">
        <v>192</v>
      </c>
      <c r="B14" s="119" t="s">
        <v>193</v>
      </c>
      <c r="C14" s="120"/>
      <c r="D14" s="120"/>
      <c r="E14" s="180" t="s">
        <v>149</v>
      </c>
      <c r="F14" s="180" t="s">
        <v>149</v>
      </c>
      <c r="G14" s="123" t="s">
        <v>83</v>
      </c>
      <c r="H14" s="124">
        <v>45748.0</v>
      </c>
      <c r="I14" s="181" t="s">
        <v>186</v>
      </c>
      <c r="J14" s="123" t="s">
        <v>83</v>
      </c>
      <c r="K14" s="124">
        <v>45751.0</v>
      </c>
      <c r="L14" s="181" t="s">
        <v>186</v>
      </c>
      <c r="M14" s="120"/>
      <c r="N14" s="58"/>
      <c r="O14" s="58"/>
      <c r="P14" s="58"/>
      <c r="Q14" s="58"/>
      <c r="R14" s="58"/>
      <c r="S14" s="58"/>
      <c r="T14" s="58"/>
      <c r="U14" s="58"/>
      <c r="V14" s="58"/>
      <c r="W14" s="58"/>
      <c r="X14" s="58"/>
      <c r="Y14" s="58"/>
      <c r="Z14" s="58"/>
    </row>
    <row r="15" ht="16.5" customHeight="1">
      <c r="A15" s="128" t="s">
        <v>194</v>
      </c>
      <c r="B15" s="112"/>
      <c r="C15" s="112"/>
      <c r="D15" s="112"/>
      <c r="E15" s="112"/>
      <c r="F15" s="112"/>
      <c r="G15" s="112"/>
      <c r="H15" s="112"/>
      <c r="I15" s="112"/>
      <c r="J15" s="112"/>
      <c r="K15" s="112"/>
      <c r="L15" s="112"/>
      <c r="M15" s="113"/>
      <c r="N15" s="58"/>
      <c r="O15" s="58"/>
      <c r="P15" s="58"/>
      <c r="Q15" s="58"/>
      <c r="R15" s="58"/>
      <c r="S15" s="58"/>
      <c r="T15" s="58"/>
      <c r="U15" s="58"/>
      <c r="V15" s="58"/>
      <c r="W15" s="58"/>
      <c r="X15" s="58"/>
      <c r="Y15" s="58"/>
      <c r="Z15" s="58"/>
    </row>
    <row r="16" ht="33.0" customHeight="1">
      <c r="A16" s="119" t="s">
        <v>195</v>
      </c>
      <c r="B16" s="119" t="s">
        <v>196</v>
      </c>
      <c r="C16" s="119" t="s">
        <v>197</v>
      </c>
      <c r="D16" s="120" t="s">
        <v>104</v>
      </c>
      <c r="E16" s="129" t="s">
        <v>198</v>
      </c>
      <c r="F16" s="129" t="s">
        <v>198</v>
      </c>
      <c r="G16" s="123" t="s">
        <v>83</v>
      </c>
      <c r="H16" s="124">
        <v>45748.0</v>
      </c>
      <c r="I16" s="181" t="s">
        <v>186</v>
      </c>
      <c r="J16" s="123" t="s">
        <v>83</v>
      </c>
      <c r="K16" s="124">
        <v>45751.0</v>
      </c>
      <c r="L16" s="181" t="s">
        <v>186</v>
      </c>
      <c r="M16" s="120"/>
      <c r="N16" s="58"/>
      <c r="O16" s="58"/>
      <c r="P16" s="58"/>
      <c r="Q16" s="58"/>
      <c r="R16" s="58"/>
      <c r="S16" s="58"/>
      <c r="T16" s="58"/>
      <c r="U16" s="58"/>
      <c r="V16" s="58"/>
      <c r="W16" s="58"/>
      <c r="X16" s="58"/>
      <c r="Y16" s="58"/>
      <c r="Z16" s="58"/>
    </row>
    <row r="17" ht="33.0" customHeight="1">
      <c r="A17" s="119" t="s">
        <v>195</v>
      </c>
      <c r="B17" s="182" t="s">
        <v>199</v>
      </c>
      <c r="C17" s="182" t="s">
        <v>200</v>
      </c>
      <c r="D17" s="120" t="s">
        <v>104</v>
      </c>
      <c r="E17" s="183" t="s">
        <v>201</v>
      </c>
      <c r="F17" s="183" t="s">
        <v>201</v>
      </c>
      <c r="G17" s="123" t="s">
        <v>83</v>
      </c>
      <c r="H17" s="124">
        <v>45748.0</v>
      </c>
      <c r="I17" s="181" t="s">
        <v>186</v>
      </c>
      <c r="J17" s="123" t="s">
        <v>83</v>
      </c>
      <c r="K17" s="124">
        <v>45751.0</v>
      </c>
      <c r="L17" s="181" t="s">
        <v>186</v>
      </c>
      <c r="M17" s="120"/>
      <c r="N17" s="58"/>
      <c r="O17" s="58"/>
      <c r="P17" s="58"/>
      <c r="Q17" s="58"/>
      <c r="R17" s="58"/>
      <c r="S17" s="58"/>
      <c r="T17" s="58"/>
      <c r="U17" s="58"/>
      <c r="V17" s="58"/>
      <c r="W17" s="58"/>
      <c r="X17" s="58"/>
      <c r="Y17" s="58"/>
      <c r="Z17" s="58"/>
    </row>
    <row r="18" ht="50.25" customHeight="1">
      <c r="A18" s="119" t="s">
        <v>202</v>
      </c>
      <c r="B18" s="182" t="s">
        <v>203</v>
      </c>
      <c r="C18" s="182" t="s">
        <v>204</v>
      </c>
      <c r="D18" s="120" t="s">
        <v>104</v>
      </c>
      <c r="E18" s="183" t="s">
        <v>205</v>
      </c>
      <c r="F18" s="183" t="s">
        <v>205</v>
      </c>
      <c r="G18" s="123" t="s">
        <v>83</v>
      </c>
      <c r="H18" s="124">
        <v>45749.0</v>
      </c>
      <c r="I18" s="181" t="s">
        <v>186</v>
      </c>
      <c r="J18" s="123" t="s">
        <v>83</v>
      </c>
      <c r="K18" s="124">
        <v>45752.0</v>
      </c>
      <c r="L18" s="181" t="s">
        <v>186</v>
      </c>
      <c r="M18" s="120"/>
      <c r="N18" s="184"/>
      <c r="O18" s="184"/>
      <c r="P18" s="184"/>
      <c r="Q18" s="184"/>
      <c r="R18" s="184"/>
      <c r="S18" s="184"/>
      <c r="T18" s="184"/>
      <c r="U18" s="184"/>
      <c r="V18" s="184"/>
      <c r="W18" s="184"/>
      <c r="X18" s="184"/>
      <c r="Y18" s="184"/>
      <c r="Z18" s="184"/>
    </row>
    <row r="19" ht="58.5" customHeight="1">
      <c r="A19" s="119" t="s">
        <v>206</v>
      </c>
      <c r="B19" s="182" t="s">
        <v>207</v>
      </c>
      <c r="C19" s="182" t="s">
        <v>208</v>
      </c>
      <c r="D19" s="120" t="s">
        <v>104</v>
      </c>
      <c r="E19" s="183" t="s">
        <v>209</v>
      </c>
      <c r="F19" s="183" t="s">
        <v>209</v>
      </c>
      <c r="G19" s="123" t="s">
        <v>83</v>
      </c>
      <c r="H19" s="124">
        <v>45750.0</v>
      </c>
      <c r="I19" s="181" t="s">
        <v>186</v>
      </c>
      <c r="J19" s="123" t="s">
        <v>83</v>
      </c>
      <c r="K19" s="124">
        <v>45753.0</v>
      </c>
      <c r="L19" s="181" t="s">
        <v>186</v>
      </c>
      <c r="M19" s="120"/>
      <c r="N19" s="184"/>
      <c r="O19" s="184"/>
      <c r="P19" s="184"/>
      <c r="Q19" s="184"/>
      <c r="R19" s="184"/>
      <c r="S19" s="184"/>
      <c r="T19" s="184"/>
      <c r="U19" s="184"/>
      <c r="V19" s="184"/>
      <c r="W19" s="184"/>
      <c r="X19" s="184"/>
      <c r="Y19" s="184"/>
      <c r="Z19" s="184"/>
    </row>
    <row r="20" ht="38.25" customHeight="1">
      <c r="A20" s="119" t="s">
        <v>210</v>
      </c>
      <c r="B20" s="182" t="s">
        <v>211</v>
      </c>
      <c r="C20" s="182" t="s">
        <v>212</v>
      </c>
      <c r="D20" s="120" t="s">
        <v>104</v>
      </c>
      <c r="E20" s="183" t="s">
        <v>213</v>
      </c>
      <c r="F20" s="183" t="s">
        <v>213</v>
      </c>
      <c r="G20" s="123" t="s">
        <v>83</v>
      </c>
      <c r="H20" s="124">
        <v>45751.0</v>
      </c>
      <c r="I20" s="181" t="s">
        <v>186</v>
      </c>
      <c r="J20" s="123" t="s">
        <v>83</v>
      </c>
      <c r="K20" s="124">
        <v>45754.0</v>
      </c>
      <c r="L20" s="181" t="s">
        <v>186</v>
      </c>
      <c r="M20" s="120"/>
      <c r="N20" s="184"/>
      <c r="O20" s="184"/>
      <c r="P20" s="184"/>
      <c r="Q20" s="184"/>
      <c r="R20" s="184"/>
      <c r="S20" s="184"/>
      <c r="T20" s="184"/>
      <c r="U20" s="184"/>
      <c r="V20" s="184"/>
      <c r="W20" s="184"/>
      <c r="X20" s="184"/>
      <c r="Y20" s="184"/>
      <c r="Z20" s="184"/>
    </row>
    <row r="21" ht="56.25" customHeight="1">
      <c r="A21" s="119" t="s">
        <v>214</v>
      </c>
      <c r="B21" s="182" t="s">
        <v>215</v>
      </c>
      <c r="C21" s="182" t="s">
        <v>216</v>
      </c>
      <c r="D21" s="120" t="s">
        <v>104</v>
      </c>
      <c r="E21" s="183" t="s">
        <v>217</v>
      </c>
      <c r="F21" s="183" t="s">
        <v>217</v>
      </c>
      <c r="G21" s="123" t="s">
        <v>83</v>
      </c>
      <c r="H21" s="124">
        <v>45752.0</v>
      </c>
      <c r="I21" s="181" t="s">
        <v>186</v>
      </c>
      <c r="J21" s="123" t="s">
        <v>83</v>
      </c>
      <c r="K21" s="124">
        <v>45755.0</v>
      </c>
      <c r="L21" s="181" t="s">
        <v>186</v>
      </c>
      <c r="M21" s="120"/>
      <c r="N21" s="184"/>
      <c r="O21" s="184"/>
      <c r="P21" s="184"/>
      <c r="Q21" s="184"/>
      <c r="R21" s="184"/>
      <c r="S21" s="184"/>
      <c r="T21" s="184"/>
      <c r="U21" s="184"/>
      <c r="V21" s="184"/>
      <c r="W21" s="184"/>
      <c r="X21" s="184"/>
      <c r="Y21" s="184"/>
      <c r="Z21" s="184"/>
    </row>
    <row r="22" ht="16.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6.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6.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6.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6.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6.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6.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6.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6.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6.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6.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6.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6.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6.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6.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6.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6.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6.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6.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6.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6.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6.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6.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6.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6.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6.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6.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6.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6.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6.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6.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6.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6.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6.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6.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6.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6.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6.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6.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6.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6.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6.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6.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6.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6.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6.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6.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6.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6.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6.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6.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6.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6.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6.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6.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6.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6.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6.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6.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6.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6.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6.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6.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6.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6.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6.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6.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6.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6.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6.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6.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6.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6.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6.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6.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6.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6.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6.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6.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6.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6.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6.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6.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6.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6.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6.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6.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6.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6.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6.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6.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6.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6.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6.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6.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6.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6.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6.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6.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6.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6.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6.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6.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6.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6.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6.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6.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6.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6.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6.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6.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6.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6.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6.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6.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6.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6.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6.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6.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6.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6.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6.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6.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6.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6.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6.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6.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6.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6.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6.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6.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6.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6.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6.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6.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6.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6.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6.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6.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6.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6.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6.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6.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6.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6.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6.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6.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6.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6.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6.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6.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6.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6.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6.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6.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6.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6.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6.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6.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6.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6.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6.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6.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6.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6.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6.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6.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6.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6.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6.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6.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6.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6.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6.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6.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6.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6.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6.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6.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6.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6.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6.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6.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6.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6.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6.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6.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6.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6.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6.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6.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6.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6.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6.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6.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6.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6.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6.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6.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6.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6.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6.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6.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6.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6.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6.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6.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6.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6.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6.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6.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6.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6.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6.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6.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6.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6.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6.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6.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6.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6.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6.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6.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6.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6.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6.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6.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6.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6.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6.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6.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6.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6.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6.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6.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6.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6.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6.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6.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6.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6.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6.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6.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6.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6.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6.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6.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6.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6.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6.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6.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6.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6.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6.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6.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6.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6.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6.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6.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6.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6.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6.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6.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6.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6.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6.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6.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6.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6.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6.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6.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6.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6.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6.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6.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6.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6.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6.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6.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6.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6.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6.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6.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6.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6.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6.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6.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6.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6.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6.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6.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6.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6.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6.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6.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6.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6.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6.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6.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6.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6.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6.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6.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6.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6.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6.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6.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6.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6.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6.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6.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6.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6.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6.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6.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6.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6.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6.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6.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6.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6.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6.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6.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6.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6.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6.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6.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6.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6.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6.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6.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6.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6.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6.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6.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6.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6.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6.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6.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6.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6.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6.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6.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6.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6.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6.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6.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6.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6.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6.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6.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6.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6.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6.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6.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6.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6.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6.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6.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6.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6.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6.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6.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6.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6.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6.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6.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6.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6.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6.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6.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6.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6.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6.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6.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6.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6.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6.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6.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6.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6.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6.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6.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6.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6.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6.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6.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6.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6.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6.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6.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6.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6.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6.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6.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6.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6.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6.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6.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6.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6.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6.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6.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6.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6.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6.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6.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6.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6.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6.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6.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6.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6.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6.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6.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6.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6.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6.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6.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6.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6.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6.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6.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6.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6.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6.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6.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6.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6.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6.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6.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6.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6.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6.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6.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6.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6.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6.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6.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6.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6.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6.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6.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6.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6.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6.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6.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6.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6.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6.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6.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6.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6.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6.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6.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6.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6.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6.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6.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6.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6.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6.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6.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6.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6.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6.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6.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6.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6.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6.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6.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6.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6.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6.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6.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6.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6.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6.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6.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6.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6.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6.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6.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6.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6.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6.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6.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6.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6.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6.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6.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6.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6.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6.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6.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6.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6.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6.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6.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6.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6.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6.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6.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6.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6.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6.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6.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6.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6.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6.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6.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6.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6.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6.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6.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6.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6.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6.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6.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6.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6.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6.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6.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6.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6.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6.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6.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6.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6.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6.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6.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6.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6.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6.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6.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6.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6.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6.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6.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6.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6.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6.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6.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6.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6.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6.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6.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6.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6.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6.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6.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6.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6.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6.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6.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6.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6.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6.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6.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6.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6.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6.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6.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6.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6.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6.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6.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6.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6.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6.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6.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6.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6.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6.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6.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6.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6.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6.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6.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6.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6.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6.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6.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6.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6.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6.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6.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6.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6.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6.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6.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6.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6.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6.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6.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6.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6.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6.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6.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6.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6.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6.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6.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6.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6.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6.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6.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6.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6.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6.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6.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6.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6.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6.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6.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6.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6.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6.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6.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6.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6.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6.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6.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6.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6.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6.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6.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6.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6.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6.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6.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6.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6.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6.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6.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6.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6.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6.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6.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6.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6.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6.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6.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6.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6.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6.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6.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6.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6.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6.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6.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6.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6.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6.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6.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6.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6.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6.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6.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6.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6.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6.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6.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6.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6.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6.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6.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6.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6.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6.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6.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6.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6.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6.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6.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6.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6.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6.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6.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6.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6.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6.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6.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6.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6.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6.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6.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6.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6.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6.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6.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6.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6.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6.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6.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6.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6.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6.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6.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6.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6.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6.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6.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6.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6.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6.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6.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6.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6.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6.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6.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6.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6.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6.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6.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6.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6.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6.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6.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6.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6.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6.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6.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6.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6.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6.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6.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6.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6.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6.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6.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6.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6.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6.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6.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6.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6.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6.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6.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6.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6.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6.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6.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6.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6.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6.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6.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6.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6.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6.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6.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6.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6.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6.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6.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6.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6.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6.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6.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6.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6.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6.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6.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6.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6.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6.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6.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6.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6.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6.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6.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6.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6.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6.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6.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6.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6.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6.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6.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6.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6.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6.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6.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6.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6.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6.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6.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6.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6.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6.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6.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6.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6.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6.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6.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6.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6.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6.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6.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6.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6.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6.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6.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6.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6.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6.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6.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6.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6.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6.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6.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6.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6.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6.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6.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6.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6.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6.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6.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6.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6.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6.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6.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6.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6.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6.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6.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6.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6.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6.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6.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6.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6.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6.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6.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6.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6.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6.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6.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6.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6.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6.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6.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6.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6.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6.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6.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6.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6.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6.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6.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6.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6.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6.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6.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6.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6.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6.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6.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6.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6.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6.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6.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6.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6.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6.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6.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6.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6.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6.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6.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6.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6.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6.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6.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6.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6.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6.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6.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6.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6.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6.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6.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6.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6.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6.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6.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6.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6.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6.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6.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6.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6.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6.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6.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6.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6.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6.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6.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6.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6.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6.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6.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6.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6.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6.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6.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6.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6.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6.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6.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6.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6.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6.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6.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6.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6.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6.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6.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6.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6.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6.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6.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6.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6.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6.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6.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6.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6.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6.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6.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6.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6.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6.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6.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6.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6.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6.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6.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6.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6.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6.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6.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6.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6.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6.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6.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6.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6.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6.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6.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6.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6.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6.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6.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6.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6.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6.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6.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6.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6.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6.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6.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6.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6.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6.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6.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6.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6.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sheetData>
  <mergeCells count="15">
    <mergeCell ref="F7:F9"/>
    <mergeCell ref="G7:I7"/>
    <mergeCell ref="J7:L7"/>
    <mergeCell ref="M7:M9"/>
    <mergeCell ref="G8:I8"/>
    <mergeCell ref="J8:L8"/>
    <mergeCell ref="A10:M10"/>
    <mergeCell ref="A15:M15"/>
    <mergeCell ref="B1:F1"/>
    <mergeCell ref="B2:F2"/>
    <mergeCell ref="A7:A9"/>
    <mergeCell ref="B7:B9"/>
    <mergeCell ref="C7:C9"/>
    <mergeCell ref="D7:D9"/>
    <mergeCell ref="E7:E9"/>
  </mergeCells>
  <dataValidations>
    <dataValidation type="list" allowBlank="1" showErrorMessage="1" sqref="G11:G14 J11:J14 G16:G21 J16:J21">
      <formula1>"Passed,Untested,Failed,Blocked"</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21.29"/>
    <col customWidth="1" min="2" max="2" width="31.71"/>
    <col customWidth="1" min="3" max="3" width="34.29"/>
    <col customWidth="1" min="4" max="4" width="40.43"/>
    <col customWidth="1" min="5" max="5" width="40.0"/>
    <col customWidth="1" min="6" max="6" width="46.0"/>
    <col customWidth="1" min="7" max="7" width="16.0"/>
    <col customWidth="1" min="8" max="8" width="21.57"/>
    <col customWidth="1" min="9" max="9" width="22.71"/>
    <col customWidth="1" min="10" max="10" width="16.0"/>
    <col customWidth="1" min="11" max="11" width="21.57"/>
    <col customWidth="1" min="12" max="12" width="22.71"/>
    <col customWidth="1" min="13" max="13" width="16.0"/>
    <col customWidth="1" min="14" max="26" width="9.14"/>
  </cols>
  <sheetData>
    <row r="1" ht="15.75" customHeight="1">
      <c r="A1" s="166" t="s">
        <v>62</v>
      </c>
      <c r="B1" s="167" t="s">
        <v>38</v>
      </c>
      <c r="C1" s="112"/>
      <c r="D1" s="112"/>
      <c r="E1" s="112"/>
      <c r="F1" s="113"/>
      <c r="G1" s="133"/>
      <c r="H1" s="168"/>
      <c r="I1" s="58"/>
      <c r="J1" s="133"/>
      <c r="K1" s="58"/>
      <c r="L1" s="58"/>
      <c r="M1" s="58"/>
      <c r="N1" s="58"/>
      <c r="O1" s="58"/>
      <c r="P1" s="58"/>
      <c r="Q1" s="58"/>
      <c r="R1" s="58"/>
      <c r="S1" s="58"/>
      <c r="T1" s="58"/>
      <c r="U1" s="58"/>
      <c r="V1" s="58"/>
      <c r="W1" s="58"/>
      <c r="X1" s="58"/>
      <c r="Y1" s="58"/>
      <c r="Z1" s="58"/>
    </row>
    <row r="2" ht="16.5" customHeight="1">
      <c r="A2" s="166" t="s">
        <v>63</v>
      </c>
      <c r="B2" s="185" t="s">
        <v>48</v>
      </c>
      <c r="C2" s="112"/>
      <c r="D2" s="112"/>
      <c r="E2" s="112"/>
      <c r="F2" s="113"/>
      <c r="G2" s="133"/>
      <c r="H2" s="168"/>
      <c r="I2" s="58"/>
      <c r="J2" s="133"/>
      <c r="K2" s="58"/>
      <c r="L2" s="58"/>
      <c r="M2" s="58"/>
      <c r="N2" s="58"/>
      <c r="O2" s="58"/>
      <c r="P2" s="58"/>
      <c r="Q2" s="58"/>
      <c r="R2" s="58"/>
      <c r="S2" s="58"/>
      <c r="T2" s="58"/>
      <c r="U2" s="58"/>
      <c r="V2" s="58"/>
      <c r="W2" s="58"/>
      <c r="X2" s="58"/>
      <c r="Y2" s="58"/>
      <c r="Z2" s="58"/>
    </row>
    <row r="3" ht="16.5" customHeight="1">
      <c r="A3" s="170"/>
      <c r="B3" s="34" t="s">
        <v>10</v>
      </c>
      <c r="C3" s="34" t="s">
        <v>11</v>
      </c>
      <c r="D3" s="34" t="s">
        <v>64</v>
      </c>
      <c r="E3" s="34" t="s">
        <v>65</v>
      </c>
      <c r="F3" s="34" t="s">
        <v>66</v>
      </c>
      <c r="G3" s="133"/>
      <c r="H3" s="168"/>
      <c r="I3" s="58"/>
      <c r="J3" s="133"/>
      <c r="K3" s="58"/>
      <c r="L3" s="58"/>
      <c r="M3" s="58"/>
      <c r="N3" s="58"/>
      <c r="O3" s="58"/>
      <c r="P3" s="58"/>
      <c r="Q3" s="58"/>
      <c r="R3" s="58"/>
      <c r="S3" s="58"/>
      <c r="T3" s="58"/>
      <c r="U3" s="58"/>
      <c r="V3" s="58"/>
      <c r="W3" s="58"/>
      <c r="X3" s="58"/>
      <c r="Y3" s="58"/>
      <c r="Z3" s="58"/>
    </row>
    <row r="4" ht="16.5" customHeight="1">
      <c r="A4" s="171" t="s">
        <v>67</v>
      </c>
      <c r="B4" s="172">
        <v>4.0</v>
      </c>
      <c r="C4" s="172">
        <v>0.0</v>
      </c>
      <c r="D4" s="170">
        <f>COUNTIF(G11:G23,"Untested")</f>
        <v>0</v>
      </c>
      <c r="E4" s="173">
        <f>COUNTIF(G11:G23,"Blocked")</f>
        <v>0</v>
      </c>
      <c r="F4" s="170">
        <v>4.0</v>
      </c>
      <c r="G4" s="133"/>
      <c r="H4" s="168"/>
      <c r="I4" s="58"/>
      <c r="J4" s="133"/>
      <c r="K4" s="58"/>
      <c r="L4" s="58"/>
      <c r="M4" s="58"/>
      <c r="N4" s="58"/>
      <c r="O4" s="58"/>
      <c r="P4" s="58"/>
      <c r="Q4" s="58"/>
      <c r="R4" s="58"/>
      <c r="S4" s="58"/>
      <c r="T4" s="58"/>
      <c r="U4" s="58"/>
      <c r="V4" s="58"/>
      <c r="W4" s="58"/>
      <c r="X4" s="58"/>
      <c r="Y4" s="58"/>
      <c r="Z4" s="58"/>
    </row>
    <row r="5" ht="16.5" customHeight="1">
      <c r="A5" s="171" t="s">
        <v>68</v>
      </c>
      <c r="B5" s="172">
        <v>4.0</v>
      </c>
      <c r="C5" s="172">
        <v>0.0</v>
      </c>
      <c r="D5" s="170">
        <f>COUNTIF(J11:J23,"Untested")</f>
        <v>0</v>
      </c>
      <c r="E5" s="173">
        <f>COUNTIF(J11:J23,"Blocked")</f>
        <v>0</v>
      </c>
      <c r="F5" s="170">
        <v>4.0</v>
      </c>
      <c r="G5" s="133"/>
      <c r="H5" s="168"/>
      <c r="I5" s="58"/>
      <c r="J5" s="133"/>
      <c r="K5" s="58"/>
      <c r="L5" s="58"/>
      <c r="M5" s="58"/>
      <c r="N5" s="58"/>
      <c r="O5" s="58"/>
      <c r="P5" s="58"/>
      <c r="Q5" s="58"/>
      <c r="R5" s="58"/>
      <c r="S5" s="58"/>
      <c r="T5" s="58"/>
      <c r="U5" s="58"/>
      <c r="V5" s="58"/>
      <c r="W5" s="58"/>
      <c r="X5" s="58"/>
      <c r="Y5" s="58"/>
      <c r="Z5" s="58"/>
    </row>
    <row r="6" ht="239.25" customHeight="1">
      <c r="A6" s="174"/>
      <c r="B6" s="175"/>
      <c r="C6" s="176"/>
      <c r="D6" s="176"/>
      <c r="E6" s="177"/>
      <c r="F6" s="176"/>
      <c r="G6" s="178"/>
      <c r="H6" s="179"/>
      <c r="I6" s="176"/>
      <c r="J6" s="178"/>
      <c r="K6" s="176"/>
      <c r="L6" s="176"/>
      <c r="M6" s="176"/>
      <c r="N6" s="176"/>
      <c r="O6" s="176"/>
      <c r="P6" s="176"/>
      <c r="Q6" s="176"/>
      <c r="R6" s="176"/>
      <c r="S6" s="176"/>
      <c r="T6" s="176"/>
      <c r="U6" s="176"/>
      <c r="V6" s="176"/>
      <c r="W6" s="176"/>
      <c r="X6" s="176"/>
      <c r="Y6" s="176"/>
      <c r="Z6" s="176"/>
    </row>
    <row r="7" ht="16.5" customHeight="1">
      <c r="A7" s="109" t="s">
        <v>69</v>
      </c>
      <c r="B7" s="109" t="s">
        <v>42</v>
      </c>
      <c r="C7" s="110" t="s">
        <v>70</v>
      </c>
      <c r="D7" s="109" t="s">
        <v>71</v>
      </c>
      <c r="E7" s="109" t="s">
        <v>72</v>
      </c>
      <c r="F7" s="109" t="s">
        <v>73</v>
      </c>
      <c r="G7" s="111" t="s">
        <v>74</v>
      </c>
      <c r="H7" s="112"/>
      <c r="I7" s="113"/>
      <c r="J7" s="111" t="s">
        <v>74</v>
      </c>
      <c r="K7" s="112"/>
      <c r="L7" s="113"/>
      <c r="M7" s="109" t="s">
        <v>75</v>
      </c>
      <c r="N7" s="58"/>
      <c r="O7" s="58"/>
      <c r="P7" s="58"/>
      <c r="Q7" s="58"/>
      <c r="R7" s="58"/>
      <c r="S7" s="58"/>
      <c r="T7" s="58"/>
      <c r="U7" s="58"/>
      <c r="V7" s="58"/>
      <c r="W7" s="58"/>
      <c r="X7" s="58"/>
      <c r="Y7" s="58"/>
      <c r="Z7" s="58"/>
    </row>
    <row r="8" ht="16.5" customHeight="1">
      <c r="A8" s="114"/>
      <c r="B8" s="114"/>
      <c r="C8" s="114"/>
      <c r="D8" s="114"/>
      <c r="E8" s="114"/>
      <c r="F8" s="114"/>
      <c r="G8" s="111" t="s">
        <v>19</v>
      </c>
      <c r="H8" s="112"/>
      <c r="I8" s="113"/>
      <c r="J8" s="111" t="s">
        <v>20</v>
      </c>
      <c r="K8" s="112"/>
      <c r="L8" s="113"/>
      <c r="M8" s="114"/>
      <c r="N8" s="58"/>
      <c r="O8" s="58"/>
      <c r="P8" s="58"/>
      <c r="Q8" s="58"/>
      <c r="R8" s="58"/>
      <c r="S8" s="58"/>
      <c r="T8" s="58"/>
      <c r="U8" s="58"/>
      <c r="V8" s="58"/>
      <c r="W8" s="58"/>
      <c r="X8" s="58"/>
      <c r="Y8" s="58"/>
      <c r="Z8" s="58"/>
    </row>
    <row r="9" ht="16.5" customHeight="1">
      <c r="A9" s="115"/>
      <c r="B9" s="115"/>
      <c r="C9" s="115"/>
      <c r="D9" s="115"/>
      <c r="E9" s="115"/>
      <c r="F9" s="115"/>
      <c r="G9" s="116" t="s">
        <v>76</v>
      </c>
      <c r="H9" s="117" t="s">
        <v>77</v>
      </c>
      <c r="I9" s="34" t="s">
        <v>78</v>
      </c>
      <c r="J9" s="116" t="s">
        <v>76</v>
      </c>
      <c r="K9" s="117" t="s">
        <v>77</v>
      </c>
      <c r="L9" s="34" t="s">
        <v>78</v>
      </c>
      <c r="M9" s="115"/>
      <c r="N9" s="58"/>
      <c r="O9" s="58"/>
      <c r="P9" s="58"/>
      <c r="Q9" s="58"/>
      <c r="R9" s="58"/>
      <c r="S9" s="58"/>
      <c r="T9" s="58"/>
      <c r="U9" s="58"/>
      <c r="V9" s="58"/>
      <c r="W9" s="58"/>
      <c r="X9" s="58"/>
      <c r="Y9" s="58"/>
      <c r="Z9" s="58"/>
    </row>
    <row r="10" ht="16.5" customHeight="1">
      <c r="A10" s="34"/>
      <c r="B10" s="34"/>
      <c r="C10" s="34"/>
      <c r="D10" s="34"/>
      <c r="E10" s="34"/>
      <c r="F10" s="34"/>
      <c r="G10" s="116"/>
      <c r="H10" s="117"/>
      <c r="I10" s="34"/>
      <c r="J10" s="116"/>
      <c r="K10" s="117"/>
      <c r="L10" s="34"/>
      <c r="M10" s="34"/>
      <c r="N10" s="58"/>
      <c r="O10" s="58"/>
      <c r="P10" s="58"/>
      <c r="Q10" s="58"/>
      <c r="R10" s="58"/>
      <c r="S10" s="58"/>
      <c r="T10" s="58"/>
      <c r="U10" s="58"/>
      <c r="V10" s="58"/>
      <c r="W10" s="58"/>
      <c r="X10" s="58"/>
      <c r="Y10" s="58"/>
      <c r="Z10" s="58"/>
    </row>
    <row r="11" ht="16.5" customHeight="1">
      <c r="A11" s="186" t="s">
        <v>218</v>
      </c>
      <c r="B11" s="112"/>
      <c r="C11" s="112"/>
      <c r="D11" s="112"/>
      <c r="E11" s="112"/>
      <c r="F11" s="112"/>
      <c r="G11" s="112"/>
      <c r="H11" s="112"/>
      <c r="I11" s="112"/>
      <c r="J11" s="112"/>
      <c r="K11" s="112"/>
      <c r="L11" s="112"/>
      <c r="M11" s="113"/>
      <c r="N11" s="58"/>
      <c r="O11" s="58"/>
      <c r="P11" s="58"/>
      <c r="Q11" s="58"/>
      <c r="R11" s="58"/>
      <c r="S11" s="58"/>
      <c r="T11" s="58"/>
      <c r="U11" s="58"/>
      <c r="V11" s="58"/>
      <c r="W11" s="58"/>
      <c r="X11" s="58"/>
      <c r="Y11" s="58"/>
      <c r="Z11" s="58"/>
    </row>
    <row r="12" ht="36.75" customHeight="1">
      <c r="A12" s="187" t="s">
        <v>219</v>
      </c>
      <c r="B12" s="188" t="s">
        <v>220</v>
      </c>
      <c r="C12" s="188"/>
      <c r="D12" s="188"/>
      <c r="E12" s="189" t="s">
        <v>221</v>
      </c>
      <c r="F12" s="189" t="s">
        <v>221</v>
      </c>
      <c r="G12" s="190"/>
      <c r="H12" s="190"/>
      <c r="I12" s="190"/>
      <c r="J12" s="190"/>
      <c r="K12" s="190"/>
      <c r="L12" s="190"/>
      <c r="M12" s="190"/>
      <c r="N12" s="191"/>
      <c r="O12" s="191"/>
      <c r="P12" s="191"/>
      <c r="Q12" s="191"/>
      <c r="R12" s="191"/>
      <c r="S12" s="191"/>
      <c r="T12" s="191"/>
      <c r="U12" s="191"/>
      <c r="V12" s="191"/>
      <c r="W12" s="191"/>
      <c r="X12" s="191"/>
      <c r="Y12" s="191"/>
      <c r="Z12" s="191"/>
    </row>
    <row r="13" ht="16.5" customHeight="1">
      <c r="A13" s="187" t="s">
        <v>222</v>
      </c>
      <c r="B13" s="188" t="s">
        <v>223</v>
      </c>
      <c r="D13" s="188"/>
      <c r="E13" s="189" t="s">
        <v>142</v>
      </c>
      <c r="F13" s="180" t="s">
        <v>142</v>
      </c>
      <c r="G13" s="190"/>
      <c r="H13" s="190"/>
      <c r="I13" s="190"/>
      <c r="J13" s="190"/>
      <c r="K13" s="190"/>
      <c r="L13" s="190"/>
      <c r="M13" s="190"/>
      <c r="N13" s="191"/>
      <c r="O13" s="191"/>
      <c r="P13" s="191"/>
      <c r="Q13" s="191"/>
      <c r="R13" s="191"/>
      <c r="S13" s="191"/>
      <c r="T13" s="191"/>
      <c r="U13" s="191"/>
      <c r="V13" s="191"/>
      <c r="W13" s="191"/>
      <c r="X13" s="191"/>
      <c r="Y13" s="191"/>
      <c r="Z13" s="191"/>
    </row>
    <row r="14" ht="16.5" customHeight="1">
      <c r="A14" s="187" t="s">
        <v>224</v>
      </c>
      <c r="B14" s="188" t="s">
        <v>225</v>
      </c>
      <c r="C14" s="188"/>
      <c r="D14" s="188"/>
      <c r="E14" s="189" t="s">
        <v>226</v>
      </c>
      <c r="F14" s="189" t="s">
        <v>226</v>
      </c>
      <c r="G14" s="190"/>
      <c r="H14" s="190"/>
      <c r="I14" s="190"/>
      <c r="J14" s="190"/>
      <c r="K14" s="190"/>
      <c r="L14" s="190"/>
      <c r="M14" s="190"/>
      <c r="N14" s="191"/>
      <c r="O14" s="191"/>
      <c r="P14" s="191"/>
      <c r="Q14" s="191"/>
      <c r="R14" s="191"/>
      <c r="S14" s="191"/>
      <c r="T14" s="191"/>
      <c r="U14" s="191"/>
      <c r="V14" s="191"/>
      <c r="W14" s="191"/>
      <c r="X14" s="191"/>
      <c r="Y14" s="191"/>
      <c r="Z14" s="191"/>
    </row>
    <row r="15" ht="16.5" customHeight="1">
      <c r="A15" s="187" t="s">
        <v>227</v>
      </c>
      <c r="B15" s="188" t="s">
        <v>228</v>
      </c>
      <c r="C15" s="188"/>
      <c r="D15" s="188"/>
      <c r="E15" s="189" t="s">
        <v>142</v>
      </c>
      <c r="F15" s="189" t="s">
        <v>142</v>
      </c>
      <c r="G15" s="190"/>
      <c r="H15" s="190"/>
      <c r="I15" s="190"/>
      <c r="J15" s="190"/>
      <c r="K15" s="190"/>
      <c r="L15" s="190"/>
      <c r="M15" s="190"/>
      <c r="N15" s="191"/>
      <c r="O15" s="191"/>
      <c r="P15" s="191"/>
      <c r="Q15" s="191"/>
      <c r="R15" s="191"/>
      <c r="S15" s="191"/>
      <c r="T15" s="191"/>
      <c r="U15" s="191"/>
      <c r="V15" s="191"/>
      <c r="W15" s="191"/>
      <c r="X15" s="191"/>
      <c r="Y15" s="191"/>
      <c r="Z15" s="191"/>
    </row>
    <row r="16" ht="16.5" customHeight="1">
      <c r="A16" s="187" t="s">
        <v>229</v>
      </c>
      <c r="B16" s="188" t="s">
        <v>230</v>
      </c>
      <c r="C16" s="188"/>
      <c r="D16" s="188"/>
      <c r="E16" s="180" t="s">
        <v>142</v>
      </c>
      <c r="F16" s="180" t="s">
        <v>142</v>
      </c>
      <c r="G16" s="190"/>
      <c r="H16" s="190"/>
      <c r="I16" s="190"/>
      <c r="J16" s="190"/>
      <c r="K16" s="190"/>
      <c r="L16" s="190"/>
      <c r="M16" s="190"/>
      <c r="N16" s="191"/>
      <c r="O16" s="191"/>
      <c r="P16" s="191"/>
      <c r="Q16" s="191"/>
      <c r="R16" s="191"/>
      <c r="S16" s="191"/>
      <c r="T16" s="191"/>
      <c r="U16" s="191"/>
      <c r="V16" s="191"/>
      <c r="W16" s="191"/>
      <c r="X16" s="191"/>
      <c r="Y16" s="191"/>
      <c r="Z16" s="191"/>
    </row>
    <row r="17" ht="16.5" customHeight="1">
      <c r="A17" s="187" t="s">
        <v>231</v>
      </c>
      <c r="B17" s="188" t="s">
        <v>232</v>
      </c>
      <c r="C17" s="188"/>
      <c r="D17" s="188"/>
      <c r="E17" s="180" t="s">
        <v>142</v>
      </c>
      <c r="F17" s="180" t="s">
        <v>142</v>
      </c>
      <c r="G17" s="190"/>
      <c r="H17" s="190"/>
      <c r="I17" s="190"/>
      <c r="J17" s="190"/>
      <c r="K17" s="190"/>
      <c r="L17" s="190"/>
      <c r="M17" s="190"/>
      <c r="N17" s="191"/>
      <c r="O17" s="191"/>
      <c r="P17" s="191"/>
      <c r="Q17" s="191"/>
      <c r="R17" s="191"/>
      <c r="S17" s="191"/>
      <c r="T17" s="191"/>
      <c r="U17" s="191"/>
      <c r="V17" s="191"/>
      <c r="W17" s="191"/>
      <c r="X17" s="191"/>
      <c r="Y17" s="191"/>
      <c r="Z17" s="191"/>
    </row>
    <row r="18" ht="16.5" customHeight="1">
      <c r="A18" s="187" t="s">
        <v>233</v>
      </c>
      <c r="B18" s="192" t="s">
        <v>234</v>
      </c>
      <c r="C18" s="188"/>
      <c r="D18" s="188"/>
      <c r="E18" s="189" t="s">
        <v>142</v>
      </c>
      <c r="F18" s="189" t="s">
        <v>142</v>
      </c>
      <c r="G18" s="190"/>
      <c r="H18" s="190"/>
      <c r="I18" s="190"/>
      <c r="J18" s="190"/>
      <c r="K18" s="190"/>
      <c r="L18" s="190"/>
      <c r="M18" s="190"/>
      <c r="N18" s="191"/>
      <c r="O18" s="191"/>
      <c r="P18" s="191"/>
      <c r="Q18" s="191"/>
      <c r="R18" s="191"/>
      <c r="S18" s="191"/>
      <c r="T18" s="191"/>
      <c r="U18" s="191"/>
      <c r="V18" s="191"/>
      <c r="W18" s="191"/>
      <c r="X18" s="191"/>
      <c r="Y18" s="191"/>
      <c r="Z18" s="191"/>
    </row>
    <row r="19" ht="16.5" customHeight="1">
      <c r="A19" s="187" t="s">
        <v>235</v>
      </c>
      <c r="B19" s="188" t="s">
        <v>236</v>
      </c>
      <c r="C19" s="188"/>
      <c r="D19" s="188"/>
      <c r="E19" s="189" t="s">
        <v>237</v>
      </c>
      <c r="F19" s="189" t="s">
        <v>237</v>
      </c>
      <c r="G19" s="190"/>
      <c r="H19" s="190"/>
      <c r="I19" s="190"/>
      <c r="J19" s="190"/>
      <c r="K19" s="190"/>
      <c r="L19" s="190"/>
      <c r="M19" s="190"/>
      <c r="N19" s="191"/>
      <c r="O19" s="191"/>
      <c r="P19" s="191"/>
      <c r="Q19" s="191"/>
      <c r="R19" s="191"/>
      <c r="S19" s="191"/>
      <c r="T19" s="191"/>
      <c r="U19" s="191"/>
      <c r="V19" s="191"/>
      <c r="W19" s="191"/>
      <c r="X19" s="191"/>
      <c r="Y19" s="191"/>
      <c r="Z19" s="191"/>
    </row>
    <row r="20" ht="16.5" customHeight="1">
      <c r="A20" s="187" t="s">
        <v>238</v>
      </c>
      <c r="B20" s="188" t="s">
        <v>239</v>
      </c>
      <c r="C20" s="188"/>
      <c r="D20" s="188"/>
      <c r="E20" s="188" t="s">
        <v>237</v>
      </c>
      <c r="F20" s="188" t="s">
        <v>237</v>
      </c>
      <c r="G20" s="190"/>
      <c r="H20" s="190"/>
      <c r="I20" s="190"/>
      <c r="J20" s="190"/>
      <c r="K20" s="190"/>
      <c r="L20" s="190"/>
      <c r="M20" s="190"/>
      <c r="N20" s="191"/>
      <c r="O20" s="191"/>
      <c r="P20" s="191"/>
      <c r="Q20" s="191"/>
      <c r="R20" s="191"/>
      <c r="S20" s="191"/>
      <c r="T20" s="191"/>
      <c r="U20" s="191"/>
      <c r="V20" s="191"/>
      <c r="W20" s="191"/>
      <c r="X20" s="191"/>
      <c r="Y20" s="191"/>
      <c r="Z20" s="191"/>
    </row>
    <row r="21" ht="16.5" customHeight="1">
      <c r="A21" s="186" t="s">
        <v>240</v>
      </c>
      <c r="B21" s="112"/>
      <c r="C21" s="112"/>
      <c r="D21" s="112"/>
      <c r="E21" s="112"/>
      <c r="F21" s="112"/>
      <c r="G21" s="112"/>
      <c r="H21" s="112"/>
      <c r="I21" s="112"/>
      <c r="J21" s="112"/>
      <c r="K21" s="112"/>
      <c r="L21" s="112"/>
      <c r="M21" s="113"/>
      <c r="N21" s="58"/>
      <c r="O21" s="58"/>
      <c r="P21" s="58"/>
      <c r="Q21" s="58"/>
      <c r="R21" s="58"/>
      <c r="S21" s="58"/>
      <c r="T21" s="58"/>
      <c r="U21" s="58"/>
      <c r="V21" s="58"/>
      <c r="W21" s="58"/>
      <c r="X21" s="58"/>
      <c r="Y21" s="58"/>
      <c r="Z21" s="58"/>
    </row>
    <row r="22">
      <c r="A22" s="182" t="s">
        <v>241</v>
      </c>
      <c r="B22" s="182" t="s">
        <v>242</v>
      </c>
      <c r="C22" s="119" t="s">
        <v>243</v>
      </c>
      <c r="D22" s="120" t="s">
        <v>244</v>
      </c>
      <c r="E22" s="129" t="s">
        <v>245</v>
      </c>
      <c r="F22" s="129" t="s">
        <v>245</v>
      </c>
      <c r="G22" s="123" t="s">
        <v>83</v>
      </c>
      <c r="H22" s="124">
        <v>45748.0</v>
      </c>
      <c r="I22" s="125" t="s">
        <v>137</v>
      </c>
      <c r="J22" s="123" t="s">
        <v>83</v>
      </c>
      <c r="K22" s="124">
        <v>45751.0</v>
      </c>
      <c r="L22" s="125" t="s">
        <v>137</v>
      </c>
      <c r="M22" s="120"/>
      <c r="N22" s="58"/>
      <c r="O22" s="58"/>
      <c r="P22" s="58"/>
      <c r="Q22" s="58"/>
      <c r="R22" s="58"/>
      <c r="S22" s="58"/>
      <c r="T22" s="58"/>
      <c r="U22" s="58"/>
      <c r="V22" s="58"/>
      <c r="W22" s="58"/>
      <c r="X22" s="58"/>
      <c r="Y22" s="58"/>
      <c r="Z22" s="58"/>
    </row>
    <row r="23" ht="16.5" customHeight="1">
      <c r="A23" s="182" t="s">
        <v>246</v>
      </c>
      <c r="B23" s="119" t="s">
        <v>247</v>
      </c>
      <c r="C23" s="119" t="s">
        <v>248</v>
      </c>
      <c r="D23" s="120" t="s">
        <v>244</v>
      </c>
      <c r="E23" s="129" t="s">
        <v>249</v>
      </c>
      <c r="F23" s="129" t="s">
        <v>249</v>
      </c>
      <c r="G23" s="123" t="s">
        <v>83</v>
      </c>
      <c r="H23" s="124">
        <v>45748.0</v>
      </c>
      <c r="I23" s="125" t="s">
        <v>137</v>
      </c>
      <c r="J23" s="123" t="s">
        <v>83</v>
      </c>
      <c r="K23" s="124">
        <v>45751.0</v>
      </c>
      <c r="L23" s="125" t="s">
        <v>137</v>
      </c>
      <c r="M23" s="120"/>
      <c r="N23" s="58"/>
      <c r="O23" s="58"/>
      <c r="P23" s="58"/>
      <c r="Q23" s="58"/>
      <c r="R23" s="58"/>
      <c r="S23" s="58"/>
      <c r="T23" s="58"/>
      <c r="U23" s="58"/>
      <c r="V23" s="58"/>
      <c r="W23" s="58"/>
      <c r="X23" s="58"/>
      <c r="Y23" s="58"/>
      <c r="Z23" s="58"/>
    </row>
    <row r="24" ht="16.5" customHeight="1">
      <c r="A24" s="182" t="s">
        <v>250</v>
      </c>
      <c r="B24" s="119" t="s">
        <v>251</v>
      </c>
      <c r="C24" s="119" t="s">
        <v>252</v>
      </c>
      <c r="D24" s="120" t="s">
        <v>253</v>
      </c>
      <c r="E24" s="129" t="s">
        <v>254</v>
      </c>
      <c r="F24" s="129" t="s">
        <v>254</v>
      </c>
      <c r="G24" s="123" t="s">
        <v>83</v>
      </c>
      <c r="H24" s="124">
        <v>45748.0</v>
      </c>
      <c r="I24" s="125" t="s">
        <v>137</v>
      </c>
      <c r="J24" s="123" t="s">
        <v>83</v>
      </c>
      <c r="K24" s="124">
        <v>45751.0</v>
      </c>
      <c r="L24" s="125" t="s">
        <v>137</v>
      </c>
      <c r="M24" s="120"/>
      <c r="N24" s="58"/>
      <c r="O24" s="58"/>
      <c r="P24" s="58"/>
      <c r="Q24" s="58"/>
      <c r="R24" s="58"/>
      <c r="S24" s="58"/>
      <c r="T24" s="58"/>
      <c r="U24" s="58"/>
      <c r="V24" s="58"/>
      <c r="W24" s="58"/>
      <c r="X24" s="58"/>
      <c r="Y24" s="58"/>
      <c r="Z24" s="58"/>
    </row>
    <row r="25" ht="16.5" customHeight="1">
      <c r="A25" s="182" t="s">
        <v>255</v>
      </c>
      <c r="B25" s="119" t="s">
        <v>256</v>
      </c>
      <c r="C25" s="119" t="s">
        <v>257</v>
      </c>
      <c r="D25" s="120" t="s">
        <v>258</v>
      </c>
      <c r="E25" s="129" t="s">
        <v>259</v>
      </c>
      <c r="F25" s="129" t="s">
        <v>259</v>
      </c>
      <c r="G25" s="123" t="s">
        <v>83</v>
      </c>
      <c r="H25" s="124">
        <v>45748.0</v>
      </c>
      <c r="I25" s="125" t="s">
        <v>137</v>
      </c>
      <c r="J25" s="123" t="s">
        <v>83</v>
      </c>
      <c r="K25" s="124">
        <v>45751.0</v>
      </c>
      <c r="L25" s="125" t="s">
        <v>137</v>
      </c>
      <c r="M25" s="120"/>
      <c r="N25" s="58"/>
      <c r="O25" s="58"/>
      <c r="P25" s="58"/>
      <c r="Q25" s="58"/>
      <c r="R25" s="58"/>
      <c r="S25" s="58"/>
      <c r="T25" s="58"/>
      <c r="U25" s="58"/>
      <c r="V25" s="58"/>
      <c r="W25" s="58"/>
      <c r="X25" s="58"/>
      <c r="Y25" s="58"/>
      <c r="Z25" s="58"/>
    </row>
    <row r="26" ht="16.5" customHeight="1">
      <c r="A26" s="182" t="s">
        <v>260</v>
      </c>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6.5" customHeight="1">
      <c r="A27" s="182" t="s">
        <v>261</v>
      </c>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6.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6.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6.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6.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6.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6.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6.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6.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6.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6.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6.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6.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6.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6.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6.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6.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6.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6.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6.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6.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6.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6.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6.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6.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6.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6.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6.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6.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6.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6.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6.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6.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6.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6.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6.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6.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6.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6.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6.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6.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6.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6.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6.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6.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6.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6.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6.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6.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6.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6.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6.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6.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6.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6.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6.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6.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6.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6.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6.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6.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6.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6.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6.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6.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6.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6.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6.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6.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6.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6.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6.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6.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6.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6.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6.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6.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6.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6.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6.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6.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6.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6.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6.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6.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6.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6.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6.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6.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6.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6.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6.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6.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6.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6.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6.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6.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6.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6.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6.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6.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6.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6.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6.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6.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6.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6.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6.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6.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6.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6.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6.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6.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6.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6.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6.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6.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6.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6.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6.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6.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6.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6.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6.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6.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6.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6.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6.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6.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6.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6.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6.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6.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6.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6.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6.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6.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6.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6.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6.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6.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6.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6.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6.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6.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6.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6.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6.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6.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6.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6.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6.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6.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6.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6.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6.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6.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6.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6.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6.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6.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6.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6.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6.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6.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6.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6.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6.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6.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6.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6.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6.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6.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6.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6.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6.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6.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6.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6.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6.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6.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6.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6.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6.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6.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6.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6.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6.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6.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6.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6.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6.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6.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6.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6.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6.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6.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6.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6.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6.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6.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6.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6.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6.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6.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6.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6.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6.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6.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6.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6.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6.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6.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6.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6.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6.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6.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6.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6.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6.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6.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6.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6.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6.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6.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6.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6.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6.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6.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6.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6.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6.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6.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6.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6.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6.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6.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6.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6.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6.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6.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6.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6.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6.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6.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6.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6.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6.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6.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6.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6.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6.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6.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6.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6.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6.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6.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6.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6.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6.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6.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6.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6.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6.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6.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6.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6.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6.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6.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6.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6.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6.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6.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6.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6.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6.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6.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6.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6.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6.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6.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6.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6.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6.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6.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6.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6.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6.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6.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6.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6.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6.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6.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6.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6.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6.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6.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6.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6.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6.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6.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6.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6.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6.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6.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6.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6.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6.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6.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6.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6.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6.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6.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6.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6.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6.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6.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6.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6.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6.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6.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6.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6.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6.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6.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6.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6.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6.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6.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6.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6.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6.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6.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6.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6.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6.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6.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6.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6.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6.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6.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6.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6.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6.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6.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6.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6.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6.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6.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6.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6.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6.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6.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6.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6.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6.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6.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6.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6.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6.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6.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6.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6.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6.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6.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6.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6.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6.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6.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6.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6.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6.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6.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6.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6.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6.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6.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6.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6.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6.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6.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6.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6.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6.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6.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6.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6.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6.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6.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6.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6.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6.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6.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6.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6.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6.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6.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6.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6.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6.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6.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6.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6.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6.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6.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6.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6.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6.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6.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6.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6.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6.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6.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6.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6.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6.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6.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6.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6.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6.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6.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6.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6.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6.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6.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6.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6.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6.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6.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6.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6.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6.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6.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6.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6.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6.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6.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6.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6.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6.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6.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6.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6.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6.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6.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6.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6.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6.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6.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6.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6.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6.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6.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6.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6.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6.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6.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6.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6.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6.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6.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6.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6.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6.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6.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6.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6.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6.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6.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6.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6.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6.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6.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6.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6.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6.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6.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6.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6.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6.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6.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6.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6.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6.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6.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6.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6.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6.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6.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6.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6.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6.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6.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6.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6.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6.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6.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6.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6.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6.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6.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6.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6.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6.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6.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6.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6.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6.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6.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6.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6.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6.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6.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6.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6.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6.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6.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6.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6.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6.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6.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6.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6.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6.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6.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6.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6.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6.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6.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6.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6.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6.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6.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6.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6.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6.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6.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6.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6.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6.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6.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6.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6.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6.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6.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6.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6.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6.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6.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6.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6.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6.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6.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6.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6.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6.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6.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6.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6.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6.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6.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6.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6.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6.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6.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6.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6.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6.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6.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6.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6.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6.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6.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6.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6.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6.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6.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6.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6.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6.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6.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6.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6.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6.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6.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6.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6.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6.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6.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6.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6.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6.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6.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6.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6.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6.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6.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6.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6.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6.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6.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6.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6.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6.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6.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6.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6.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6.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6.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6.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6.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6.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6.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6.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6.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6.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6.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6.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6.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6.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6.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6.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6.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6.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6.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6.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6.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6.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6.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6.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6.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6.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6.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6.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6.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6.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6.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6.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6.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6.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6.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6.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6.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6.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6.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6.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6.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6.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6.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6.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6.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6.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6.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6.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6.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6.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6.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6.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6.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6.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6.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6.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6.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6.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6.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6.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6.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6.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6.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6.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6.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6.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6.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6.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6.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6.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6.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6.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6.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6.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6.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6.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6.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6.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6.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6.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6.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6.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6.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6.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6.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6.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6.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6.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6.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6.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6.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6.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6.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6.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6.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6.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6.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6.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6.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6.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6.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6.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6.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6.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6.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6.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6.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6.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6.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6.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6.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6.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6.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6.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6.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6.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6.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6.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6.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6.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6.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6.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6.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6.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6.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6.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6.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6.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6.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6.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6.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6.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6.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6.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6.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6.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6.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6.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6.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6.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6.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6.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6.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6.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6.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6.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6.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6.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6.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6.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6.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6.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6.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6.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6.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6.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6.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6.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6.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6.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6.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6.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6.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6.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6.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6.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6.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6.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6.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6.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6.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6.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6.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6.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6.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6.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6.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6.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6.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6.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6.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6.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6.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6.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6.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6.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6.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6.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6.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6.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6.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6.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6.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6.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6.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6.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6.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6.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6.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6.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6.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6.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6.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6.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6.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6.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6.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6.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6.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6.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6.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6.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6.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6.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6.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6.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6.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6.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6.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6.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6.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6.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6.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6.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6.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6.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6.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6.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6.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6.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6.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6.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6.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6.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6.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6.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6.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6.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6.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6.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6.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6.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6.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6.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6.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6.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6.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6.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6.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6.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6.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6.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6.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6.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6.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6.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6.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6.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6.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6.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6.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6.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6.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6.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6.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6.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6.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6.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6.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6.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6.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6.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6.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6.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6.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6.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6.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6.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6.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6.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6.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6.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6.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6.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6.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6.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6.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6.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6.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6.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6.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6.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6.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6.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6.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6.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6.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6.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6.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6.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6.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6.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6.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6.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6.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6.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6.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6.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6.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6.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6.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6.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6.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6.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6.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6.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6.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6.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6.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6.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6.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6.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6.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6.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6.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6.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6.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6.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6.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6.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6.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6.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6.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6.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6.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6.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6.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6.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6.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6.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6.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6.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6.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6.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6.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6.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6.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6.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6.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6.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6.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6.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6.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6.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6.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6.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6.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6.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6.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6.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6.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6.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6.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6.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6.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sheetData>
  <mergeCells count="15">
    <mergeCell ref="F7:F9"/>
    <mergeCell ref="G7:I7"/>
    <mergeCell ref="J7:L7"/>
    <mergeCell ref="M7:M9"/>
    <mergeCell ref="G8:I8"/>
    <mergeCell ref="J8:L8"/>
    <mergeCell ref="A11:M11"/>
    <mergeCell ref="A21:M21"/>
    <mergeCell ref="B1:F1"/>
    <mergeCell ref="B2:F2"/>
    <mergeCell ref="A7:A9"/>
    <mergeCell ref="B7:B9"/>
    <mergeCell ref="C7:C9"/>
    <mergeCell ref="D7:D9"/>
    <mergeCell ref="E7:E9"/>
  </mergeCells>
  <dataValidations>
    <dataValidation type="list" allowBlank="1" showErrorMessage="1" sqref="G22:G25 J22:J25">
      <formula1>"Passed,Untested,Failed,Blocked"</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21.14"/>
    <col customWidth="1" min="2" max="2" width="50.29"/>
    <col customWidth="1" min="3" max="3" width="43.71"/>
    <col customWidth="1" min="4" max="5" width="42.29"/>
    <col customWidth="1" min="6" max="6" width="38.43"/>
    <col customWidth="1" min="7" max="7" width="20.0"/>
    <col customWidth="1" min="8" max="8" width="15.86"/>
    <col customWidth="1" min="9" max="9" width="17.0"/>
    <col customWidth="1" min="10" max="10" width="12.14"/>
    <col customWidth="1" min="11" max="11" width="15.86"/>
    <col customWidth="1" min="12" max="12" width="17.0"/>
    <col customWidth="1" min="13" max="13" width="10.71"/>
    <col customWidth="1" min="14" max="33" width="8.71"/>
  </cols>
  <sheetData>
    <row r="1" ht="14.25" customHeight="1">
      <c r="A1" s="136" t="s">
        <v>62</v>
      </c>
      <c r="B1" s="193" t="s">
        <v>38</v>
      </c>
      <c r="C1" s="112"/>
      <c r="D1" s="112"/>
      <c r="E1" s="112"/>
      <c r="F1" s="112"/>
      <c r="G1" s="113"/>
    </row>
    <row r="2" ht="14.25" customHeight="1">
      <c r="A2" s="136" t="s">
        <v>63</v>
      </c>
      <c r="B2" s="194" t="s">
        <v>49</v>
      </c>
      <c r="C2" s="112"/>
      <c r="D2" s="112"/>
      <c r="E2" s="112"/>
      <c r="F2" s="112"/>
      <c r="G2" s="113"/>
    </row>
    <row r="3" ht="14.25" customHeight="1">
      <c r="A3" s="86"/>
      <c r="B3" s="159" t="s">
        <v>10</v>
      </c>
      <c r="C3" s="159" t="s">
        <v>11</v>
      </c>
      <c r="D3" s="159"/>
      <c r="E3" s="159" t="s">
        <v>64</v>
      </c>
      <c r="F3" s="195" t="s">
        <v>13</v>
      </c>
      <c r="G3" s="159" t="s">
        <v>262</v>
      </c>
    </row>
    <row r="4" ht="14.25" customHeight="1">
      <c r="A4" s="29" t="s">
        <v>67</v>
      </c>
      <c r="B4" s="196">
        <v>14.0</v>
      </c>
      <c r="C4" s="86">
        <v>0.0</v>
      </c>
      <c r="D4" s="86"/>
      <c r="E4" s="86">
        <v>0.0</v>
      </c>
      <c r="F4" s="86">
        <v>0.0</v>
      </c>
      <c r="G4" s="86">
        <f t="shared" ref="G4:G5" si="1">B4</f>
        <v>14</v>
      </c>
    </row>
    <row r="5" ht="14.25" customHeight="1">
      <c r="A5" s="29" t="s">
        <v>68</v>
      </c>
      <c r="B5" s="196">
        <v>14.0</v>
      </c>
      <c r="C5" s="86">
        <v>0.0</v>
      </c>
      <c r="D5" s="86"/>
      <c r="E5" s="86">
        <v>0.0</v>
      </c>
      <c r="F5" s="197">
        <v>0.0</v>
      </c>
      <c r="G5" s="86">
        <f t="shared" si="1"/>
        <v>14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A26" s="198" t="s">
        <v>69</v>
      </c>
      <c r="B26" s="198" t="s">
        <v>42</v>
      </c>
      <c r="C26" s="198" t="s">
        <v>131</v>
      </c>
      <c r="D26" s="199" t="s">
        <v>71</v>
      </c>
      <c r="E26" s="198" t="s">
        <v>72</v>
      </c>
      <c r="F26" s="198" t="s">
        <v>73</v>
      </c>
      <c r="G26" s="200" t="s">
        <v>74</v>
      </c>
      <c r="H26" s="112"/>
      <c r="I26" s="112"/>
      <c r="J26" s="112"/>
      <c r="K26" s="112"/>
      <c r="L26" s="113"/>
      <c r="M26" s="201" t="s">
        <v>75</v>
      </c>
    </row>
    <row r="27" ht="14.25" customHeight="1">
      <c r="A27" s="114"/>
      <c r="B27" s="114"/>
      <c r="C27" s="114"/>
      <c r="D27" s="114"/>
      <c r="E27" s="114"/>
      <c r="F27" s="114"/>
      <c r="G27" s="200" t="s">
        <v>19</v>
      </c>
      <c r="H27" s="112"/>
      <c r="I27" s="113"/>
      <c r="J27" s="200" t="s">
        <v>20</v>
      </c>
      <c r="K27" s="112"/>
      <c r="L27" s="113"/>
      <c r="M27" s="114"/>
    </row>
    <row r="28" ht="14.25" customHeight="1">
      <c r="A28" s="115"/>
      <c r="B28" s="115"/>
      <c r="C28" s="115"/>
      <c r="D28" s="115"/>
      <c r="E28" s="115"/>
      <c r="F28" s="115"/>
      <c r="G28" s="202" t="s">
        <v>76</v>
      </c>
      <c r="H28" s="203" t="s">
        <v>77</v>
      </c>
      <c r="I28" s="202" t="s">
        <v>78</v>
      </c>
      <c r="J28" s="202" t="s">
        <v>76</v>
      </c>
      <c r="K28" s="202" t="s">
        <v>77</v>
      </c>
      <c r="L28" s="202" t="s">
        <v>78</v>
      </c>
      <c r="M28" s="115"/>
    </row>
    <row r="29" ht="14.25" customHeight="1">
      <c r="A29" s="204" t="s">
        <v>263</v>
      </c>
      <c r="B29" s="112"/>
      <c r="C29" s="112"/>
      <c r="D29" s="112"/>
      <c r="E29" s="112"/>
      <c r="F29" s="112"/>
      <c r="G29" s="112"/>
      <c r="H29" s="112"/>
      <c r="I29" s="112"/>
      <c r="J29" s="112"/>
      <c r="K29" s="112"/>
      <c r="L29" s="112"/>
      <c r="M29" s="113"/>
    </row>
    <row r="30" ht="39.75" customHeight="1">
      <c r="A30" s="182" t="s">
        <v>264</v>
      </c>
      <c r="B30" s="182" t="s">
        <v>265</v>
      </c>
      <c r="C30" s="129"/>
      <c r="D30" s="182"/>
      <c r="E30" s="182" t="s">
        <v>266</v>
      </c>
      <c r="F30" s="182" t="s">
        <v>266</v>
      </c>
      <c r="G30" s="205" t="s">
        <v>83</v>
      </c>
      <c r="H30" s="206">
        <v>45748.0</v>
      </c>
      <c r="I30" s="181" t="s">
        <v>186</v>
      </c>
      <c r="J30" s="205" t="s">
        <v>83</v>
      </c>
      <c r="K30" s="206"/>
      <c r="L30" s="181" t="s">
        <v>186</v>
      </c>
      <c r="M30" s="207"/>
    </row>
    <row r="31" ht="39.75" customHeight="1">
      <c r="A31" s="182" t="s">
        <v>267</v>
      </c>
      <c r="B31" s="182" t="s">
        <v>268</v>
      </c>
      <c r="C31" s="129"/>
      <c r="D31" s="119"/>
      <c r="E31" s="182" t="s">
        <v>266</v>
      </c>
      <c r="F31" s="182" t="s">
        <v>266</v>
      </c>
      <c r="G31" s="205" t="s">
        <v>83</v>
      </c>
      <c r="H31" s="206">
        <v>45748.0</v>
      </c>
      <c r="I31" s="181" t="s">
        <v>186</v>
      </c>
      <c r="J31" s="205" t="s">
        <v>83</v>
      </c>
      <c r="K31" s="206"/>
      <c r="L31" s="181" t="s">
        <v>186</v>
      </c>
      <c r="M31" s="207"/>
    </row>
    <row r="32" ht="39.75" customHeight="1">
      <c r="A32" s="182" t="s">
        <v>269</v>
      </c>
      <c r="B32" s="182" t="s">
        <v>270</v>
      </c>
      <c r="C32" s="129"/>
      <c r="D32" s="119"/>
      <c r="E32" s="182" t="s">
        <v>266</v>
      </c>
      <c r="F32" s="182" t="s">
        <v>266</v>
      </c>
      <c r="G32" s="205" t="s">
        <v>83</v>
      </c>
      <c r="H32" s="206">
        <v>45748.0</v>
      </c>
      <c r="I32" s="181" t="s">
        <v>186</v>
      </c>
      <c r="J32" s="205" t="s">
        <v>83</v>
      </c>
      <c r="K32" s="206"/>
      <c r="L32" s="181" t="s">
        <v>186</v>
      </c>
      <c r="M32" s="207"/>
    </row>
    <row r="33" ht="39.75" customHeight="1">
      <c r="A33" s="182" t="s">
        <v>271</v>
      </c>
      <c r="B33" s="182" t="s">
        <v>272</v>
      </c>
      <c r="C33" s="129"/>
      <c r="D33" s="119"/>
      <c r="E33" s="182" t="s">
        <v>266</v>
      </c>
      <c r="F33" s="182" t="s">
        <v>266</v>
      </c>
      <c r="G33" s="205" t="s">
        <v>83</v>
      </c>
      <c r="H33" s="206">
        <v>45748.0</v>
      </c>
      <c r="I33" s="181" t="s">
        <v>186</v>
      </c>
      <c r="J33" s="205" t="s">
        <v>83</v>
      </c>
      <c r="K33" s="206"/>
      <c r="L33" s="181" t="s">
        <v>186</v>
      </c>
      <c r="M33" s="207"/>
    </row>
    <row r="34" ht="39.75" customHeight="1">
      <c r="A34" s="182" t="s">
        <v>273</v>
      </c>
      <c r="B34" s="183" t="s">
        <v>274</v>
      </c>
      <c r="C34" s="129"/>
      <c r="D34" s="119"/>
      <c r="E34" s="182" t="s">
        <v>266</v>
      </c>
      <c r="F34" s="182" t="s">
        <v>266</v>
      </c>
      <c r="G34" s="205" t="s">
        <v>83</v>
      </c>
      <c r="H34" s="206">
        <v>45748.0</v>
      </c>
      <c r="I34" s="181" t="s">
        <v>186</v>
      </c>
      <c r="J34" s="205" t="s">
        <v>83</v>
      </c>
      <c r="K34" s="206"/>
      <c r="L34" s="181" t="s">
        <v>186</v>
      </c>
      <c r="M34" s="207"/>
    </row>
    <row r="35" ht="39.75" customHeight="1">
      <c r="A35" s="182" t="s">
        <v>275</v>
      </c>
      <c r="B35" s="183" t="s">
        <v>276</v>
      </c>
      <c r="C35" s="129"/>
      <c r="D35" s="129"/>
      <c r="E35" s="182" t="s">
        <v>277</v>
      </c>
      <c r="F35" s="182" t="s">
        <v>277</v>
      </c>
      <c r="G35" s="205" t="s">
        <v>83</v>
      </c>
      <c r="H35" s="206">
        <v>45748.0</v>
      </c>
      <c r="I35" s="181" t="s">
        <v>186</v>
      </c>
      <c r="J35" s="205" t="s">
        <v>83</v>
      </c>
      <c r="K35" s="206"/>
      <c r="L35" s="181" t="s">
        <v>186</v>
      </c>
      <c r="M35" s="207"/>
      <c r="N35" s="208"/>
    </row>
    <row r="36" ht="39.75" customHeight="1">
      <c r="A36" s="182" t="s">
        <v>278</v>
      </c>
      <c r="B36" s="183" t="s">
        <v>279</v>
      </c>
      <c r="C36" s="129"/>
      <c r="D36" s="129"/>
      <c r="E36" s="182" t="s">
        <v>277</v>
      </c>
      <c r="F36" s="182" t="s">
        <v>277</v>
      </c>
      <c r="G36" s="205" t="s">
        <v>83</v>
      </c>
      <c r="H36" s="206">
        <v>45748.0</v>
      </c>
      <c r="I36" s="181" t="s">
        <v>186</v>
      </c>
      <c r="J36" s="205" t="s">
        <v>83</v>
      </c>
      <c r="K36" s="206"/>
      <c r="L36" s="181" t="s">
        <v>186</v>
      </c>
      <c r="M36" s="207"/>
      <c r="N36" s="208"/>
    </row>
    <row r="37" ht="14.25" customHeight="1">
      <c r="A37" s="209" t="s">
        <v>280</v>
      </c>
      <c r="B37" s="112"/>
      <c r="C37" s="112"/>
      <c r="D37" s="112"/>
      <c r="E37" s="112"/>
      <c r="F37" s="112"/>
      <c r="G37" s="112"/>
      <c r="H37" s="112"/>
      <c r="I37" s="112"/>
      <c r="J37" s="112"/>
      <c r="K37" s="112"/>
      <c r="L37" s="112"/>
      <c r="M37" s="113"/>
      <c r="N37" s="132"/>
      <c r="O37" s="132"/>
      <c r="P37" s="132"/>
      <c r="Q37" s="132"/>
      <c r="R37" s="132"/>
      <c r="S37" s="132"/>
      <c r="T37" s="132"/>
      <c r="U37" s="132"/>
      <c r="V37" s="132"/>
      <c r="W37" s="132"/>
      <c r="X37" s="132"/>
      <c r="Y37" s="132"/>
      <c r="Z37" s="132"/>
      <c r="AA37" s="132"/>
      <c r="AB37" s="132"/>
      <c r="AC37" s="132"/>
      <c r="AD37" s="132"/>
      <c r="AE37" s="132"/>
      <c r="AF37" s="132"/>
      <c r="AG37" s="132"/>
    </row>
    <row r="38">
      <c r="A38" s="182" t="s">
        <v>281</v>
      </c>
      <c r="B38" s="182" t="s">
        <v>282</v>
      </c>
      <c r="C38" s="182" t="s">
        <v>283</v>
      </c>
      <c r="D38" s="183" t="s">
        <v>284</v>
      </c>
      <c r="E38" s="183" t="s">
        <v>285</v>
      </c>
      <c r="F38" s="183" t="s">
        <v>285</v>
      </c>
      <c r="G38" s="129" t="s">
        <v>83</v>
      </c>
      <c r="H38" s="206">
        <v>45748.0</v>
      </c>
      <c r="I38" s="181" t="s">
        <v>186</v>
      </c>
      <c r="J38" s="129" t="s">
        <v>83</v>
      </c>
      <c r="K38" s="206"/>
      <c r="L38" s="181" t="s">
        <v>186</v>
      </c>
      <c r="M38" s="129"/>
      <c r="N38" s="132"/>
      <c r="O38" s="132"/>
      <c r="P38" s="132"/>
      <c r="Q38" s="132"/>
      <c r="R38" s="132"/>
      <c r="S38" s="132"/>
      <c r="T38" s="132"/>
      <c r="U38" s="132"/>
      <c r="V38" s="132"/>
      <c r="W38" s="132"/>
      <c r="X38" s="132"/>
      <c r="Y38" s="132"/>
      <c r="Z38" s="132"/>
      <c r="AA38" s="132"/>
      <c r="AB38" s="132"/>
      <c r="AC38" s="132"/>
      <c r="AD38" s="132"/>
      <c r="AE38" s="132"/>
      <c r="AF38" s="132"/>
      <c r="AG38" s="132"/>
    </row>
    <row r="39">
      <c r="A39" s="182" t="s">
        <v>286</v>
      </c>
      <c r="B39" s="182" t="s">
        <v>287</v>
      </c>
      <c r="C39" s="182" t="s">
        <v>288</v>
      </c>
      <c r="D39" s="183" t="s">
        <v>289</v>
      </c>
      <c r="E39" s="183" t="s">
        <v>290</v>
      </c>
      <c r="F39" s="183" t="s">
        <v>290</v>
      </c>
      <c r="G39" s="129" t="s">
        <v>83</v>
      </c>
      <c r="H39" s="206">
        <v>45748.0</v>
      </c>
      <c r="I39" s="181" t="s">
        <v>186</v>
      </c>
      <c r="J39" s="129" t="s">
        <v>83</v>
      </c>
      <c r="K39" s="206"/>
      <c r="L39" s="181" t="s">
        <v>186</v>
      </c>
      <c r="M39" s="129"/>
      <c r="N39" s="132"/>
      <c r="O39" s="132"/>
      <c r="P39" s="132"/>
      <c r="Q39" s="132"/>
      <c r="R39" s="132"/>
      <c r="S39" s="132"/>
      <c r="T39" s="132"/>
      <c r="U39" s="132"/>
      <c r="V39" s="132"/>
      <c r="W39" s="132"/>
      <c r="X39" s="132"/>
      <c r="Y39" s="132"/>
      <c r="Z39" s="132"/>
      <c r="AA39" s="132"/>
      <c r="AB39" s="132"/>
      <c r="AC39" s="132"/>
      <c r="AD39" s="132"/>
      <c r="AE39" s="132"/>
      <c r="AF39" s="132"/>
      <c r="AG39" s="132"/>
    </row>
    <row r="40">
      <c r="A40" s="182" t="s">
        <v>291</v>
      </c>
      <c r="B40" s="210" t="s">
        <v>292</v>
      </c>
      <c r="C40" s="182" t="s">
        <v>293</v>
      </c>
      <c r="D40" s="183" t="s">
        <v>289</v>
      </c>
      <c r="E40" s="183" t="s">
        <v>294</v>
      </c>
      <c r="F40" s="183" t="s">
        <v>294</v>
      </c>
      <c r="G40" s="129" t="s">
        <v>83</v>
      </c>
      <c r="H40" s="206">
        <v>45748.0</v>
      </c>
      <c r="I40" s="181" t="s">
        <v>186</v>
      </c>
      <c r="J40" s="129" t="s">
        <v>83</v>
      </c>
      <c r="K40" s="206"/>
      <c r="L40" s="181" t="s">
        <v>186</v>
      </c>
      <c r="M40" s="129"/>
      <c r="N40" s="132"/>
      <c r="O40" s="132"/>
      <c r="P40" s="132"/>
      <c r="Q40" s="132"/>
      <c r="R40" s="132"/>
      <c r="S40" s="132"/>
      <c r="T40" s="132"/>
      <c r="U40" s="132"/>
      <c r="V40" s="132"/>
      <c r="W40" s="132"/>
      <c r="X40" s="132"/>
      <c r="Y40" s="132"/>
      <c r="Z40" s="132"/>
      <c r="AA40" s="132"/>
      <c r="AB40" s="132"/>
      <c r="AC40" s="132"/>
      <c r="AD40" s="132"/>
      <c r="AE40" s="132"/>
      <c r="AF40" s="132"/>
      <c r="AG40" s="132"/>
    </row>
    <row r="41">
      <c r="A41" s="182" t="s">
        <v>295</v>
      </c>
      <c r="B41" s="183" t="s">
        <v>296</v>
      </c>
      <c r="C41" s="182" t="s">
        <v>297</v>
      </c>
      <c r="D41" s="183" t="s">
        <v>289</v>
      </c>
      <c r="E41" s="183" t="s">
        <v>298</v>
      </c>
      <c r="F41" s="183" t="s">
        <v>298</v>
      </c>
      <c r="G41" s="129" t="s">
        <v>83</v>
      </c>
      <c r="H41" s="206">
        <v>45748.0</v>
      </c>
      <c r="I41" s="181" t="s">
        <v>186</v>
      </c>
      <c r="J41" s="129" t="s">
        <v>83</v>
      </c>
      <c r="K41" s="206"/>
      <c r="L41" s="181" t="s">
        <v>186</v>
      </c>
      <c r="M41" s="129"/>
      <c r="N41" s="132"/>
      <c r="O41" s="132"/>
      <c r="P41" s="132"/>
      <c r="Q41" s="132"/>
      <c r="R41" s="132"/>
      <c r="S41" s="132"/>
      <c r="T41" s="132"/>
      <c r="U41" s="132"/>
      <c r="V41" s="132"/>
      <c r="W41" s="132"/>
      <c r="X41" s="132"/>
      <c r="Y41" s="132"/>
      <c r="Z41" s="132"/>
      <c r="AA41" s="132"/>
      <c r="AB41" s="132"/>
      <c r="AC41" s="132"/>
      <c r="AD41" s="132"/>
      <c r="AE41" s="132"/>
      <c r="AF41" s="132"/>
      <c r="AG41" s="132"/>
    </row>
    <row r="42">
      <c r="A42" s="182" t="s">
        <v>299</v>
      </c>
      <c r="B42" s="182" t="s">
        <v>300</v>
      </c>
      <c r="C42" s="182" t="s">
        <v>301</v>
      </c>
      <c r="D42" s="183" t="s">
        <v>289</v>
      </c>
      <c r="E42" s="183" t="s">
        <v>302</v>
      </c>
      <c r="F42" s="183" t="s">
        <v>302</v>
      </c>
      <c r="G42" s="129" t="s">
        <v>83</v>
      </c>
      <c r="H42" s="206">
        <v>45748.0</v>
      </c>
      <c r="I42" s="181" t="s">
        <v>186</v>
      </c>
      <c r="J42" s="129" t="s">
        <v>83</v>
      </c>
      <c r="K42" s="206"/>
      <c r="L42" s="181" t="s">
        <v>186</v>
      </c>
      <c r="M42" s="129"/>
      <c r="N42" s="132"/>
      <c r="O42" s="132"/>
      <c r="P42" s="132"/>
      <c r="Q42" s="132"/>
      <c r="R42" s="132"/>
      <c r="S42" s="132"/>
      <c r="T42" s="132"/>
      <c r="U42" s="132"/>
      <c r="V42" s="132"/>
      <c r="W42" s="132"/>
      <c r="X42" s="132"/>
      <c r="Y42" s="132"/>
      <c r="Z42" s="132"/>
      <c r="AA42" s="132"/>
      <c r="AB42" s="132"/>
      <c r="AC42" s="132"/>
      <c r="AD42" s="132"/>
      <c r="AE42" s="132"/>
      <c r="AF42" s="132"/>
      <c r="AG42" s="132"/>
    </row>
    <row r="43">
      <c r="A43" s="182" t="s">
        <v>303</v>
      </c>
      <c r="B43" s="182" t="s">
        <v>304</v>
      </c>
      <c r="C43" s="182" t="s">
        <v>305</v>
      </c>
      <c r="D43" s="183" t="s">
        <v>289</v>
      </c>
      <c r="E43" s="183" t="s">
        <v>306</v>
      </c>
      <c r="F43" s="183" t="s">
        <v>306</v>
      </c>
      <c r="G43" s="129" t="s">
        <v>83</v>
      </c>
      <c r="H43" s="206">
        <v>45748.0</v>
      </c>
      <c r="I43" s="181" t="s">
        <v>186</v>
      </c>
      <c r="J43" s="129" t="s">
        <v>83</v>
      </c>
      <c r="K43" s="206"/>
      <c r="L43" s="181" t="s">
        <v>186</v>
      </c>
      <c r="M43" s="129"/>
      <c r="N43" s="132"/>
      <c r="O43" s="132"/>
      <c r="P43" s="132"/>
      <c r="Q43" s="132"/>
      <c r="R43" s="132"/>
      <c r="S43" s="132"/>
      <c r="T43" s="132"/>
      <c r="U43" s="132"/>
      <c r="V43" s="132"/>
      <c r="W43" s="132"/>
      <c r="X43" s="132"/>
      <c r="Y43" s="132"/>
      <c r="Z43" s="132"/>
      <c r="AA43" s="132"/>
      <c r="AB43" s="132"/>
      <c r="AC43" s="132"/>
      <c r="AD43" s="132"/>
      <c r="AE43" s="132"/>
      <c r="AF43" s="132"/>
      <c r="AG43" s="132"/>
    </row>
    <row r="44">
      <c r="A44" s="182" t="s">
        <v>307</v>
      </c>
      <c r="B44" s="211" t="s">
        <v>308</v>
      </c>
      <c r="C44" s="182" t="s">
        <v>309</v>
      </c>
      <c r="D44" s="183" t="s">
        <v>310</v>
      </c>
      <c r="E44" s="183" t="s">
        <v>311</v>
      </c>
      <c r="F44" s="183" t="s">
        <v>311</v>
      </c>
      <c r="G44" s="129" t="s">
        <v>83</v>
      </c>
      <c r="H44" s="206">
        <v>45748.0</v>
      </c>
      <c r="I44" s="181" t="s">
        <v>186</v>
      </c>
      <c r="J44" s="129" t="s">
        <v>83</v>
      </c>
      <c r="K44" s="206"/>
      <c r="L44" s="181" t="s">
        <v>186</v>
      </c>
      <c r="M44" s="129"/>
      <c r="N44" s="132"/>
      <c r="O44" s="132"/>
      <c r="P44" s="132"/>
      <c r="Q44" s="132"/>
      <c r="R44" s="132"/>
      <c r="S44" s="132"/>
      <c r="T44" s="132"/>
      <c r="U44" s="132"/>
      <c r="V44" s="132"/>
      <c r="W44" s="132"/>
      <c r="X44" s="132"/>
      <c r="Y44" s="132"/>
      <c r="Z44" s="132"/>
      <c r="AA44" s="132"/>
      <c r="AB44" s="132"/>
      <c r="AC44" s="132"/>
      <c r="AD44" s="132"/>
      <c r="AE44" s="132"/>
      <c r="AF44" s="132"/>
      <c r="AG44" s="132"/>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sheetData>
  <mergeCells count="14">
    <mergeCell ref="F26:F28"/>
    <mergeCell ref="G26:L26"/>
    <mergeCell ref="M26:M28"/>
    <mergeCell ref="G27:I27"/>
    <mergeCell ref="J27:L27"/>
    <mergeCell ref="A29:M29"/>
    <mergeCell ref="A37:M37"/>
    <mergeCell ref="B1:G1"/>
    <mergeCell ref="B2:G2"/>
    <mergeCell ref="A26:A28"/>
    <mergeCell ref="B26:B28"/>
    <mergeCell ref="C26:C28"/>
    <mergeCell ref="D26:D28"/>
    <mergeCell ref="E26:E28"/>
  </mergeCells>
  <dataValidations>
    <dataValidation type="list" allowBlank="1" showErrorMessage="1" sqref="G30:G36 J30:J36 G38:G44 J38:J44">
      <formula1>"Passed,Untested,Failed,Blocked"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13.57"/>
    <col customWidth="1" min="2" max="2" width="41.14"/>
    <col customWidth="1" min="3" max="3" width="43.71"/>
    <col customWidth="1" min="4" max="4" width="42.29"/>
    <col customWidth="1" min="5" max="5" width="38.57"/>
    <col customWidth="1" min="6" max="6" width="20.0"/>
    <col customWidth="1" min="7" max="7" width="15.86"/>
    <col customWidth="1" min="8" max="8" width="17.0"/>
    <col customWidth="1" min="9" max="9" width="12.14"/>
    <col customWidth="1" min="10" max="10" width="15.86"/>
    <col customWidth="1" min="11" max="11" width="17.0"/>
    <col customWidth="1" min="12" max="12" width="10.71"/>
    <col customWidth="1" min="13" max="32" width="8.71"/>
  </cols>
  <sheetData>
    <row r="1" ht="14.25" customHeight="1">
      <c r="A1" s="136" t="s">
        <v>62</v>
      </c>
      <c r="B1" s="193" t="s">
        <v>38</v>
      </c>
      <c r="C1" s="112"/>
      <c r="D1" s="112"/>
      <c r="E1" s="112"/>
      <c r="F1" s="113"/>
    </row>
    <row r="2" ht="14.25" customHeight="1">
      <c r="A2" s="136" t="s">
        <v>63</v>
      </c>
      <c r="B2" s="194" t="s">
        <v>51</v>
      </c>
      <c r="C2" s="112"/>
      <c r="D2" s="112"/>
      <c r="E2" s="112"/>
      <c r="F2" s="113"/>
    </row>
    <row r="3" ht="14.25" customHeight="1">
      <c r="A3" s="86"/>
      <c r="B3" s="159" t="s">
        <v>10</v>
      </c>
      <c r="C3" s="159" t="s">
        <v>11</v>
      </c>
      <c r="D3" s="159" t="s">
        <v>64</v>
      </c>
      <c r="E3" s="195" t="s">
        <v>13</v>
      </c>
      <c r="F3" s="159" t="s">
        <v>262</v>
      </c>
    </row>
    <row r="4" ht="14.25" customHeight="1">
      <c r="A4" s="29" t="s">
        <v>67</v>
      </c>
      <c r="B4" s="86">
        <v>10.0</v>
      </c>
      <c r="C4" s="86">
        <v>0.0</v>
      </c>
      <c r="D4" s="86">
        <v>0.0</v>
      </c>
      <c r="E4" s="86">
        <v>0.0</v>
      </c>
      <c r="F4" s="86">
        <f t="shared" ref="F4:F5" si="1">B4</f>
        <v>10</v>
      </c>
    </row>
    <row r="5" ht="14.25" customHeight="1">
      <c r="A5" s="29" t="s">
        <v>68</v>
      </c>
      <c r="B5" s="86">
        <v>10.0</v>
      </c>
      <c r="C5" s="86">
        <v>0.0</v>
      </c>
      <c r="D5" s="86">
        <v>0.0</v>
      </c>
      <c r="E5" s="197">
        <v>0.0</v>
      </c>
      <c r="F5" s="86">
        <f t="shared" si="1"/>
        <v>10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198" t="s">
        <v>69</v>
      </c>
      <c r="B31" s="198" t="s">
        <v>42</v>
      </c>
      <c r="C31" s="198" t="s">
        <v>131</v>
      </c>
      <c r="D31" s="198" t="s">
        <v>72</v>
      </c>
      <c r="E31" s="198" t="s">
        <v>73</v>
      </c>
      <c r="F31" s="200" t="s">
        <v>74</v>
      </c>
      <c r="G31" s="112"/>
      <c r="H31" s="112"/>
      <c r="I31" s="112"/>
      <c r="J31" s="112"/>
      <c r="K31" s="113"/>
      <c r="L31" s="201" t="s">
        <v>75</v>
      </c>
    </row>
    <row r="32" ht="14.25" customHeight="1">
      <c r="A32" s="114"/>
      <c r="B32" s="114"/>
      <c r="C32" s="114"/>
      <c r="D32" s="114"/>
      <c r="E32" s="114"/>
      <c r="F32" s="200" t="s">
        <v>19</v>
      </c>
      <c r="G32" s="112"/>
      <c r="H32" s="113"/>
      <c r="I32" s="200" t="s">
        <v>20</v>
      </c>
      <c r="J32" s="112"/>
      <c r="K32" s="113"/>
      <c r="L32" s="114"/>
    </row>
    <row r="33" ht="14.25" customHeight="1">
      <c r="A33" s="115"/>
      <c r="B33" s="115"/>
      <c r="C33" s="115"/>
      <c r="D33" s="115"/>
      <c r="E33" s="115"/>
      <c r="F33" s="202" t="s">
        <v>76</v>
      </c>
      <c r="G33" s="203" t="s">
        <v>77</v>
      </c>
      <c r="H33" s="202" t="s">
        <v>78</v>
      </c>
      <c r="I33" s="202" t="s">
        <v>76</v>
      </c>
      <c r="J33" s="202" t="s">
        <v>77</v>
      </c>
      <c r="K33" s="202" t="s">
        <v>78</v>
      </c>
      <c r="L33" s="115"/>
    </row>
    <row r="34" ht="14.25" customHeight="1">
      <c r="A34" s="204" t="s">
        <v>312</v>
      </c>
      <c r="B34" s="112"/>
      <c r="C34" s="112"/>
      <c r="D34" s="112"/>
      <c r="E34" s="112"/>
      <c r="F34" s="112"/>
      <c r="G34" s="112"/>
      <c r="H34" s="112"/>
      <c r="I34" s="112"/>
      <c r="J34" s="112"/>
      <c r="K34" s="112"/>
      <c r="L34" s="113"/>
    </row>
    <row r="35" ht="39.75" customHeight="1">
      <c r="A35" s="182" t="s">
        <v>313</v>
      </c>
      <c r="B35" s="119" t="s">
        <v>314</v>
      </c>
      <c r="C35" s="129"/>
      <c r="D35" s="119" t="s">
        <v>315</v>
      </c>
      <c r="E35" s="119" t="s">
        <v>315</v>
      </c>
      <c r="F35" s="205" t="s">
        <v>83</v>
      </c>
      <c r="G35" s="124"/>
      <c r="H35" s="125"/>
      <c r="I35" s="205" t="s">
        <v>83</v>
      </c>
      <c r="J35" s="124"/>
      <c r="K35" s="125"/>
      <c r="L35" s="207"/>
    </row>
    <row r="36" ht="39.75" customHeight="1">
      <c r="A36" s="182" t="s">
        <v>316</v>
      </c>
      <c r="B36" s="119" t="s">
        <v>317</v>
      </c>
      <c r="C36" s="129"/>
      <c r="D36" s="119" t="s">
        <v>318</v>
      </c>
      <c r="E36" s="119" t="s">
        <v>318</v>
      </c>
      <c r="F36" s="205" t="s">
        <v>83</v>
      </c>
      <c r="G36" s="124"/>
      <c r="H36" s="125"/>
      <c r="I36" s="205" t="s">
        <v>83</v>
      </c>
      <c r="J36" s="124"/>
      <c r="K36" s="125"/>
      <c r="L36" s="207"/>
    </row>
    <row r="37" ht="39.75" customHeight="1">
      <c r="A37" s="182" t="s">
        <v>319</v>
      </c>
      <c r="B37" s="119" t="s">
        <v>320</v>
      </c>
      <c r="C37" s="129"/>
      <c r="D37" s="119" t="s">
        <v>321</v>
      </c>
      <c r="E37" s="119" t="s">
        <v>321</v>
      </c>
      <c r="F37" s="205" t="s">
        <v>83</v>
      </c>
      <c r="G37" s="124"/>
      <c r="H37" s="125"/>
      <c r="I37" s="205" t="s">
        <v>83</v>
      </c>
      <c r="J37" s="124"/>
      <c r="K37" s="125"/>
      <c r="L37" s="207"/>
    </row>
    <row r="38" ht="39.75" customHeight="1">
      <c r="A38" s="182" t="s">
        <v>322</v>
      </c>
      <c r="B38" s="119" t="s">
        <v>323</v>
      </c>
      <c r="C38" s="129"/>
      <c r="D38" s="119" t="s">
        <v>324</v>
      </c>
      <c r="E38" s="119" t="s">
        <v>324</v>
      </c>
      <c r="F38" s="205" t="s">
        <v>83</v>
      </c>
      <c r="G38" s="124"/>
      <c r="H38" s="125"/>
      <c r="I38" s="205" t="s">
        <v>83</v>
      </c>
      <c r="J38" s="124"/>
      <c r="K38" s="125"/>
      <c r="L38" s="207"/>
    </row>
    <row r="39" ht="39.75" customHeight="1">
      <c r="A39" s="182" t="s">
        <v>325</v>
      </c>
      <c r="B39" s="119" t="s">
        <v>326</v>
      </c>
      <c r="C39" s="129"/>
      <c r="D39" s="119" t="s">
        <v>321</v>
      </c>
      <c r="E39" s="119" t="s">
        <v>321</v>
      </c>
      <c r="F39" s="205" t="s">
        <v>83</v>
      </c>
      <c r="G39" s="124"/>
      <c r="H39" s="125"/>
      <c r="I39" s="205" t="s">
        <v>83</v>
      </c>
      <c r="J39" s="124"/>
      <c r="K39" s="125"/>
      <c r="L39" s="207"/>
    </row>
    <row r="40" ht="14.25" customHeight="1">
      <c r="A40" s="209" t="s">
        <v>327</v>
      </c>
      <c r="B40" s="112"/>
      <c r="C40" s="112"/>
      <c r="D40" s="112"/>
      <c r="E40" s="112"/>
      <c r="F40" s="112"/>
      <c r="G40" s="112"/>
      <c r="H40" s="112"/>
      <c r="I40" s="112"/>
      <c r="J40" s="112"/>
      <c r="K40" s="112"/>
      <c r="L40" s="113"/>
      <c r="M40" s="132"/>
      <c r="N40" s="132"/>
      <c r="O40" s="132"/>
      <c r="P40" s="132"/>
      <c r="Q40" s="132"/>
      <c r="R40" s="132"/>
      <c r="S40" s="132"/>
      <c r="T40" s="132"/>
      <c r="U40" s="132"/>
      <c r="V40" s="132"/>
      <c r="W40" s="132"/>
      <c r="X40" s="132"/>
      <c r="Y40" s="132"/>
      <c r="Z40" s="132"/>
      <c r="AA40" s="132"/>
      <c r="AB40" s="132"/>
      <c r="AC40" s="132"/>
      <c r="AD40" s="132"/>
      <c r="AE40" s="132"/>
      <c r="AF40" s="132"/>
    </row>
    <row r="41">
      <c r="A41" s="182" t="s">
        <v>328</v>
      </c>
      <c r="B41" s="119" t="s">
        <v>329</v>
      </c>
      <c r="C41" s="119" t="s">
        <v>330</v>
      </c>
      <c r="D41" s="129" t="s">
        <v>331</v>
      </c>
      <c r="E41" s="129" t="s">
        <v>331</v>
      </c>
      <c r="F41" s="129" t="s">
        <v>83</v>
      </c>
      <c r="G41" s="124"/>
      <c r="H41" s="125"/>
      <c r="I41" s="129" t="s">
        <v>83</v>
      </c>
      <c r="J41" s="124"/>
      <c r="K41" s="125"/>
      <c r="L41" s="129"/>
      <c r="M41" s="132"/>
      <c r="N41" s="132"/>
      <c r="O41" s="132"/>
      <c r="P41" s="132"/>
      <c r="Q41" s="132"/>
      <c r="R41" s="132"/>
      <c r="S41" s="132"/>
      <c r="T41" s="132"/>
      <c r="U41" s="132"/>
      <c r="V41" s="132"/>
      <c r="W41" s="132"/>
      <c r="X41" s="132"/>
      <c r="Y41" s="132"/>
      <c r="Z41" s="132"/>
      <c r="AA41" s="132"/>
      <c r="AB41" s="132"/>
      <c r="AC41" s="132"/>
      <c r="AD41" s="132"/>
      <c r="AE41" s="132"/>
      <c r="AF41" s="132"/>
    </row>
    <row r="42">
      <c r="A42" s="182" t="s">
        <v>332</v>
      </c>
      <c r="B42" s="119" t="s">
        <v>333</v>
      </c>
      <c r="C42" s="119" t="s">
        <v>334</v>
      </c>
      <c r="D42" s="129" t="s">
        <v>335</v>
      </c>
      <c r="E42" s="129" t="s">
        <v>335</v>
      </c>
      <c r="F42" s="129" t="s">
        <v>83</v>
      </c>
      <c r="G42" s="124"/>
      <c r="H42" s="125"/>
      <c r="I42" s="129" t="s">
        <v>83</v>
      </c>
      <c r="J42" s="124"/>
      <c r="K42" s="125"/>
      <c r="L42" s="129"/>
      <c r="M42" s="132"/>
      <c r="N42" s="132"/>
      <c r="O42" s="132"/>
      <c r="P42" s="132"/>
      <c r="Q42" s="132"/>
      <c r="R42" s="132"/>
      <c r="S42" s="132"/>
      <c r="T42" s="132"/>
      <c r="U42" s="132"/>
      <c r="V42" s="132"/>
      <c r="W42" s="132"/>
      <c r="X42" s="132"/>
      <c r="Y42" s="132"/>
      <c r="Z42" s="132"/>
      <c r="AA42" s="132"/>
      <c r="AB42" s="132"/>
      <c r="AC42" s="132"/>
      <c r="AD42" s="132"/>
      <c r="AE42" s="132"/>
      <c r="AF42" s="132"/>
    </row>
    <row r="43">
      <c r="A43" s="182" t="s">
        <v>336</v>
      </c>
      <c r="B43" s="131" t="s">
        <v>337</v>
      </c>
      <c r="C43" s="119" t="s">
        <v>338</v>
      </c>
      <c r="D43" s="129" t="s">
        <v>339</v>
      </c>
      <c r="E43" s="129" t="s">
        <v>340</v>
      </c>
      <c r="F43" s="129" t="s">
        <v>83</v>
      </c>
      <c r="G43" s="124"/>
      <c r="H43" s="125"/>
      <c r="I43" s="129" t="s">
        <v>83</v>
      </c>
      <c r="J43" s="124"/>
      <c r="K43" s="125"/>
      <c r="L43" s="129"/>
      <c r="M43" s="132"/>
      <c r="N43" s="132"/>
      <c r="O43" s="132"/>
      <c r="P43" s="132"/>
      <c r="Q43" s="132"/>
      <c r="R43" s="132"/>
      <c r="S43" s="132"/>
      <c r="T43" s="132"/>
      <c r="U43" s="132"/>
      <c r="V43" s="132"/>
      <c r="W43" s="132"/>
      <c r="X43" s="132"/>
      <c r="Y43" s="132"/>
      <c r="Z43" s="132"/>
      <c r="AA43" s="132"/>
      <c r="AB43" s="132"/>
      <c r="AC43" s="132"/>
      <c r="AD43" s="132"/>
      <c r="AE43" s="132"/>
      <c r="AF43" s="132"/>
    </row>
    <row r="44">
      <c r="A44" s="182" t="s">
        <v>341</v>
      </c>
      <c r="B44" s="129" t="s">
        <v>342</v>
      </c>
      <c r="C44" s="119" t="s">
        <v>343</v>
      </c>
      <c r="D44" s="129" t="s">
        <v>344</v>
      </c>
      <c r="E44" s="129" t="s">
        <v>344</v>
      </c>
      <c r="F44" s="129" t="s">
        <v>83</v>
      </c>
      <c r="G44" s="124"/>
      <c r="H44" s="125"/>
      <c r="I44" s="129" t="s">
        <v>83</v>
      </c>
      <c r="J44" s="124"/>
      <c r="K44" s="125"/>
      <c r="L44" s="129"/>
      <c r="M44" s="132"/>
      <c r="N44" s="132"/>
      <c r="O44" s="132"/>
      <c r="P44" s="132"/>
      <c r="Q44" s="132"/>
      <c r="R44" s="132"/>
      <c r="S44" s="132"/>
      <c r="T44" s="132"/>
      <c r="U44" s="132"/>
      <c r="V44" s="132"/>
      <c r="W44" s="132"/>
      <c r="X44" s="132"/>
      <c r="Y44" s="132"/>
      <c r="Z44" s="132"/>
      <c r="AA44" s="132"/>
      <c r="AB44" s="132"/>
      <c r="AC44" s="132"/>
      <c r="AD44" s="132"/>
      <c r="AE44" s="132"/>
      <c r="AF44" s="132"/>
    </row>
    <row r="45">
      <c r="A45" s="182" t="s">
        <v>345</v>
      </c>
      <c r="B45" s="129" t="s">
        <v>346</v>
      </c>
      <c r="C45" s="119" t="s">
        <v>347</v>
      </c>
      <c r="D45" s="129" t="s">
        <v>348</v>
      </c>
      <c r="E45" s="129" t="s">
        <v>348</v>
      </c>
      <c r="F45" s="129" t="s">
        <v>83</v>
      </c>
      <c r="G45" s="124"/>
      <c r="H45" s="125"/>
      <c r="I45" s="129" t="s">
        <v>83</v>
      </c>
      <c r="J45" s="124"/>
      <c r="K45" s="125"/>
      <c r="L45" s="129"/>
      <c r="M45" s="132"/>
      <c r="N45" s="132"/>
      <c r="O45" s="132"/>
      <c r="P45" s="132"/>
      <c r="Q45" s="132"/>
      <c r="R45" s="132"/>
      <c r="S45" s="132"/>
      <c r="T45" s="132"/>
      <c r="U45" s="132"/>
      <c r="V45" s="132"/>
      <c r="W45" s="132"/>
      <c r="X45" s="132"/>
      <c r="Y45" s="132"/>
      <c r="Z45" s="132"/>
      <c r="AA45" s="132"/>
      <c r="AB45" s="132"/>
      <c r="AC45" s="132"/>
      <c r="AD45" s="132"/>
      <c r="AE45" s="132"/>
      <c r="AF45" s="132"/>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13">
    <mergeCell ref="F31:K31"/>
    <mergeCell ref="L31:L33"/>
    <mergeCell ref="F32:H32"/>
    <mergeCell ref="I32:K32"/>
    <mergeCell ref="A34:L34"/>
    <mergeCell ref="A40:L40"/>
    <mergeCell ref="B1:F1"/>
    <mergeCell ref="B2:F2"/>
    <mergeCell ref="A31:A33"/>
    <mergeCell ref="B31:B33"/>
    <mergeCell ref="C31:C33"/>
    <mergeCell ref="D31:D33"/>
    <mergeCell ref="E31:E33"/>
  </mergeCells>
  <dataValidations>
    <dataValidation type="list" allowBlank="1" showErrorMessage="1" sqref="F35:F39 I35:I39 F41:F45 I41:I45">
      <formula1>"Passed,Untested,Failed,Blocked"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13.57"/>
    <col customWidth="1" min="2" max="2" width="41.14"/>
    <col customWidth="1" min="3" max="3" width="43.71"/>
    <col customWidth="1" min="4" max="4" width="42.29"/>
    <col customWidth="1" min="5" max="5" width="38.57"/>
    <col customWidth="1" min="6" max="6" width="20.0"/>
    <col customWidth="1" min="7" max="7" width="15.86"/>
    <col customWidth="1" min="8" max="8" width="17.0"/>
    <col customWidth="1" min="9" max="9" width="12.14"/>
    <col customWidth="1" min="10" max="10" width="15.86"/>
    <col customWidth="1" min="11" max="11" width="17.0"/>
    <col customWidth="1" min="12" max="12" width="10.71"/>
    <col customWidth="1" min="13" max="32" width="8.71"/>
  </cols>
  <sheetData>
    <row r="1" ht="14.25" customHeight="1">
      <c r="A1" s="136" t="s">
        <v>62</v>
      </c>
      <c r="B1" s="193" t="s">
        <v>38</v>
      </c>
      <c r="C1" s="112"/>
      <c r="D1" s="112"/>
      <c r="E1" s="112"/>
      <c r="F1" s="113"/>
    </row>
    <row r="2" ht="14.25" customHeight="1">
      <c r="A2" s="136" t="s">
        <v>63</v>
      </c>
      <c r="B2" s="194" t="s">
        <v>53</v>
      </c>
      <c r="C2" s="112"/>
      <c r="D2" s="112"/>
      <c r="E2" s="112"/>
      <c r="F2" s="113"/>
    </row>
    <row r="3" ht="14.25" customHeight="1">
      <c r="A3" s="86"/>
      <c r="B3" s="159" t="s">
        <v>10</v>
      </c>
      <c r="C3" s="159" t="s">
        <v>11</v>
      </c>
      <c r="D3" s="159" t="s">
        <v>64</v>
      </c>
      <c r="E3" s="195" t="s">
        <v>13</v>
      </c>
      <c r="F3" s="159" t="s">
        <v>262</v>
      </c>
    </row>
    <row r="4" ht="14.25" customHeight="1">
      <c r="A4" s="29" t="s">
        <v>67</v>
      </c>
      <c r="B4" s="86">
        <v>8.0</v>
      </c>
      <c r="C4" s="86">
        <v>0.0</v>
      </c>
      <c r="D4" s="86">
        <v>0.0</v>
      </c>
      <c r="E4" s="86">
        <v>0.0</v>
      </c>
      <c r="F4" s="86">
        <f t="shared" ref="F4:F5" si="1">B4</f>
        <v>8</v>
      </c>
    </row>
    <row r="5" ht="14.25" customHeight="1">
      <c r="A5" s="29" t="s">
        <v>68</v>
      </c>
      <c r="B5" s="86">
        <v>8.0</v>
      </c>
      <c r="C5" s="86">
        <v>0.0</v>
      </c>
      <c r="D5" s="86">
        <v>0.0</v>
      </c>
      <c r="E5" s="197">
        <v>0.0</v>
      </c>
      <c r="F5" s="86">
        <f t="shared" si="1"/>
        <v>8</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c r="A31" s="198" t="s">
        <v>69</v>
      </c>
      <c r="B31" s="199" t="s">
        <v>42</v>
      </c>
      <c r="C31" s="198" t="s">
        <v>131</v>
      </c>
      <c r="D31" s="198" t="s">
        <v>72</v>
      </c>
      <c r="E31" s="198" t="s">
        <v>73</v>
      </c>
      <c r="F31" s="200" t="s">
        <v>74</v>
      </c>
      <c r="G31" s="112"/>
      <c r="H31" s="112"/>
      <c r="I31" s="112"/>
      <c r="J31" s="112"/>
      <c r="K31" s="113"/>
      <c r="L31" s="201" t="s">
        <v>75</v>
      </c>
    </row>
    <row r="32" ht="14.25" customHeight="1">
      <c r="A32" s="114"/>
      <c r="B32" s="114"/>
      <c r="C32" s="114"/>
      <c r="D32" s="114"/>
      <c r="E32" s="114"/>
      <c r="F32" s="200" t="s">
        <v>19</v>
      </c>
      <c r="G32" s="112"/>
      <c r="H32" s="113"/>
      <c r="I32" s="200" t="s">
        <v>20</v>
      </c>
      <c r="J32" s="112"/>
      <c r="K32" s="113"/>
      <c r="L32" s="114"/>
    </row>
    <row r="33" ht="14.25" customHeight="1">
      <c r="A33" s="115"/>
      <c r="B33" s="115"/>
      <c r="C33" s="115"/>
      <c r="D33" s="115"/>
      <c r="E33" s="115"/>
      <c r="F33" s="202" t="s">
        <v>76</v>
      </c>
      <c r="G33" s="203" t="s">
        <v>77</v>
      </c>
      <c r="H33" s="202" t="s">
        <v>78</v>
      </c>
      <c r="I33" s="202" t="s">
        <v>76</v>
      </c>
      <c r="J33" s="202" t="s">
        <v>77</v>
      </c>
      <c r="K33" s="202" t="s">
        <v>78</v>
      </c>
      <c r="L33" s="115"/>
    </row>
    <row r="34" ht="14.25" customHeight="1">
      <c r="A34" s="204" t="s">
        <v>349</v>
      </c>
      <c r="B34" s="112"/>
      <c r="C34" s="112"/>
      <c r="D34" s="112"/>
      <c r="E34" s="112"/>
      <c r="F34" s="112"/>
      <c r="G34" s="112"/>
      <c r="H34" s="112"/>
      <c r="I34" s="112"/>
      <c r="J34" s="112"/>
      <c r="K34" s="112"/>
      <c r="L34" s="113"/>
    </row>
    <row r="35" ht="39.75" customHeight="1">
      <c r="A35" s="182" t="s">
        <v>350</v>
      </c>
      <c r="B35" s="119" t="s">
        <v>351</v>
      </c>
      <c r="C35" s="129"/>
      <c r="D35" s="119" t="s">
        <v>352</v>
      </c>
      <c r="E35" s="119" t="s">
        <v>352</v>
      </c>
      <c r="F35" s="205" t="s">
        <v>83</v>
      </c>
      <c r="G35" s="124"/>
      <c r="H35" s="125"/>
      <c r="I35" s="205" t="s">
        <v>83</v>
      </c>
      <c r="J35" s="124"/>
      <c r="K35" s="125" t="s">
        <v>84</v>
      </c>
      <c r="L35" s="207"/>
    </row>
    <row r="36" ht="39.75" customHeight="1">
      <c r="A36" s="182" t="s">
        <v>353</v>
      </c>
      <c r="B36" s="119" t="s">
        <v>354</v>
      </c>
      <c r="C36" s="129"/>
      <c r="D36" s="119" t="s">
        <v>355</v>
      </c>
      <c r="E36" s="119" t="s">
        <v>355</v>
      </c>
      <c r="F36" s="205" t="s">
        <v>83</v>
      </c>
      <c r="G36" s="124"/>
      <c r="H36" s="125"/>
      <c r="I36" s="205" t="s">
        <v>83</v>
      </c>
      <c r="J36" s="124"/>
      <c r="K36" s="125" t="s">
        <v>84</v>
      </c>
      <c r="L36" s="207"/>
    </row>
    <row r="37" ht="39.75" customHeight="1">
      <c r="A37" s="182" t="s">
        <v>356</v>
      </c>
      <c r="B37" s="119" t="s">
        <v>357</v>
      </c>
      <c r="C37" s="129"/>
      <c r="D37" s="119" t="s">
        <v>358</v>
      </c>
      <c r="E37" s="119" t="s">
        <v>358</v>
      </c>
      <c r="F37" s="205" t="s">
        <v>83</v>
      </c>
      <c r="G37" s="124"/>
      <c r="H37" s="125"/>
      <c r="I37" s="205" t="s">
        <v>83</v>
      </c>
      <c r="J37" s="124"/>
      <c r="K37" s="125" t="s">
        <v>84</v>
      </c>
      <c r="L37" s="207"/>
    </row>
    <row r="38" ht="39.75" customHeight="1">
      <c r="A38" s="182" t="s">
        <v>359</v>
      </c>
      <c r="B38" s="119" t="s">
        <v>360</v>
      </c>
      <c r="C38" s="129"/>
      <c r="D38" s="119" t="s">
        <v>361</v>
      </c>
      <c r="E38" s="119" t="s">
        <v>361</v>
      </c>
      <c r="F38" s="205" t="s">
        <v>83</v>
      </c>
      <c r="G38" s="124"/>
      <c r="H38" s="125"/>
      <c r="I38" s="205" t="s">
        <v>83</v>
      </c>
      <c r="J38" s="124"/>
      <c r="K38" s="125" t="s">
        <v>84</v>
      </c>
      <c r="L38" s="207"/>
    </row>
    <row r="39" ht="39.75" customHeight="1">
      <c r="A39" s="182" t="s">
        <v>362</v>
      </c>
      <c r="B39" s="119" t="s">
        <v>363</v>
      </c>
      <c r="C39" s="129"/>
      <c r="D39" s="119" t="s">
        <v>364</v>
      </c>
      <c r="E39" s="119" t="s">
        <v>364</v>
      </c>
      <c r="F39" s="205" t="s">
        <v>83</v>
      </c>
      <c r="G39" s="124"/>
      <c r="H39" s="125"/>
      <c r="I39" s="205" t="s">
        <v>83</v>
      </c>
      <c r="J39" s="124"/>
      <c r="K39" s="125" t="s">
        <v>84</v>
      </c>
      <c r="L39" s="207"/>
    </row>
    <row r="40" ht="14.25" customHeight="1">
      <c r="A40" s="209" t="s">
        <v>365</v>
      </c>
      <c r="B40" s="112"/>
      <c r="C40" s="112"/>
      <c r="D40" s="112"/>
      <c r="E40" s="112"/>
      <c r="F40" s="112"/>
      <c r="G40" s="112"/>
      <c r="H40" s="112"/>
      <c r="I40" s="112"/>
      <c r="J40" s="112"/>
      <c r="K40" s="112"/>
      <c r="L40" s="113"/>
      <c r="M40" s="132"/>
      <c r="N40" s="132"/>
      <c r="O40" s="132"/>
      <c r="P40" s="132"/>
      <c r="Q40" s="132"/>
      <c r="R40" s="132"/>
      <c r="S40" s="132"/>
      <c r="T40" s="132"/>
      <c r="U40" s="132"/>
      <c r="V40" s="132"/>
      <c r="W40" s="132"/>
      <c r="X40" s="132"/>
      <c r="Y40" s="132"/>
      <c r="Z40" s="132"/>
      <c r="AA40" s="132"/>
      <c r="AB40" s="132"/>
      <c r="AC40" s="132"/>
      <c r="AD40" s="132"/>
      <c r="AE40" s="132"/>
      <c r="AF40" s="132"/>
    </row>
    <row r="41">
      <c r="A41" s="182" t="s">
        <v>366</v>
      </c>
      <c r="B41" s="119" t="s">
        <v>367</v>
      </c>
      <c r="C41" s="119" t="s">
        <v>368</v>
      </c>
      <c r="D41" s="129" t="s">
        <v>369</v>
      </c>
      <c r="E41" s="129" t="s">
        <v>369</v>
      </c>
      <c r="F41" s="129" t="s">
        <v>83</v>
      </c>
      <c r="G41" s="124"/>
      <c r="H41" s="125"/>
      <c r="I41" s="129" t="s">
        <v>83</v>
      </c>
      <c r="J41" s="124"/>
      <c r="K41" s="125" t="s">
        <v>84</v>
      </c>
      <c r="L41" s="129"/>
      <c r="M41" s="132"/>
      <c r="N41" s="132"/>
      <c r="O41" s="132"/>
      <c r="P41" s="132"/>
      <c r="Q41" s="132"/>
      <c r="R41" s="132"/>
      <c r="S41" s="132"/>
      <c r="T41" s="132"/>
      <c r="U41" s="132"/>
      <c r="V41" s="132"/>
      <c r="W41" s="132"/>
      <c r="X41" s="132"/>
      <c r="Y41" s="132"/>
      <c r="Z41" s="132"/>
      <c r="AA41" s="132"/>
      <c r="AB41" s="132"/>
      <c r="AC41" s="132"/>
      <c r="AD41" s="132"/>
      <c r="AE41" s="132"/>
      <c r="AF41" s="132"/>
    </row>
    <row r="42">
      <c r="A42" s="182" t="s">
        <v>370</v>
      </c>
      <c r="B42" s="119" t="s">
        <v>371</v>
      </c>
      <c r="C42" s="119" t="s">
        <v>372</v>
      </c>
      <c r="D42" s="129" t="s">
        <v>373</v>
      </c>
      <c r="E42" s="129" t="s">
        <v>373</v>
      </c>
      <c r="F42" s="129" t="s">
        <v>83</v>
      </c>
      <c r="G42" s="124"/>
      <c r="H42" s="125"/>
      <c r="I42" s="129" t="s">
        <v>83</v>
      </c>
      <c r="J42" s="124"/>
      <c r="K42" s="125" t="s">
        <v>84</v>
      </c>
      <c r="L42" s="129"/>
      <c r="M42" s="132"/>
      <c r="N42" s="132"/>
      <c r="O42" s="132"/>
      <c r="P42" s="132"/>
      <c r="Q42" s="132"/>
      <c r="R42" s="132"/>
      <c r="S42" s="132"/>
      <c r="T42" s="132"/>
      <c r="U42" s="132"/>
      <c r="V42" s="132"/>
      <c r="W42" s="132"/>
      <c r="X42" s="132"/>
      <c r="Y42" s="132"/>
      <c r="Z42" s="132"/>
      <c r="AA42" s="132"/>
      <c r="AB42" s="132"/>
      <c r="AC42" s="132"/>
      <c r="AD42" s="132"/>
      <c r="AE42" s="132"/>
      <c r="AF42" s="132"/>
    </row>
    <row r="43">
      <c r="A43" s="182" t="s">
        <v>374</v>
      </c>
      <c r="B43" s="120" t="s">
        <v>375</v>
      </c>
      <c r="C43" s="119" t="s">
        <v>376</v>
      </c>
      <c r="D43" s="129" t="s">
        <v>377</v>
      </c>
      <c r="E43" s="129" t="s">
        <v>377</v>
      </c>
      <c r="F43" s="129" t="s">
        <v>83</v>
      </c>
      <c r="G43" s="124"/>
      <c r="H43" s="125"/>
      <c r="I43" s="129" t="s">
        <v>83</v>
      </c>
      <c r="J43" s="124"/>
      <c r="K43" s="125" t="s">
        <v>84</v>
      </c>
      <c r="L43" s="129"/>
      <c r="M43" s="132"/>
      <c r="N43" s="132"/>
      <c r="O43" s="132"/>
      <c r="P43" s="132"/>
      <c r="Q43" s="132"/>
      <c r="R43" s="132"/>
      <c r="S43" s="132"/>
      <c r="T43" s="132"/>
      <c r="U43" s="132"/>
      <c r="V43" s="132"/>
      <c r="W43" s="132"/>
      <c r="X43" s="132"/>
      <c r="Y43" s="132"/>
      <c r="Z43" s="132"/>
      <c r="AA43" s="132"/>
      <c r="AB43" s="132"/>
      <c r="AC43" s="132"/>
      <c r="AD43" s="132"/>
      <c r="AE43" s="132"/>
      <c r="AF43" s="132"/>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mergeCells count="13">
    <mergeCell ref="F31:K31"/>
    <mergeCell ref="L31:L33"/>
    <mergeCell ref="F32:H32"/>
    <mergeCell ref="I32:K32"/>
    <mergeCell ref="A34:L34"/>
    <mergeCell ref="A40:L40"/>
    <mergeCell ref="B1:F1"/>
    <mergeCell ref="B2:F2"/>
    <mergeCell ref="A31:A33"/>
    <mergeCell ref="B31:B33"/>
    <mergeCell ref="C31:C33"/>
    <mergeCell ref="D31:D33"/>
    <mergeCell ref="E31:E33"/>
  </mergeCells>
  <dataValidations>
    <dataValidation type="list" allowBlank="1" showErrorMessage="1" sqref="F35:F39 I35:I39 F41:F43 I41:I43">
      <formula1>"Passed,Untested,Failed,Blocked"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