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Khoá luận tốt nghiệp\Doc_TN _Update\Doc_TN\"/>
    </mc:Choice>
  </mc:AlternateContent>
  <xr:revisionPtr revIDLastSave="0" documentId="13_ncr:1_{2D7382B9-2D27-402D-9F7D-41E8A797810F}" xr6:coauthVersionLast="47" xr6:coauthVersionMax="47" xr10:uidLastSave="{00000000-0000-0000-0000-000000000000}"/>
  <bookViews>
    <workbookView xWindow="-108" yWindow="-108" windowWidth="23256" windowHeight="12576" tabRatio="694" xr2:uid="{00000000-000D-0000-FFFF-FFFF00000000}"/>
  </bookViews>
  <sheets>
    <sheet name="Trường hợp kiểm thử" sheetId="1" r:id="rId1"/>
    <sheet name="Thông báo " sheetId="3" r:id="rId2"/>
    <sheet name="Quản lý tài khoản cá nhân" sheetId="2" r:id="rId3"/>
    <sheet name="Quảng cáo bài viết" sheetId="4" r:id="rId4"/>
    <sheet name="Quản lý người dùng" sheetId="5" r:id="rId5"/>
    <sheet name="Quản lý toàn bộ bài viết" sheetId="6" r:id="rId6"/>
    <sheet name="Dịch bài viế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5" i="7"/>
  <c r="D5" i="7"/>
  <c r="E4" i="7"/>
  <c r="D4" i="7"/>
  <c r="E5" i="6"/>
  <c r="D5" i="6"/>
  <c r="E4" i="6"/>
  <c r="D4" i="6"/>
  <c r="E5" i="5"/>
  <c r="D5" i="5"/>
  <c r="E4" i="5"/>
  <c r="D4" i="5"/>
  <c r="E5" i="4"/>
  <c r="D5" i="4"/>
  <c r="E4" i="4"/>
  <c r="D4" i="4"/>
  <c r="E5" i="3"/>
  <c r="D5" i="3"/>
  <c r="E4" i="3"/>
  <c r="D4" i="3"/>
  <c r="E5" i="2"/>
  <c r="D5" i="2"/>
  <c r="E4" i="2"/>
  <c r="D4" i="2"/>
</calcChain>
</file>

<file path=xl/sharedStrings.xml><?xml version="1.0" encoding="utf-8"?>
<sst xmlns="http://schemas.openxmlformats.org/spreadsheetml/2006/main" count="1058" uniqueCount="330">
  <si>
    <t>Tên dự án</t>
  </si>
  <si>
    <t>STT</t>
  </si>
  <si>
    <t>Chức năng</t>
  </si>
  <si>
    <t>Sheet Name</t>
  </si>
  <si>
    <t>Mô tả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</si>
  <si>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</si>
  <si>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</si>
  <si>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</si>
  <si>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</si>
  <si>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</si>
  <si>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</si>
  <si>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</si>
  <si>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</si>
  <si>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</si>
  <si>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</si>
  <si>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</si>
  <si>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</si>
  <si>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</si>
  <si>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</si>
  <si>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</si>
  <si>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</si>
  <si>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</si>
  <si>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</si>
  <si>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</si>
  <si>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</si>
  <si>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</si>
  <si>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 xml:space="preserve"> -Label : black
 -Status : enable</t>
  </si>
  <si>
    <t>Passed</t>
  </si>
  <si>
    <t>Truy cập vào hệ thống</t>
  </si>
  <si>
    <t xml:space="preserve"> -Label : red
 -Status : enable</t>
  </si>
  <si>
    <t>TEST CASE SYSTEM SPRINT 2</t>
  </si>
  <si>
    <t>Quản lý tài khoản cá nhân</t>
  </si>
  <si>
    <t>[Settings Account] Label</t>
  </si>
  <si>
    <t>GUI-SA01</t>
  </si>
  <si>
    <t>[Settings Account] Button Account</t>
  </si>
  <si>
    <t>[Settings Account] Button Profile</t>
  </si>
  <si>
    <t>[Settings Account] Button Privacy</t>
  </si>
  <si>
    <t>[Settings Account] Button Preferences</t>
  </si>
  <si>
    <t>[Settings Account] Button Notifications</t>
  </si>
  <si>
    <t>[Settings Account] Button Advance</t>
  </si>
  <si>
    <t>[Settings Account] Label Email Address</t>
  </si>
  <si>
    <t>[Settings Account] Label Gender</t>
  </si>
  <si>
    <t>[Settings Account] DropDownList Gender</t>
  </si>
  <si>
    <t>[Settings Account] Label Display Language</t>
  </si>
  <si>
    <t>[Settings Account] DropDownList Language</t>
  </si>
  <si>
    <t>[Settings Account] Label Delete Account</t>
  </si>
  <si>
    <t>GUI-SA02</t>
  </si>
  <si>
    <t>GUI-SA03</t>
  </si>
  <si>
    <t>GUI-SA04</t>
  </si>
  <si>
    <t>GUI-SA05</t>
  </si>
  <si>
    <t>GUI-SA06</t>
  </si>
  <si>
    <t>GUI-SA07</t>
  </si>
  <si>
    <t>GUI-SA08</t>
  </si>
  <si>
    <t>GUI-SA09</t>
  </si>
  <si>
    <t>GUI-SA10</t>
  </si>
  <si>
    <t>GUI-SA11</t>
  </si>
  <si>
    <t>GUI-SA12</t>
  </si>
  <si>
    <t>GUI-SA13</t>
  </si>
  <si>
    <t>GUI-SA14</t>
  </si>
  <si>
    <t>GUI-SA15</t>
  </si>
  <si>
    <t>[Settings Account] Button Delete Account</t>
  </si>
  <si>
    <t>[Settings Account] Button save</t>
  </si>
  <si>
    <t>GUI-SA16</t>
  </si>
  <si>
    <t>GUI_SHOW Trang quản lý tài khoản cá nhân</t>
  </si>
  <si>
    <t>FUNCTION_SHOW Trang quản lý tài khoản cá nhân</t>
  </si>
  <si>
    <t>FUNC-SA01</t>
  </si>
  <si>
    <t>Xác thực các label đều hiển thị</t>
  </si>
  <si>
    <t xml:space="preserve">1. Vào trang quản lý tài khoản cá nhân
</t>
  </si>
  <si>
    <t>Hiển thị đầy đủ các thông tin</t>
  </si>
  <si>
    <t>FUNC-SA02</t>
  </si>
  <si>
    <t>Xác minh DropDownList Gender hiển thị giá trị</t>
  </si>
  <si>
    <t xml:space="preserve">1. Vào trang quản lý tài khoản cá nhân
2. Chọn vào DropDownList Gender
</t>
  </si>
  <si>
    <t>Hiển thị các giá trị có thể có</t>
  </si>
  <si>
    <t>Xác minh DropDownList Language hiển thị giá trị</t>
  </si>
  <si>
    <t xml:space="preserve">1. Vào trang quản lý tài khoản cá nhân
2. Chọn vào DropDownList Language
</t>
  </si>
  <si>
    <t>Xoá tài khoản</t>
  </si>
  <si>
    <t xml:space="preserve">1. Vào trang quản lý tài khoản cá nhân
2. Chọn vào button Delete Account
</t>
  </si>
  <si>
    <t>Thực hiện xoá tài khoản và quay về trang đăng nhập</t>
  </si>
  <si>
    <t>Lưu thay đổi</t>
  </si>
  <si>
    <t xml:space="preserve">1. Vào trang quản lý tài khoản cá nhân
2. Chọn save
</t>
  </si>
  <si>
    <t>Thực hiện thay đổi và thông báo thành công</t>
  </si>
  <si>
    <t>FUNC-SA03</t>
  </si>
  <si>
    <t>FUNC-SA04</t>
  </si>
  <si>
    <t>FUNC-SA05</t>
  </si>
  <si>
    <t>Failed</t>
  </si>
  <si>
    <t>Quản cáo bài viết</t>
  </si>
  <si>
    <t>Quản lý toàn bộ bài viết</t>
  </si>
  <si>
    <t>XÂY DỰNG DIỄN ĐÀN CHIA SẺ KIẾN THỨC ĐA NGÔN NGỮ TÍCH HỢP AI HỖ TRỢ DUYỆT VÀ CẢNH BÁO NỘI DUNG KHÔNG LÀNH MẠNH</t>
  </si>
  <si>
    <t>Khang</t>
  </si>
  <si>
    <t xml:space="preserve">Thông báo </t>
  </si>
  <si>
    <t xml:space="preserve">Quản lý người dùng </t>
  </si>
  <si>
    <t>Quảng cáo bài viết</t>
  </si>
  <si>
    <t>Quản lý người dùng</t>
  </si>
  <si>
    <t xml:space="preserve">Dịch </t>
  </si>
  <si>
    <t>GUI-NN01</t>
  </si>
  <si>
    <t xml:space="preserve"> Xây dựng diễn đàn chia sẻ kiến thức đa ngôn ngữ tích hợp AI hỗ trợ duyệt và cảnh báo nội dung không lành mạnh</t>
  </si>
  <si>
    <t>Đăng nhập vào hệ thống</t>
  </si>
  <si>
    <t>GUI-NN02</t>
  </si>
  <si>
    <t>Đăng nhập vào hệ thống, có thông báo mới</t>
  </si>
  <si>
    <t xml:space="preserve">GUI_SHOW Thông báo </t>
  </si>
  <si>
    <t xml:space="preserve">FUNCTION_Thông báo </t>
  </si>
  <si>
    <t>FUNC_NN01</t>
  </si>
  <si>
    <t xml:space="preserve">Nhận thông báo khi có người tương tác bài viết	</t>
  </si>
  <si>
    <t>Người khác like, comment hoặc share bài viết của bạn</t>
  </si>
  <si>
    <t xml:space="preserve">Đăng nhập vào hệ thống </t>
  </si>
  <si>
    <t>Hệ thống hiển thị 1 thông báo tương ứng trong mục thông báo</t>
  </si>
  <si>
    <t>FUNC_NN02</t>
  </si>
  <si>
    <t xml:space="preserve">Nhận thông báo khi có bài viết mới từ bạn bè </t>
  </si>
  <si>
    <t>Người trong danh sách bạn bè đăng bài viết</t>
  </si>
  <si>
    <t>Hệ thống gửi thông báo "Bạn bè A vừa đăng một bài viết mới"</t>
  </si>
  <si>
    <t>FUNC_NN03</t>
  </si>
  <si>
    <t xml:space="preserve">Nhận thông báo khi bài viết bị báo cáo </t>
  </si>
  <si>
    <t xml:space="preserve">Người khác báo cáo bài viết của bạn </t>
  </si>
  <si>
    <t>Hệ thống gửi thông báo "Bài viết X của bạn đã bị báo cáo"</t>
  </si>
  <si>
    <t>GUI-ADV01</t>
  </si>
  <si>
    <t>GUI-ADV02</t>
  </si>
  <si>
    <t>16/04/2025</t>
  </si>
  <si>
    <t>17/04/2025</t>
  </si>
  <si>
    <t>GUI-ADV03</t>
  </si>
  <si>
    <t>GUI-ADV04</t>
  </si>
  <si>
    <t>FUNC-ADV01</t>
  </si>
  <si>
    <t>FUNC-ADV02</t>
  </si>
  <si>
    <t>FUNC-ADV03</t>
  </si>
  <si>
    <t>FUNC-ADV04</t>
  </si>
  <si>
    <t>GUI-USER01</t>
  </si>
  <si>
    <t>Hiển thị danh sách người dùng</t>
  </si>
  <si>
    <t>Tài khoản có quyền admin</t>
  </si>
  <si>
    <t>GUI-USER02</t>
  </si>
  <si>
    <t>GUI-USER03</t>
  </si>
  <si>
    <t>GUI-USER04</t>
  </si>
  <si>
    <t>Tài khoản hợp lệ</t>
  </si>
  <si>
    <t>GUI_SHOW Kiểm thử giao diện quản lý người dùng</t>
  </si>
  <si>
    <t>FUNCTION_SHOW Kiểm thử chức năng quản lý người dùng</t>
  </si>
  <si>
    <t>FUNC-USER01</t>
  </si>
  <si>
    <t>FUNC-USER02</t>
  </si>
  <si>
    <t>FUNC-USER03</t>
  </si>
  <si>
    <t>FUNC-USER04</t>
  </si>
  <si>
    <t>Ngăn không cho xóa tài khoản admin</t>
  </si>
  <si>
    <t>Nhấn “Xóa” tại tài khoản admin</t>
  </si>
  <si>
    <t>Tài khoản admin</t>
  </si>
  <si>
    <t>Hệ thống hiển thị lỗi: “Không thể xóa tài khoản quản trị”</t>
  </si>
  <si>
    <t>FUNC-USER05</t>
  </si>
  <si>
    <t>Cập nhật thông tin người dùng</t>
  </si>
  <si>
    <t>Nhấn nút “Chỉnh sửa”, thay đổi tên hoặc email, nhấn “Lưu”</t>
  </si>
  <si>
    <t>Hệ thống lưu thay đổi, thông báo “Cập nhật thành công”, dữ liệu được cập nhật đúng</t>
  </si>
  <si>
    <t>GUI-POST01</t>
  </si>
  <si>
    <t>GUI-POST02</t>
  </si>
  <si>
    <t>GUI-POST03</t>
  </si>
  <si>
    <t>GUI-POST04</t>
  </si>
  <si>
    <t>GUI_SHOW Kiểm thử giao diện quản lý toàn bộ bài viết</t>
  </si>
  <si>
    <t>FUNC-POST01</t>
  </si>
  <si>
    <t>Hệ thống mở trang xem chi tiết bài viết, hiển thị đúng nội dung</t>
  </si>
  <si>
    <t>FUNC-POST02</t>
  </si>
  <si>
    <t>FUNC-POST03</t>
  </si>
  <si>
    <t>FUNC-POST04</t>
  </si>
  <si>
    <t>FUNCTION_SHOW Kiểm thử chức năng quản lý toàn bộ bài viết</t>
  </si>
  <si>
    <t>GUI-TRANS01</t>
  </si>
  <si>
    <t>GUI-TRANS02</t>
  </si>
  <si>
    <t>GUI-TRANS03</t>
  </si>
  <si>
    <t>Dịch bài viết</t>
  </si>
  <si>
    <t>GUI_SHOW Kiểm thử giao diện dịch bài viết</t>
  </si>
  <si>
    <t>FUNCTION_SHOW Kiểm thử chức năng dịch bài viết</t>
  </si>
  <si>
    <t>FUNC-TRANS01</t>
  </si>
  <si>
    <t>FUNC-TRANS02</t>
  </si>
  <si>
    <t>FUNC-TRANS03</t>
  </si>
  <si>
    <t>FUNC-TRANS04</t>
  </si>
  <si>
    <t>[Notification] Icon</t>
  </si>
  <si>
    <t>Notification] Badge</t>
  </si>
  <si>
    <t>Icon : visible
Status : enable</t>
  </si>
  <si>
    <t>Badge : visible
Color : red</t>
  </si>
  <si>
    <t>18/4/2025</t>
  </si>
  <si>
    <t>Xem danh sách bài viết quảng cáo</t>
  </si>
  <si>
    <t>Truy cập vào postAds</t>
  </si>
  <si>
    <t>Hiển thị danh sách bài viết đúng định dạng</t>
  </si>
  <si>
    <t>Kiểm tra tổng số bài quảng cáo</t>
  </si>
  <si>
    <t>Quan sát mục “Total Post Ads</t>
  </si>
  <si>
    <t xml:space="preserve">Hiển thị đúng kết quả </t>
  </si>
  <si>
    <t>Hiển thị đúng kết quả</t>
  </si>
  <si>
    <t>Kiểm tra khi không có lượt tương tác</t>
  </si>
  <si>
    <t>Tất cả bài = 0 like, 0 comment, 0 view</t>
  </si>
  <si>
    <t>Các cột Views, Likes, Comments đều hiển thị giá trị 0</t>
  </si>
  <si>
    <t>Phân biệt gói quảng cáo theo bài viết</t>
  </si>
  <si>
    <t>Xem cột “Package Ads”</t>
  </si>
  <si>
    <t>Hiển thị đúng tên gói</t>
  </si>
  <si>
    <t xml:space="preserve">Hiển thị đúng tên gói </t>
  </si>
  <si>
    <t>[Management User] Label</t>
  </si>
  <si>
    <t>Label : Management User
Status : enable</t>
  </si>
  <si>
    <t>[Table Users] Display</t>
  </si>
  <si>
    <t>Table : visible
Status : enable</t>
  </si>
  <si>
    <t>19/04/2025</t>
  </si>
  <si>
    <t>Truy cập /admin/users</t>
  </si>
  <si>
    <t>Hiển thị danh sách người dùng gồm: tên, email, trạng thái…</t>
  </si>
  <si>
    <t>Tìm kiếm người dùng theo tên</t>
  </si>
  <si>
    <t>Nhập từ khóa “Khang” vào ô tìm kiếm</t>
  </si>
  <si>
    <t>Chỉ hiển thị dòng chứa từ khóa “Khang”</t>
  </si>
  <si>
    <t>Cập nhật trạng thái tài khoản</t>
  </si>
  <si>
    <t>Nhấn nút chỉnh sửa → đổi trạng thái Active/Inactive</t>
  </si>
  <si>
    <t>Trạng thái tài khoản cập nhật thành công</t>
  </si>
  <si>
    <t>[Management Post] Label</t>
  </si>
  <si>
    <t>Label : Management Post
Status : enable</t>
  </si>
  <si>
    <t>[Search post name] Input</t>
  </si>
  <si>
    <t>Input : visible
Placeholder : Search post name</t>
  </si>
  <si>
    <t>Hiển thị danh sách bài viết</t>
  </si>
  <si>
    <t>Truy cập /admin/posts</t>
  </si>
  <si>
    <t>Nhập tên bài viết vào ô tìm kiếm</t>
  </si>
  <si>
    <t>Chỉ hiển thị bài viết có chứa từ khóa</t>
  </si>
  <si>
    <t>Số lượng test</t>
  </si>
  <si>
    <t>20/04/2025</t>
  </si>
  <si>
    <t>21/04/2025</t>
  </si>
  <si>
    <t>GUI_SHOW Quảng cáo bài viết</t>
  </si>
  <si>
    <t>FUNCTION_SHOW Quảng cáo bài viết</t>
  </si>
  <si>
    <t>[Advertisement] Title</t>
  </si>
  <si>
    <t>[Total Post Ads] Box</t>
  </si>
  <si>
    <t>[Total Views] Box</t>
  </si>
  <si>
    <t xml:space="preserve">[Total Interact] Box	</t>
  </si>
  <si>
    <t>GUI-ADV05</t>
  </si>
  <si>
    <t>GUI-ADV06</t>
  </si>
  <si>
    <t>GUI-ADV07</t>
  </si>
  <si>
    <t>GUI-ADV08</t>
  </si>
  <si>
    <t>GUI-ADV09</t>
  </si>
  <si>
    <t>GUI-ADV10</t>
  </si>
  <si>
    <t>GUI-ADV11</t>
  </si>
  <si>
    <t>[Total Actives] Box</t>
  </si>
  <si>
    <t>Label : Advertisement
Status : visible</t>
  </si>
  <si>
    <t>Label : Total Post Ads
Value : Post</t>
  </si>
  <si>
    <t>Label : Total Post Ads
Value : 1 Post</t>
  </si>
  <si>
    <t>Label : Total Views
Value : Views</t>
  </si>
  <si>
    <t>Label : Total Views
Value : 0 Views</t>
  </si>
  <si>
    <t>Label : Total Interact
Value : 5 Interact</t>
  </si>
  <si>
    <t>Label : Total Interact
Value : Interact</t>
  </si>
  <si>
    <t>Label : Total Actives
-Value : 0 Active</t>
  </si>
  <si>
    <t>Label : Total Actives
Value : Active</t>
  </si>
  <si>
    <t>[Ads Table] Display</t>
  </si>
  <si>
    <t>[Type Post] Column</t>
  </si>
  <si>
    <t>[Language] Column</t>
  </si>
  <si>
    <t>[Views / Likes / Comments] Columns</t>
  </si>
  <si>
    <t>[Package Ads] Column</t>
  </si>
  <si>
    <t>[Price] Column</t>
  </si>
  <si>
    <t>GUI-ADV12</t>
  </si>
  <si>
    <t>GUI-ADV13</t>
  </si>
  <si>
    <t>[Active] Column</t>
  </si>
  <si>
    <t>[Pagination] Status</t>
  </si>
  <si>
    <t>Label : Type Post
Value : CONTENT</t>
  </si>
  <si>
    <t>Label : Language
Value : language</t>
  </si>
  <si>
    <t>Label : Language
Value : English</t>
  </si>
  <si>
    <t>View, Like, Comment</t>
  </si>
  <si>
    <t>Views = 0
Likes = 2
Comments = 3</t>
  </si>
  <si>
    <t>Label : Package Ads
Value : package 3</t>
  </si>
  <si>
    <t xml:space="preserve">Label : Package Ads
Value : Name ads </t>
  </si>
  <si>
    <t>Label : Price
Value : $10</t>
  </si>
  <si>
    <t>Label : Price
Value : $</t>
  </si>
  <si>
    <t>Label : Active
Value : Inactive</t>
  </si>
  <si>
    <t>Pagination : hidden hoặc disabled</t>
  </si>
  <si>
    <t>Pagination : không hoạt động</t>
  </si>
  <si>
    <t>21/4/2025</t>
  </si>
  <si>
    <t>GUI-USER05</t>
  </si>
  <si>
    <t>GUI-USER06</t>
  </si>
  <si>
    <t>GUI-USER07</t>
  </si>
  <si>
    <t>GUI-USER08</t>
  </si>
  <si>
    <t>GUI-USER09</t>
  </si>
  <si>
    <t>[Avatar] Column</t>
  </si>
  <si>
    <t>[Full Name] Column</t>
  </si>
  <si>
    <t>[Email] Column</t>
  </si>
  <si>
    <t>[Edit] Action Icon</t>
  </si>
  <si>
    <t>[Pagination] Component</t>
  </si>
  <si>
    <t>Input : visible
Placeholder : Search user name</t>
  </si>
  <si>
    <t>Column : Avatar
Status : visible</t>
  </si>
  <si>
    <t>Column : Full Name
Value : admin, Khang...</t>
  </si>
  <si>
    <t>Column : Full Name
Hiển thị đúng</t>
  </si>
  <si>
    <t>Column : Email
Status : visible</t>
  </si>
  <si>
    <t>Column : Language
Value : English</t>
  </si>
  <si>
    <t>Column : Active
Value : ACTIVE</t>
  </si>
  <si>
    <t>Column : Active
Value : ACTIVE / INACTIVE</t>
  </si>
  <si>
    <t>Icon : Edit
Status : enable</t>
  </si>
  <si>
    <t>Pagination : hidden / disabled nếu 1 trang</t>
  </si>
  <si>
    <t>Pagination : ẩn (1 of 1 Page)</t>
  </si>
  <si>
    <t>23/04/2025</t>
  </si>
  <si>
    <t>GUI-POST05</t>
  </si>
  <si>
    <t>GUI-POST06</t>
  </si>
  <si>
    <t>GUI-POST07</t>
  </si>
  <si>
    <t>GUI-POST08</t>
  </si>
  <si>
    <t>GUI-POST09</t>
  </si>
  <si>
    <t>[Published] Column</t>
  </si>
  <si>
    <t>[Advertisement] Column</t>
  </si>
  <si>
    <t>[Show] Column</t>
  </si>
  <si>
    <t>[Action] Column (Edit/Delete)</t>
  </si>
  <si>
    <t>Label : Full Name
Status : visible</t>
  </si>
  <si>
    <t>Label : Type Post
Values : CONTENT / POLL</t>
  </si>
  <si>
    <t>Label : Type Post
Hiển thị đúng loại bài viết</t>
  </si>
  <si>
    <t>Label : Published
Format : dd/MM/yyyy HH:mm</t>
  </si>
  <si>
    <t>Label : Published
Đúng định dạng ngày giờ</t>
  </si>
  <si>
    <t>Label : Language
Values : English / Japan</t>
  </si>
  <si>
    <t>Label : Language
Hiển thị đúng</t>
  </si>
  <si>
    <t>Label : Advertisement
Value : true / false</t>
  </si>
  <si>
    <t>Label : Show
Value : true / false</t>
  </si>
  <si>
    <t>Label : Advertisement
Hiển thị đúng trạng thái</t>
  </si>
  <si>
    <t>Label : Show
Hiển thị đúng trạng thái</t>
  </si>
  <si>
    <t>Icons : Edit &amp; Delete
Status : enable</t>
  </si>
  <si>
    <t>Hiển thị đầy đủ icon chỉnh sửa &amp; xoá</t>
  </si>
  <si>
    <t>24/04/2025</t>
  </si>
  <si>
    <t>Tìm kiếm bài viết theo từ khoá</t>
  </si>
  <si>
    <t>Chỉnh sửa trạng thái hiển thị</t>
  </si>
  <si>
    <t>Click icon sửa → đổi Show: true/false</t>
  </si>
  <si>
    <t>Trạng thái hiển thị được cập nhật (ẩn/hiện bài viết)</t>
  </si>
  <si>
    <t>Kiểm tra định dạng ngày đăng</t>
  </si>
  <si>
    <t>Kiểm tra giá trị cột Published</t>
  </si>
  <si>
    <t xml:space="preserve">Đúng định dạng dd/MM/yyyy </t>
  </si>
  <si>
    <t>Format hiển thị đúng</t>
  </si>
  <si>
    <t>[Translate Post] Button Visibility</t>
  </si>
  <si>
    <t>Label: Translate Post
Status: visible</t>
  </si>
  <si>
    <t>[Translate Post] Button Hidden</t>
  </si>
  <si>
    <t>Button không hiển thị</t>
  </si>
  <si>
    <t>Dịch bài viết tiếng Nhật sang tiếng Anh</t>
  </si>
  <si>
    <t>Dịch bài viết tiếng Trung sang tiếng Anh</t>
  </si>
  <si>
    <t>Click Translate Post khi giao diện là English</t>
  </si>
  <si>
    <t xml:space="preserve">Hiển thị đúng bản dịch </t>
  </si>
  <si>
    <t xml:space="preserve">Hiển thị nội dung bài viết đã được dịch sang tiếng Anh </t>
  </si>
  <si>
    <t>Hiển thị nội dung dịch sang tiếng Anh</t>
  </si>
  <si>
    <t>Hiển thị đúng bản dịch sang tiếng Anh</t>
  </si>
  <si>
    <t>Không hiển thị nút dịch nếu cùng ngôn ngữ</t>
  </si>
  <si>
    <t>Truy cập bài viết cùng ngôn ngữ giao diện</t>
  </si>
  <si>
    <t>Giao diện và bài viết cùng ngôn ngữ</t>
  </si>
  <si>
    <t>Không có nút Translate Post</t>
  </si>
  <si>
    <t>25/04/2025</t>
  </si>
  <si>
    <t>Vị trí hiển thị nút Translate Post</t>
  </si>
  <si>
    <t>Nút hiển thị bên dưới nội dung bài viết</t>
  </si>
  <si>
    <t>Nút hiển thị đúng vị trí</t>
  </si>
  <si>
    <t>Không hiển thị Translate Post với bài tiếng Anh</t>
  </si>
  <si>
    <t>Nút "Translate Post" không hiển thị</t>
  </si>
  <si>
    <t xml:space="preserve">Đã fix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</si>
</sst>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1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61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top" wrapText="1"/>
    </xf>
    <xf numFmtId="0" fontId="0" fillId="0" borderId="11" xfId="0" applyBorder="1"/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10" fillId="6" borderId="11" xfId="0" applyFont="1" applyFill="1" applyBorder="1" applyAlignment="1">
      <alignment horizontal="left" vertical="center" wrapText="1"/>
    </xf>
    <xf numFmtId="0" fontId="6" fillId="6" borderId="11" xfId="2" applyFont="1" applyFill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10" fillId="6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1" applyFont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1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10" xfId="1" xr:uid="{B94EE8F9-4D2A-4694-BD4E-FDD5DA9DBD8F}"/>
    <cellStyle name="Normal_Sheet1" xfId="2" xr:uid="{9D256A37-E901-48A3-8941-6F5C07F82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7620</xdr:rowOff>
    </xdr:from>
    <xdr:to>
      <xdr:col>5</xdr:col>
      <xdr:colOff>1028700</xdr:colOff>
      <xdr:row>31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74A565-FFCC-4F42-BC5F-14D8FEABE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257300"/>
          <a:ext cx="8671560" cy="462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415636</xdr:colOff>
      <xdr:row>5</xdr:row>
      <xdr:rowOff>166255</xdr:rowOff>
    </xdr:from>
    <xdr:to>
      <xdr:col>7</xdr:col>
      <xdr:colOff>706581</xdr:colOff>
      <xdr:row>36</xdr:row>
      <xdr:rowOff>115686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FE1AD-32A0-4D57-82C2-9C5096BC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636" y="1427019"/>
          <a:ext cx="11665527" cy="5532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941294</xdr:colOff>
      <xdr:row>32</xdr:row>
      <xdr:rowOff>161365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B80710-2588-4E59-8DDF-FD916AEF4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0212"/>
          <a:ext cx="11958918" cy="4823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511628</xdr:colOff>
      <xdr:row>6</xdr:row>
      <xdr:rowOff>0</xdr:rowOff>
    </xdr:from>
    <xdr:to>
      <xdr:col>7</xdr:col>
      <xdr:colOff>721178</xdr:colOff>
      <xdr:row>29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0160B3-645B-4F1C-AFC9-7BEC07BCD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28" y="1306286"/>
          <a:ext cx="11519807" cy="51788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0</xdr:colOff>
      <xdr:row>36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7969E-E1CC-480D-A4E6-A248BCED8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7300"/>
          <a:ext cx="14630400" cy="6324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18505</xdr:colOff>
      <xdr:row>5</xdr:row>
      <xdr:rowOff>65315</xdr:rowOff>
    </xdr:from>
    <xdr:to>
      <xdr:col>10</xdr:col>
      <xdr:colOff>119103</xdr:colOff>
      <xdr:row>34</xdr:row>
      <xdr:rowOff>87085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FB40E-E99F-4D04-A4AA-BBCCD0838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05" y="1153886"/>
          <a:ext cx="13632180" cy="633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6" sqref="D6"/>
    </sheetView>
  </sheetViews>
  <sheetFormatPr defaultRowHeight="14.4"/>
  <cols>
    <col min="1" max="1" width="42.5546875" customWidth="1"/>
    <col min="2" max="2" width="37.21875" customWidth="1"/>
    <col min="3" max="4" width="39.109375" customWidth="1"/>
    <col min="5" max="5" width="49.88671875" customWidth="1"/>
  </cols>
  <sheetData>
    <row r="1" spans="1:5">
      <c r="A1" s="46" t="s">
        <v>30</v>
      </c>
      <c r="B1" s="47"/>
      <c r="C1" s="47"/>
      <c r="D1" s="47"/>
      <c r="E1" s="48"/>
    </row>
    <row r="2" spans="1:5">
      <c r="A2" s="49"/>
      <c r="B2" s="50"/>
      <c r="C2" s="50"/>
      <c r="D2" s="50"/>
      <c r="E2" s="51"/>
    </row>
    <row r="3" spans="1:5" ht="16.8" customHeight="1">
      <c r="A3" s="1" t="s">
        <v>0</v>
      </c>
      <c r="B3" s="52" t="s">
        <v>95</v>
      </c>
      <c r="C3" s="53"/>
      <c r="D3" s="53"/>
      <c r="E3" s="54"/>
    </row>
    <row r="4" spans="1:5" ht="16.8">
      <c r="A4" s="2" t="s">
        <v>1</v>
      </c>
      <c r="B4" s="2" t="s">
        <v>2</v>
      </c>
      <c r="C4" s="2" t="s">
        <v>3</v>
      </c>
      <c r="D4" s="2" t="s">
        <v>206</v>
      </c>
      <c r="E4" s="2" t="s">
        <v>4</v>
      </c>
    </row>
    <row r="5" spans="1:5" ht="16.8">
      <c r="A5" s="3">
        <v>1</v>
      </c>
      <c r="B5" s="4" t="s">
        <v>89</v>
      </c>
      <c r="C5" s="4" t="s">
        <v>89</v>
      </c>
      <c r="D5" s="3">
        <v>5</v>
      </c>
      <c r="E5" s="3" t="s">
        <v>88</v>
      </c>
    </row>
    <row r="6" spans="1:5" ht="16.8">
      <c r="A6" s="3">
        <v>2</v>
      </c>
      <c r="B6" s="4" t="s">
        <v>31</v>
      </c>
      <c r="C6" s="4" t="s">
        <v>31</v>
      </c>
      <c r="D6" s="3">
        <v>21</v>
      </c>
      <c r="E6" s="3" t="s">
        <v>88</v>
      </c>
    </row>
    <row r="7" spans="1:5" ht="16.8">
      <c r="A7" s="3">
        <v>3</v>
      </c>
      <c r="B7" s="4" t="s">
        <v>91</v>
      </c>
      <c r="C7" s="4" t="s">
        <v>85</v>
      </c>
      <c r="D7" s="3">
        <v>17</v>
      </c>
      <c r="E7" s="3" t="s">
        <v>88</v>
      </c>
    </row>
    <row r="8" spans="1:5" ht="16.8">
      <c r="A8" s="3">
        <v>4</v>
      </c>
      <c r="B8" s="4" t="s">
        <v>92</v>
      </c>
      <c r="C8" s="4" t="s">
        <v>92</v>
      </c>
      <c r="D8" s="3">
        <v>9</v>
      </c>
      <c r="E8" s="3" t="s">
        <v>88</v>
      </c>
    </row>
    <row r="9" spans="1:5" ht="16.8">
      <c r="A9" s="3">
        <v>5</v>
      </c>
      <c r="B9" s="4" t="s">
        <v>86</v>
      </c>
      <c r="C9" s="4" t="s">
        <v>86</v>
      </c>
      <c r="D9" s="3">
        <v>10</v>
      </c>
      <c r="E9" s="3" t="s">
        <v>88</v>
      </c>
    </row>
    <row r="10" spans="1:5" ht="16.8">
      <c r="A10" s="3">
        <v>6</v>
      </c>
      <c r="B10" s="4" t="s">
        <v>93</v>
      </c>
      <c r="C10" s="4" t="s">
        <v>93</v>
      </c>
      <c r="D10" s="3">
        <v>7</v>
      </c>
      <c r="E10" s="3" t="s">
        <v>88</v>
      </c>
    </row>
    <row r="11" spans="1:5" ht="16.8">
      <c r="D11" s="60">
        <f>SUM(D5:D10)</f>
        <v>69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35D5-38DC-4114-9C9F-4BC4E661104C}">
  <dimension ref="A1:M43"/>
  <sheetViews>
    <sheetView zoomScale="85" zoomScaleNormal="85" workbookViewId="0">
      <selection activeCell="C47" sqref="C47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8" max="8" width="15.109375" customWidth="1"/>
    <col min="11" max="11" width="15.109375" customWidth="1"/>
  </cols>
  <sheetData>
    <row r="1" spans="1:6" ht="36.6" customHeight="1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89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5</v>
      </c>
      <c r="C4" s="9">
        <v>1</v>
      </c>
      <c r="D4" s="6">
        <f>COUNTIF(G11:G19,"Untested")</f>
        <v>0</v>
      </c>
      <c r="E4" s="10">
        <f>COUNTIF(G11:G19,"Blocked")</f>
        <v>0</v>
      </c>
      <c r="F4" s="9">
        <v>5</v>
      </c>
    </row>
    <row r="5" spans="1:6" ht="16.8">
      <c r="A5" s="8" t="s">
        <v>13</v>
      </c>
      <c r="B5" s="9">
        <v>5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5</v>
      </c>
    </row>
    <row r="34" spans="1:13" ht="16.8">
      <c r="A34" s="59" t="s">
        <v>14</v>
      </c>
      <c r="B34" s="59" t="s">
        <v>4</v>
      </c>
      <c r="C34" s="59" t="s">
        <v>15</v>
      </c>
      <c r="D34" s="59" t="s">
        <v>16</v>
      </c>
      <c r="E34" s="59" t="s">
        <v>17</v>
      </c>
      <c r="F34" s="59" t="s">
        <v>18</v>
      </c>
      <c r="G34" s="59" t="s">
        <v>19</v>
      </c>
      <c r="H34" s="59"/>
      <c r="I34" s="59"/>
      <c r="J34" s="59" t="s">
        <v>19</v>
      </c>
      <c r="K34" s="59"/>
      <c r="L34" s="59"/>
      <c r="M34" s="59" t="s">
        <v>20</v>
      </c>
    </row>
    <row r="35" spans="1:13" ht="16.8">
      <c r="A35" s="59"/>
      <c r="B35" s="59"/>
      <c r="C35" s="59"/>
      <c r="D35" s="59"/>
      <c r="E35" s="59"/>
      <c r="F35" s="59"/>
      <c r="G35" s="59" t="s">
        <v>21</v>
      </c>
      <c r="H35" s="59"/>
      <c r="I35" s="59"/>
      <c r="J35" s="59" t="s">
        <v>22</v>
      </c>
      <c r="K35" s="59"/>
      <c r="L35" s="59"/>
      <c r="M35" s="59"/>
    </row>
    <row r="36" spans="1:13" ht="50.4">
      <c r="A36" s="59"/>
      <c r="B36" s="59"/>
      <c r="C36" s="59"/>
      <c r="D36" s="59"/>
      <c r="E36" s="59"/>
      <c r="F36" s="59"/>
      <c r="G36" s="11" t="s">
        <v>23</v>
      </c>
      <c r="H36" s="12" t="s">
        <v>24</v>
      </c>
      <c r="I36" s="7" t="s">
        <v>25</v>
      </c>
      <c r="J36" s="11" t="s">
        <v>23</v>
      </c>
      <c r="K36" s="12" t="s">
        <v>24</v>
      </c>
      <c r="L36" s="7" t="s">
        <v>25</v>
      </c>
      <c r="M36" s="59"/>
    </row>
    <row r="37" spans="1:13" ht="16.8">
      <c r="A37" s="56" t="s">
        <v>99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ht="49.2" customHeight="1">
      <c r="A38" s="13" t="s">
        <v>94</v>
      </c>
      <c r="B38" s="14" t="s">
        <v>166</v>
      </c>
      <c r="C38" s="24"/>
      <c r="D38" s="25" t="s">
        <v>96</v>
      </c>
      <c r="E38" s="16" t="s">
        <v>168</v>
      </c>
      <c r="F38" s="16" t="s">
        <v>168</v>
      </c>
      <c r="G38" s="17" t="s">
        <v>27</v>
      </c>
      <c r="H38" s="18" t="s">
        <v>116</v>
      </c>
      <c r="I38" s="19" t="s">
        <v>88</v>
      </c>
      <c r="J38" s="17" t="s">
        <v>27</v>
      </c>
      <c r="K38" s="18" t="s">
        <v>207</v>
      </c>
      <c r="L38" s="19" t="s">
        <v>88</v>
      </c>
      <c r="M38" s="15"/>
    </row>
    <row r="39" spans="1:13" ht="50.4">
      <c r="A39" s="13" t="s">
        <v>97</v>
      </c>
      <c r="B39" s="14" t="s">
        <v>167</v>
      </c>
      <c r="C39" s="25"/>
      <c r="D39" s="24" t="s">
        <v>98</v>
      </c>
      <c r="E39" s="16" t="s">
        <v>169</v>
      </c>
      <c r="F39" s="16" t="s">
        <v>169</v>
      </c>
      <c r="G39" s="17" t="s">
        <v>27</v>
      </c>
      <c r="H39" s="18" t="s">
        <v>116</v>
      </c>
      <c r="I39" s="19" t="s">
        <v>88</v>
      </c>
      <c r="J39" s="17" t="s">
        <v>27</v>
      </c>
      <c r="K39" s="18" t="s">
        <v>207</v>
      </c>
      <c r="L39" s="19" t="s">
        <v>88</v>
      </c>
      <c r="M39" s="15"/>
    </row>
    <row r="40" spans="1:13" ht="16.8">
      <c r="A40" s="55" t="s">
        <v>100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ht="67.2">
      <c r="A41" s="13" t="s">
        <v>101</v>
      </c>
      <c r="B41" s="14" t="s">
        <v>102</v>
      </c>
      <c r="C41" s="26" t="s">
        <v>103</v>
      </c>
      <c r="D41" s="26" t="s">
        <v>104</v>
      </c>
      <c r="E41" s="26" t="s">
        <v>105</v>
      </c>
      <c r="F41" s="26" t="s">
        <v>105</v>
      </c>
      <c r="G41" s="17" t="s">
        <v>27</v>
      </c>
      <c r="H41" s="18" t="s">
        <v>116</v>
      </c>
      <c r="I41" s="19" t="s">
        <v>88</v>
      </c>
      <c r="J41" s="17" t="s">
        <v>27</v>
      </c>
      <c r="K41" s="18" t="s">
        <v>207</v>
      </c>
      <c r="L41" s="19" t="s">
        <v>88</v>
      </c>
      <c r="M41" s="22"/>
    </row>
    <row r="42" spans="1:13" ht="67.2">
      <c r="A42" s="13" t="s">
        <v>106</v>
      </c>
      <c r="B42" s="14" t="s">
        <v>107</v>
      </c>
      <c r="C42" s="26" t="s">
        <v>108</v>
      </c>
      <c r="D42" s="26" t="s">
        <v>104</v>
      </c>
      <c r="E42" s="26" t="s">
        <v>109</v>
      </c>
      <c r="F42" s="26" t="s">
        <v>109</v>
      </c>
      <c r="G42" s="17" t="s">
        <v>27</v>
      </c>
      <c r="H42" s="18" t="s">
        <v>116</v>
      </c>
      <c r="I42" s="19" t="s">
        <v>88</v>
      </c>
      <c r="J42" s="17" t="s">
        <v>27</v>
      </c>
      <c r="K42" s="18" t="s">
        <v>207</v>
      </c>
      <c r="L42" s="19" t="s">
        <v>88</v>
      </c>
      <c r="M42" s="22"/>
    </row>
    <row r="43" spans="1:13" ht="50.4">
      <c r="A43" s="13" t="s">
        <v>110</v>
      </c>
      <c r="B43" s="14" t="s">
        <v>111</v>
      </c>
      <c r="C43" s="26" t="s">
        <v>112</v>
      </c>
      <c r="D43" s="26" t="s">
        <v>104</v>
      </c>
      <c r="E43" s="26" t="s">
        <v>113</v>
      </c>
      <c r="F43" s="26" t="s">
        <v>113</v>
      </c>
      <c r="G43" s="17" t="s">
        <v>84</v>
      </c>
      <c r="H43" s="18" t="s">
        <v>116</v>
      </c>
      <c r="I43" s="19" t="s">
        <v>88</v>
      </c>
      <c r="J43" s="17" t="s">
        <v>27</v>
      </c>
      <c r="K43" s="18" t="s">
        <v>207</v>
      </c>
      <c r="L43" s="19" t="s">
        <v>88</v>
      </c>
      <c r="M43" s="22"/>
    </row>
  </sheetData>
  <mergeCells count="15">
    <mergeCell ref="A40:M40"/>
    <mergeCell ref="A37:M37"/>
    <mergeCell ref="B1:F1"/>
    <mergeCell ref="B2:F2"/>
    <mergeCell ref="A34:A36"/>
    <mergeCell ref="B34:B36"/>
    <mergeCell ref="C34:C36"/>
    <mergeCell ref="D34:D36"/>
    <mergeCell ref="E34:E36"/>
    <mergeCell ref="F34:F36"/>
    <mergeCell ref="G34:I34"/>
    <mergeCell ref="J34:L34"/>
    <mergeCell ref="M34:M36"/>
    <mergeCell ref="G35:I35"/>
    <mergeCell ref="J35:L35"/>
  </mergeCells>
  <dataValidations count="1">
    <dataValidation type="list" operator="equal" allowBlank="1" showErrorMessage="1" promptTitle="dfdf" sqref="J38:J39 G38:G39 J41:J43 G41:G43" xr:uid="{88C6520C-7715-4BFC-B5D6-A35FD5211B7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1B98-0F3C-43FC-BE1A-F2A1090BF7F7}">
  <dimension ref="A1:M65"/>
  <sheetViews>
    <sheetView topLeftCell="A46" zoomScale="70" zoomScaleNormal="70" workbookViewId="0">
      <selection activeCell="C5" sqref="C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7" max="7" width="13.88671875" bestFit="1" customWidth="1"/>
    <col min="8" max="8" width="18.21875" bestFit="1" customWidth="1"/>
    <col min="9" max="9" width="19.5546875" bestFit="1" customWidth="1"/>
    <col min="10" max="10" width="13.88671875" bestFit="1" customWidth="1"/>
    <col min="11" max="11" width="18.21875" bestFit="1" customWidth="1"/>
    <col min="12" max="12" width="19.5546875" bestFit="1" customWidth="1"/>
    <col min="13" max="13" width="11.109375" customWidth="1"/>
  </cols>
  <sheetData>
    <row r="1" spans="1:6" ht="33.6" customHeight="1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31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21</v>
      </c>
      <c r="C4" s="9">
        <v>0</v>
      </c>
      <c r="D4" s="6">
        <f>COUNTIF(G11:G19,"Untested")</f>
        <v>0</v>
      </c>
      <c r="E4" s="10">
        <f>COUNTIF(G11:G19,"Blocked")</f>
        <v>0</v>
      </c>
      <c r="F4" s="9">
        <v>21</v>
      </c>
    </row>
    <row r="5" spans="1:6" ht="16.8">
      <c r="A5" s="8" t="s">
        <v>13</v>
      </c>
      <c r="B5" s="9">
        <v>21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21</v>
      </c>
    </row>
    <row r="40" spans="1:13" ht="16.8">
      <c r="A40" s="59" t="s">
        <v>14</v>
      </c>
      <c r="B40" s="59" t="s">
        <v>4</v>
      </c>
      <c r="C40" s="59" t="s">
        <v>15</v>
      </c>
      <c r="D40" s="59" t="s">
        <v>16</v>
      </c>
      <c r="E40" s="59" t="s">
        <v>17</v>
      </c>
      <c r="F40" s="59" t="s">
        <v>18</v>
      </c>
      <c r="G40" s="59" t="s">
        <v>19</v>
      </c>
      <c r="H40" s="59"/>
      <c r="I40" s="59"/>
      <c r="J40" s="59" t="s">
        <v>19</v>
      </c>
      <c r="K40" s="59"/>
      <c r="L40" s="59"/>
      <c r="M40" s="59" t="s">
        <v>20</v>
      </c>
    </row>
    <row r="41" spans="1:13" ht="16.8">
      <c r="A41" s="59"/>
      <c r="B41" s="59"/>
      <c r="C41" s="59"/>
      <c r="D41" s="59"/>
      <c r="E41" s="59"/>
      <c r="F41" s="59"/>
      <c r="G41" s="59" t="s">
        <v>21</v>
      </c>
      <c r="H41" s="59"/>
      <c r="I41" s="59"/>
      <c r="J41" s="59" t="s">
        <v>22</v>
      </c>
      <c r="K41" s="59"/>
      <c r="L41" s="59"/>
      <c r="M41" s="59"/>
    </row>
    <row r="42" spans="1:13" ht="16.8">
      <c r="A42" s="59"/>
      <c r="B42" s="59"/>
      <c r="C42" s="59"/>
      <c r="D42" s="59"/>
      <c r="E42" s="59"/>
      <c r="F42" s="59"/>
      <c r="G42" s="11" t="s">
        <v>23</v>
      </c>
      <c r="H42" s="12" t="s">
        <v>24</v>
      </c>
      <c r="I42" s="7" t="s">
        <v>25</v>
      </c>
      <c r="J42" s="11" t="s">
        <v>23</v>
      </c>
      <c r="K42" s="12" t="s">
        <v>24</v>
      </c>
      <c r="L42" s="7" t="s">
        <v>25</v>
      </c>
      <c r="M42" s="59"/>
    </row>
    <row r="43" spans="1:13" ht="16.8">
      <c r="A43" s="56" t="s">
        <v>63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ht="42" customHeight="1">
      <c r="A44" s="13" t="s">
        <v>33</v>
      </c>
      <c r="B44" s="14" t="s">
        <v>32</v>
      </c>
      <c r="C44" s="15"/>
      <c r="D44" s="15"/>
      <c r="E44" s="16" t="s">
        <v>26</v>
      </c>
      <c r="F44" s="16" t="s">
        <v>26</v>
      </c>
      <c r="G44" s="17" t="s">
        <v>27</v>
      </c>
      <c r="H44" s="27" t="s">
        <v>117</v>
      </c>
      <c r="I44" s="19" t="s">
        <v>88</v>
      </c>
      <c r="J44" s="17" t="s">
        <v>27</v>
      </c>
      <c r="K44" s="27" t="s">
        <v>208</v>
      </c>
      <c r="L44" s="19" t="s">
        <v>88</v>
      </c>
      <c r="M44" s="15"/>
    </row>
    <row r="45" spans="1:13" ht="33.6">
      <c r="A45" s="13" t="s">
        <v>46</v>
      </c>
      <c r="B45" s="14" t="s">
        <v>34</v>
      </c>
      <c r="C45" s="15"/>
      <c r="D45" s="15"/>
      <c r="E45" s="16" t="s">
        <v>26</v>
      </c>
      <c r="F45" s="16" t="s">
        <v>26</v>
      </c>
      <c r="G45" s="17" t="s">
        <v>27</v>
      </c>
      <c r="H45" s="27" t="s">
        <v>117</v>
      </c>
      <c r="I45" s="19" t="s">
        <v>88</v>
      </c>
      <c r="J45" s="17" t="s">
        <v>27</v>
      </c>
      <c r="K45" s="27" t="s">
        <v>208</v>
      </c>
      <c r="L45" s="19" t="s">
        <v>88</v>
      </c>
      <c r="M45" s="15"/>
    </row>
    <row r="46" spans="1:13" ht="33.6">
      <c r="A46" s="13" t="s">
        <v>47</v>
      </c>
      <c r="B46" s="14" t="s">
        <v>35</v>
      </c>
      <c r="C46" s="15"/>
      <c r="D46" s="15"/>
      <c r="E46" s="16" t="s">
        <v>26</v>
      </c>
      <c r="F46" s="16" t="s">
        <v>26</v>
      </c>
      <c r="G46" s="17" t="s">
        <v>27</v>
      </c>
      <c r="H46" s="27" t="s">
        <v>117</v>
      </c>
      <c r="I46" s="19" t="s">
        <v>88</v>
      </c>
      <c r="J46" s="17" t="s">
        <v>27</v>
      </c>
      <c r="K46" s="27" t="s">
        <v>208</v>
      </c>
      <c r="L46" s="19" t="s">
        <v>88</v>
      </c>
      <c r="M46" s="15"/>
    </row>
    <row r="47" spans="1:13" ht="33.6">
      <c r="A47" s="13" t="s">
        <v>48</v>
      </c>
      <c r="B47" s="14" t="s">
        <v>34</v>
      </c>
      <c r="C47" s="15"/>
      <c r="D47" s="15"/>
      <c r="E47" s="16" t="s">
        <v>26</v>
      </c>
      <c r="F47" s="16" t="s">
        <v>26</v>
      </c>
      <c r="G47" s="17" t="s">
        <v>27</v>
      </c>
      <c r="H47" s="27" t="s">
        <v>117</v>
      </c>
      <c r="I47" s="19" t="s">
        <v>88</v>
      </c>
      <c r="J47" s="17" t="s">
        <v>27</v>
      </c>
      <c r="K47" s="27" t="s">
        <v>208</v>
      </c>
      <c r="L47" s="19" t="s">
        <v>88</v>
      </c>
      <c r="M47" s="15"/>
    </row>
    <row r="48" spans="1:13" ht="33.6">
      <c r="A48" s="13" t="s">
        <v>49</v>
      </c>
      <c r="B48" s="14" t="s">
        <v>36</v>
      </c>
      <c r="C48" s="15"/>
      <c r="D48" s="15"/>
      <c r="E48" s="16" t="s">
        <v>26</v>
      </c>
      <c r="F48" s="16" t="s">
        <v>26</v>
      </c>
      <c r="G48" s="17" t="s">
        <v>27</v>
      </c>
      <c r="H48" s="27" t="s">
        <v>117</v>
      </c>
      <c r="I48" s="19" t="s">
        <v>88</v>
      </c>
      <c r="J48" s="17" t="s">
        <v>27</v>
      </c>
      <c r="K48" s="27" t="s">
        <v>208</v>
      </c>
      <c r="L48" s="19" t="s">
        <v>88</v>
      </c>
      <c r="M48" s="15"/>
    </row>
    <row r="49" spans="1:13" ht="33.6">
      <c r="A49" s="13" t="s">
        <v>50</v>
      </c>
      <c r="B49" s="14" t="s">
        <v>37</v>
      </c>
      <c r="C49" s="15"/>
      <c r="D49" s="15"/>
      <c r="E49" s="16" t="s">
        <v>26</v>
      </c>
      <c r="F49" s="16" t="s">
        <v>26</v>
      </c>
      <c r="G49" s="17" t="s">
        <v>27</v>
      </c>
      <c r="H49" s="27" t="s">
        <v>117</v>
      </c>
      <c r="I49" s="19" t="s">
        <v>88</v>
      </c>
      <c r="J49" s="17" t="s">
        <v>27</v>
      </c>
      <c r="K49" s="27" t="s">
        <v>208</v>
      </c>
      <c r="L49" s="19" t="s">
        <v>88</v>
      </c>
      <c r="M49" s="15"/>
    </row>
    <row r="50" spans="1:13" ht="33.6">
      <c r="A50" s="13" t="s">
        <v>51</v>
      </c>
      <c r="B50" s="14" t="s">
        <v>38</v>
      </c>
      <c r="C50" s="15"/>
      <c r="D50" s="15"/>
      <c r="E50" s="16" t="s">
        <v>26</v>
      </c>
      <c r="F50" s="16" t="s">
        <v>26</v>
      </c>
      <c r="G50" s="17" t="s">
        <v>27</v>
      </c>
      <c r="H50" s="27" t="s">
        <v>117</v>
      </c>
      <c r="I50" s="19" t="s">
        <v>88</v>
      </c>
      <c r="J50" s="17" t="s">
        <v>27</v>
      </c>
      <c r="K50" s="27" t="s">
        <v>208</v>
      </c>
      <c r="L50" s="19" t="s">
        <v>88</v>
      </c>
      <c r="M50" s="15"/>
    </row>
    <row r="51" spans="1:13" ht="33.6">
      <c r="A51" s="13" t="s">
        <v>52</v>
      </c>
      <c r="B51" s="14" t="s">
        <v>39</v>
      </c>
      <c r="C51" s="15"/>
      <c r="D51" s="15"/>
      <c r="E51" s="16" t="s">
        <v>26</v>
      </c>
      <c r="F51" s="16" t="s">
        <v>26</v>
      </c>
      <c r="G51" s="17" t="s">
        <v>27</v>
      </c>
      <c r="H51" s="27" t="s">
        <v>117</v>
      </c>
      <c r="I51" s="19" t="s">
        <v>88</v>
      </c>
      <c r="J51" s="17" t="s">
        <v>27</v>
      </c>
      <c r="K51" s="27" t="s">
        <v>208</v>
      </c>
      <c r="L51" s="19" t="s">
        <v>88</v>
      </c>
      <c r="M51" s="15"/>
    </row>
    <row r="52" spans="1:13" ht="50.4">
      <c r="A52" s="13" t="s">
        <v>53</v>
      </c>
      <c r="B52" s="14" t="s">
        <v>40</v>
      </c>
      <c r="C52" s="15"/>
      <c r="D52" s="15"/>
      <c r="E52" s="16" t="s">
        <v>26</v>
      </c>
      <c r="F52" s="16" t="s">
        <v>26</v>
      </c>
      <c r="G52" s="17" t="s">
        <v>27</v>
      </c>
      <c r="H52" s="27" t="s">
        <v>117</v>
      </c>
      <c r="I52" s="19" t="s">
        <v>88</v>
      </c>
      <c r="J52" s="17" t="s">
        <v>27</v>
      </c>
      <c r="K52" s="27" t="s">
        <v>208</v>
      </c>
      <c r="L52" s="19" t="s">
        <v>88</v>
      </c>
      <c r="M52" s="15"/>
    </row>
    <row r="53" spans="1:13" ht="33.6">
      <c r="A53" s="13" t="s">
        <v>54</v>
      </c>
      <c r="B53" s="14" t="s">
        <v>41</v>
      </c>
      <c r="C53" s="15"/>
      <c r="D53" s="15"/>
      <c r="E53" s="16" t="s">
        <v>26</v>
      </c>
      <c r="F53" s="16" t="s">
        <v>26</v>
      </c>
      <c r="G53" s="17" t="s">
        <v>27</v>
      </c>
      <c r="H53" s="27" t="s">
        <v>117</v>
      </c>
      <c r="I53" s="19" t="s">
        <v>88</v>
      </c>
      <c r="J53" s="17" t="s">
        <v>27</v>
      </c>
      <c r="K53" s="27" t="s">
        <v>208</v>
      </c>
      <c r="L53" s="19" t="s">
        <v>88</v>
      </c>
      <c r="M53" s="15"/>
    </row>
    <row r="54" spans="1:13" ht="50.4">
      <c r="A54" s="13" t="s">
        <v>55</v>
      </c>
      <c r="B54" s="14" t="s">
        <v>42</v>
      </c>
      <c r="C54" s="15"/>
      <c r="D54" s="15"/>
      <c r="E54" s="16" t="s">
        <v>26</v>
      </c>
      <c r="F54" s="16" t="s">
        <v>26</v>
      </c>
      <c r="G54" s="17" t="s">
        <v>27</v>
      </c>
      <c r="H54" s="27" t="s">
        <v>117</v>
      </c>
      <c r="I54" s="19" t="s">
        <v>88</v>
      </c>
      <c r="J54" s="17" t="s">
        <v>27</v>
      </c>
      <c r="K54" s="27" t="s">
        <v>208</v>
      </c>
      <c r="L54" s="19" t="s">
        <v>88</v>
      </c>
      <c r="M54" s="15"/>
    </row>
    <row r="55" spans="1:13" ht="50.4">
      <c r="A55" s="13" t="s">
        <v>56</v>
      </c>
      <c r="B55" s="14" t="s">
        <v>43</v>
      </c>
      <c r="C55" s="15"/>
      <c r="D55" s="15"/>
      <c r="E55" s="16" t="s">
        <v>26</v>
      </c>
      <c r="F55" s="16" t="s">
        <v>26</v>
      </c>
      <c r="G55" s="17" t="s">
        <v>27</v>
      </c>
      <c r="H55" s="27" t="s">
        <v>117</v>
      </c>
      <c r="I55" s="19" t="s">
        <v>88</v>
      </c>
      <c r="J55" s="17" t="s">
        <v>27</v>
      </c>
      <c r="K55" s="27" t="s">
        <v>208</v>
      </c>
      <c r="L55" s="19" t="s">
        <v>88</v>
      </c>
      <c r="M55" s="15"/>
    </row>
    <row r="56" spans="1:13" ht="50.4">
      <c r="A56" s="13" t="s">
        <v>57</v>
      </c>
      <c r="B56" s="14" t="s">
        <v>44</v>
      </c>
      <c r="C56" s="15"/>
      <c r="D56" s="15"/>
      <c r="E56" s="16" t="s">
        <v>26</v>
      </c>
      <c r="F56" s="16" t="s">
        <v>26</v>
      </c>
      <c r="G56" s="17" t="s">
        <v>27</v>
      </c>
      <c r="H56" s="27" t="s">
        <v>117</v>
      </c>
      <c r="I56" s="19" t="s">
        <v>88</v>
      </c>
      <c r="J56" s="17" t="s">
        <v>27</v>
      </c>
      <c r="K56" s="27" t="s">
        <v>208</v>
      </c>
      <c r="L56" s="19" t="s">
        <v>88</v>
      </c>
      <c r="M56" s="15"/>
    </row>
    <row r="57" spans="1:13" ht="50.4">
      <c r="A57" s="13" t="s">
        <v>58</v>
      </c>
      <c r="B57" s="14" t="s">
        <v>45</v>
      </c>
      <c r="C57" s="15"/>
      <c r="D57" s="15"/>
      <c r="E57" s="16" t="s">
        <v>26</v>
      </c>
      <c r="F57" s="16" t="s">
        <v>26</v>
      </c>
      <c r="G57" s="17" t="s">
        <v>27</v>
      </c>
      <c r="H57" s="27" t="s">
        <v>117</v>
      </c>
      <c r="I57" s="19" t="s">
        <v>88</v>
      </c>
      <c r="J57" s="17" t="s">
        <v>27</v>
      </c>
      <c r="K57" s="27" t="s">
        <v>208</v>
      </c>
      <c r="L57" s="19" t="s">
        <v>88</v>
      </c>
      <c r="M57" s="15"/>
    </row>
    <row r="58" spans="1:13" ht="50.4">
      <c r="A58" s="13" t="s">
        <v>59</v>
      </c>
      <c r="B58" s="14" t="s">
        <v>60</v>
      </c>
      <c r="C58" s="15"/>
      <c r="D58" s="15"/>
      <c r="E58" s="16" t="s">
        <v>29</v>
      </c>
      <c r="F58" s="16" t="s">
        <v>29</v>
      </c>
      <c r="G58" s="17" t="s">
        <v>27</v>
      </c>
      <c r="H58" s="27" t="s">
        <v>117</v>
      </c>
      <c r="I58" s="19" t="s">
        <v>88</v>
      </c>
      <c r="J58" s="17" t="s">
        <v>27</v>
      </c>
      <c r="K58" s="27" t="s">
        <v>208</v>
      </c>
      <c r="L58" s="19" t="s">
        <v>88</v>
      </c>
      <c r="M58" s="15"/>
    </row>
    <row r="59" spans="1:13" ht="33.6">
      <c r="A59" s="13" t="s">
        <v>62</v>
      </c>
      <c r="B59" s="14" t="s">
        <v>61</v>
      </c>
      <c r="C59" s="15"/>
      <c r="D59" s="15"/>
      <c r="E59" s="16" t="s">
        <v>26</v>
      </c>
      <c r="F59" s="16" t="s">
        <v>26</v>
      </c>
      <c r="G59" s="17" t="s">
        <v>27</v>
      </c>
      <c r="H59" s="27" t="s">
        <v>117</v>
      </c>
      <c r="I59" s="19" t="s">
        <v>88</v>
      </c>
      <c r="J59" s="17" t="s">
        <v>27</v>
      </c>
      <c r="K59" s="27" t="s">
        <v>208</v>
      </c>
      <c r="L59" s="19" t="s">
        <v>88</v>
      </c>
      <c r="M59" s="15"/>
    </row>
    <row r="60" spans="1:13" ht="16.8">
      <c r="A60" s="55" t="s">
        <v>64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spans="1:13" ht="67.2">
      <c r="A61" s="14" t="s">
        <v>65</v>
      </c>
      <c r="B61" s="14" t="s">
        <v>66</v>
      </c>
      <c r="C61" s="14" t="s">
        <v>67</v>
      </c>
      <c r="D61" s="20" t="s">
        <v>28</v>
      </c>
      <c r="E61" s="21" t="s">
        <v>68</v>
      </c>
      <c r="F61" s="21" t="s">
        <v>68</v>
      </c>
      <c r="G61" s="17" t="s">
        <v>27</v>
      </c>
      <c r="H61" s="30" t="s">
        <v>117</v>
      </c>
      <c r="I61" s="28" t="s">
        <v>88</v>
      </c>
      <c r="J61" s="29" t="s">
        <v>27</v>
      </c>
      <c r="K61" s="27" t="s">
        <v>208</v>
      </c>
      <c r="L61" s="19" t="s">
        <v>88</v>
      </c>
      <c r="M61" s="15"/>
    </row>
    <row r="62" spans="1:13" ht="117.6">
      <c r="A62" s="14" t="s">
        <v>69</v>
      </c>
      <c r="B62" s="14" t="s">
        <v>70</v>
      </c>
      <c r="C62" s="14" t="s">
        <v>71</v>
      </c>
      <c r="D62" s="20" t="s">
        <v>28</v>
      </c>
      <c r="E62" s="21" t="s">
        <v>72</v>
      </c>
      <c r="F62" s="21" t="s">
        <v>72</v>
      </c>
      <c r="G62" s="17" t="s">
        <v>27</v>
      </c>
      <c r="H62" s="30" t="s">
        <v>117</v>
      </c>
      <c r="I62" s="28" t="s">
        <v>88</v>
      </c>
      <c r="J62" s="29" t="s">
        <v>27</v>
      </c>
      <c r="K62" s="27" t="s">
        <v>208</v>
      </c>
      <c r="L62" s="19" t="s">
        <v>88</v>
      </c>
      <c r="M62" s="15"/>
    </row>
    <row r="63" spans="1:13" ht="117.6">
      <c r="A63" s="14" t="s">
        <v>81</v>
      </c>
      <c r="B63" s="14" t="s">
        <v>73</v>
      </c>
      <c r="C63" s="14" t="s">
        <v>74</v>
      </c>
      <c r="D63" s="20" t="s">
        <v>28</v>
      </c>
      <c r="E63" s="21" t="s">
        <v>72</v>
      </c>
      <c r="F63" s="21" t="s">
        <v>72</v>
      </c>
      <c r="G63" s="17" t="s">
        <v>27</v>
      </c>
      <c r="H63" s="30" t="s">
        <v>117</v>
      </c>
      <c r="I63" s="28" t="s">
        <v>88</v>
      </c>
      <c r="J63" s="29" t="s">
        <v>27</v>
      </c>
      <c r="K63" s="27" t="s">
        <v>208</v>
      </c>
      <c r="L63" s="19" t="s">
        <v>88</v>
      </c>
      <c r="M63" s="15"/>
    </row>
    <row r="64" spans="1:13" ht="100.8">
      <c r="A64" s="14" t="s">
        <v>82</v>
      </c>
      <c r="B64" s="14" t="s">
        <v>75</v>
      </c>
      <c r="C64" s="14" t="s">
        <v>76</v>
      </c>
      <c r="D64" s="20" t="s">
        <v>28</v>
      </c>
      <c r="E64" s="21" t="s">
        <v>77</v>
      </c>
      <c r="F64" s="21" t="s">
        <v>77</v>
      </c>
      <c r="G64" s="17" t="s">
        <v>27</v>
      </c>
      <c r="H64" s="30" t="s">
        <v>117</v>
      </c>
      <c r="I64" s="28" t="s">
        <v>88</v>
      </c>
      <c r="J64" s="29" t="s">
        <v>27</v>
      </c>
      <c r="K64" s="27" t="s">
        <v>208</v>
      </c>
      <c r="L64" s="19" t="s">
        <v>88</v>
      </c>
      <c r="M64" s="15"/>
    </row>
    <row r="65" spans="1:13" ht="84">
      <c r="A65" s="14" t="s">
        <v>83</v>
      </c>
      <c r="B65" s="14" t="s">
        <v>78</v>
      </c>
      <c r="C65" s="14" t="s">
        <v>79</v>
      </c>
      <c r="D65" s="20" t="s">
        <v>28</v>
      </c>
      <c r="E65" s="21" t="s">
        <v>80</v>
      </c>
      <c r="F65" s="21" t="s">
        <v>80</v>
      </c>
      <c r="G65" s="17" t="s">
        <v>27</v>
      </c>
      <c r="H65" s="30" t="s">
        <v>117</v>
      </c>
      <c r="I65" s="28" t="s">
        <v>88</v>
      </c>
      <c r="J65" s="29" t="s">
        <v>27</v>
      </c>
      <c r="K65" s="27" t="s">
        <v>208</v>
      </c>
      <c r="L65" s="19" t="s">
        <v>88</v>
      </c>
      <c r="M65" s="15"/>
    </row>
  </sheetData>
  <mergeCells count="15">
    <mergeCell ref="A60:M60"/>
    <mergeCell ref="G40:I40"/>
    <mergeCell ref="J40:L40"/>
    <mergeCell ref="M40:M42"/>
    <mergeCell ref="G41:I41"/>
    <mergeCell ref="J41:L41"/>
    <mergeCell ref="A43:M43"/>
    <mergeCell ref="B1:F1"/>
    <mergeCell ref="B2:F2"/>
    <mergeCell ref="A40:A42"/>
    <mergeCell ref="B40:B42"/>
    <mergeCell ref="C40:C42"/>
    <mergeCell ref="D40:D42"/>
    <mergeCell ref="E40:E42"/>
    <mergeCell ref="F40:F42"/>
  </mergeCells>
  <phoneticPr fontId="12" type="noConversion"/>
  <dataValidations count="1">
    <dataValidation type="list" operator="equal" allowBlank="1" showErrorMessage="1" promptTitle="dfdf" sqref="J44:J59 G44:G59 G61:G65 J61:J65" xr:uid="{A10E57C7-DED3-42B7-B6E3-D2055A0A3475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9E50-1C1F-4C71-9CD5-01E8122D415A}">
  <dimension ref="A1:M57"/>
  <sheetViews>
    <sheetView zoomScale="85" zoomScaleNormal="85" workbookViewId="0">
      <selection activeCell="I5" sqref="I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21875" bestFit="1" customWidth="1"/>
    <col min="8" max="8" width="16.109375" customWidth="1"/>
    <col min="11" max="11" width="15.109375" customWidth="1"/>
  </cols>
  <sheetData>
    <row r="1" spans="1:6" ht="33.6" customHeight="1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91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17</v>
      </c>
      <c r="C4" s="9">
        <v>1</v>
      </c>
      <c r="D4" s="6">
        <f>COUNTIF(G11:G19,"Untested")</f>
        <v>0</v>
      </c>
      <c r="E4" s="10">
        <f>COUNTIF(G11:G19,"Blocked")</f>
        <v>0</v>
      </c>
      <c r="F4" s="9">
        <v>17</v>
      </c>
    </row>
    <row r="5" spans="1:6" ht="16.8">
      <c r="A5" s="8" t="s">
        <v>13</v>
      </c>
      <c r="B5" s="9">
        <v>17</v>
      </c>
      <c r="C5" s="9">
        <v>0</v>
      </c>
      <c r="D5" s="6">
        <f>COUNTIF(J11:J19,"Untested")</f>
        <v>0</v>
      </c>
      <c r="E5" s="10">
        <f>COUNTIF(J11:J19,"Blocked")</f>
        <v>0</v>
      </c>
      <c r="F5" s="9">
        <v>17</v>
      </c>
    </row>
    <row r="36" spans="1:13" ht="16.8">
      <c r="A36" s="59" t="s">
        <v>14</v>
      </c>
      <c r="B36" s="59" t="s">
        <v>4</v>
      </c>
      <c r="C36" s="59" t="s">
        <v>15</v>
      </c>
      <c r="D36" s="59" t="s">
        <v>16</v>
      </c>
      <c r="E36" s="59" t="s">
        <v>17</v>
      </c>
      <c r="F36" s="59" t="s">
        <v>18</v>
      </c>
      <c r="G36" s="59" t="s">
        <v>19</v>
      </c>
      <c r="H36" s="59"/>
      <c r="I36" s="59"/>
      <c r="J36" s="59" t="s">
        <v>19</v>
      </c>
      <c r="K36" s="59"/>
      <c r="L36" s="59"/>
      <c r="M36" s="59" t="s">
        <v>20</v>
      </c>
    </row>
    <row r="37" spans="1:13" ht="16.8">
      <c r="A37" s="59"/>
      <c r="B37" s="59"/>
      <c r="C37" s="59"/>
      <c r="D37" s="59"/>
      <c r="E37" s="59"/>
      <c r="F37" s="59"/>
      <c r="G37" s="59" t="s">
        <v>21</v>
      </c>
      <c r="H37" s="59"/>
      <c r="I37" s="59"/>
      <c r="J37" s="59" t="s">
        <v>22</v>
      </c>
      <c r="K37" s="59"/>
      <c r="L37" s="59"/>
      <c r="M37" s="59"/>
    </row>
    <row r="38" spans="1:13" ht="50.4">
      <c r="A38" s="59"/>
      <c r="B38" s="59"/>
      <c r="C38" s="59"/>
      <c r="D38" s="59"/>
      <c r="E38" s="59"/>
      <c r="F38" s="59"/>
      <c r="G38" s="11" t="s">
        <v>23</v>
      </c>
      <c r="H38" s="12" t="s">
        <v>24</v>
      </c>
      <c r="I38" s="7" t="s">
        <v>25</v>
      </c>
      <c r="J38" s="11" t="s">
        <v>23</v>
      </c>
      <c r="K38" s="12" t="s">
        <v>24</v>
      </c>
      <c r="L38" s="7" t="s">
        <v>25</v>
      </c>
      <c r="M38" s="59"/>
    </row>
    <row r="39" spans="1:13" ht="16.8">
      <c r="A39" s="56" t="s">
        <v>209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ht="33.6">
      <c r="A40" s="13" t="s">
        <v>114</v>
      </c>
      <c r="B40" s="14" t="s">
        <v>211</v>
      </c>
      <c r="C40" s="23"/>
      <c r="D40" s="23" t="s">
        <v>104</v>
      </c>
      <c r="E40" s="31" t="s">
        <v>223</v>
      </c>
      <c r="F40" s="31" t="s">
        <v>223</v>
      </c>
      <c r="G40" s="35" t="s">
        <v>27</v>
      </c>
      <c r="H40" s="36" t="s">
        <v>170</v>
      </c>
      <c r="I40" s="37" t="s">
        <v>88</v>
      </c>
      <c r="J40" s="35" t="s">
        <v>27</v>
      </c>
      <c r="K40" s="36" t="s">
        <v>254</v>
      </c>
      <c r="L40" s="37" t="s">
        <v>88</v>
      </c>
      <c r="M40" s="15"/>
    </row>
    <row r="41" spans="1:13" ht="50.4">
      <c r="A41" s="13" t="s">
        <v>115</v>
      </c>
      <c r="B41" s="14" t="s">
        <v>212</v>
      </c>
      <c r="C41" s="23"/>
      <c r="D41" s="23" t="s">
        <v>104</v>
      </c>
      <c r="E41" s="31" t="s">
        <v>224</v>
      </c>
      <c r="F41" s="31" t="s">
        <v>225</v>
      </c>
      <c r="G41" s="35" t="s">
        <v>27</v>
      </c>
      <c r="H41" s="36" t="s">
        <v>170</v>
      </c>
      <c r="I41" s="37" t="s">
        <v>88</v>
      </c>
      <c r="J41" s="35" t="s">
        <v>27</v>
      </c>
      <c r="K41" s="36" t="s">
        <v>254</v>
      </c>
      <c r="L41" s="37" t="s">
        <v>88</v>
      </c>
      <c r="M41" s="15"/>
    </row>
    <row r="42" spans="1:13" ht="33.6">
      <c r="A42" s="13" t="s">
        <v>118</v>
      </c>
      <c r="B42" s="14" t="s">
        <v>213</v>
      </c>
      <c r="C42" s="23"/>
      <c r="D42" s="23" t="s">
        <v>96</v>
      </c>
      <c r="E42" s="31" t="s">
        <v>226</v>
      </c>
      <c r="F42" s="31" t="s">
        <v>227</v>
      </c>
      <c r="G42" s="35" t="s">
        <v>27</v>
      </c>
      <c r="H42" s="36" t="s">
        <v>170</v>
      </c>
      <c r="I42" s="37" t="s">
        <v>88</v>
      </c>
      <c r="J42" s="35" t="s">
        <v>27</v>
      </c>
      <c r="K42" s="36" t="s">
        <v>254</v>
      </c>
      <c r="L42" s="37" t="s">
        <v>88</v>
      </c>
      <c r="M42" s="15"/>
    </row>
    <row r="43" spans="1:13" ht="33.6">
      <c r="A43" s="13" t="s">
        <v>119</v>
      </c>
      <c r="B43" s="14" t="s">
        <v>214</v>
      </c>
      <c r="C43" s="23"/>
      <c r="D43" s="23" t="s">
        <v>96</v>
      </c>
      <c r="E43" s="31" t="s">
        <v>229</v>
      </c>
      <c r="F43" s="31" t="s">
        <v>228</v>
      </c>
      <c r="G43" s="35" t="s">
        <v>27</v>
      </c>
      <c r="H43" s="36" t="s">
        <v>170</v>
      </c>
      <c r="I43" s="37" t="s">
        <v>88</v>
      </c>
      <c r="J43" s="35" t="s">
        <v>27</v>
      </c>
      <c r="K43" s="36" t="s">
        <v>254</v>
      </c>
      <c r="L43" s="37" t="s">
        <v>88</v>
      </c>
      <c r="M43" s="24"/>
    </row>
    <row r="44" spans="1:13" ht="33.6">
      <c r="A44" s="13" t="s">
        <v>215</v>
      </c>
      <c r="B44" s="14" t="s">
        <v>222</v>
      </c>
      <c r="C44" s="38"/>
      <c r="D44" s="38" t="s">
        <v>96</v>
      </c>
      <c r="E44" s="31" t="s">
        <v>231</v>
      </c>
      <c r="F44" s="31" t="s">
        <v>230</v>
      </c>
      <c r="G44" s="35" t="s">
        <v>27</v>
      </c>
      <c r="H44" s="36" t="s">
        <v>170</v>
      </c>
      <c r="I44" s="37" t="s">
        <v>88</v>
      </c>
      <c r="J44" s="35" t="s">
        <v>27</v>
      </c>
      <c r="K44" s="36" t="s">
        <v>254</v>
      </c>
      <c r="L44" s="37" t="s">
        <v>88</v>
      </c>
      <c r="M44" s="24"/>
    </row>
    <row r="45" spans="1:13" ht="33.6">
      <c r="A45" s="13" t="s">
        <v>216</v>
      </c>
      <c r="B45" s="14" t="s">
        <v>232</v>
      </c>
      <c r="C45" s="38"/>
      <c r="D45" s="38" t="s">
        <v>96</v>
      </c>
      <c r="E45" s="31" t="s">
        <v>188</v>
      </c>
      <c r="F45" s="31" t="s">
        <v>188</v>
      </c>
      <c r="G45" s="35" t="s">
        <v>27</v>
      </c>
      <c r="H45" s="36" t="s">
        <v>170</v>
      </c>
      <c r="I45" s="37" t="s">
        <v>88</v>
      </c>
      <c r="J45" s="35" t="s">
        <v>27</v>
      </c>
      <c r="K45" s="36" t="s">
        <v>254</v>
      </c>
      <c r="L45" s="37" t="s">
        <v>88</v>
      </c>
      <c r="M45" s="24"/>
    </row>
    <row r="46" spans="1:13" ht="33.6">
      <c r="A46" s="13" t="s">
        <v>217</v>
      </c>
      <c r="B46" s="45" t="s">
        <v>233</v>
      </c>
      <c r="C46" s="38"/>
      <c r="D46" s="38" t="s">
        <v>96</v>
      </c>
      <c r="E46" s="31" t="s">
        <v>242</v>
      </c>
      <c r="F46" s="31" t="s">
        <v>242</v>
      </c>
      <c r="G46" s="35" t="s">
        <v>27</v>
      </c>
      <c r="H46" s="36" t="s">
        <v>170</v>
      </c>
      <c r="I46" s="37" t="s">
        <v>88</v>
      </c>
      <c r="J46" s="35" t="s">
        <v>27</v>
      </c>
      <c r="K46" s="36" t="s">
        <v>254</v>
      </c>
      <c r="L46" s="37" t="s">
        <v>88</v>
      </c>
      <c r="M46" s="24"/>
    </row>
    <row r="47" spans="1:13" ht="33.6">
      <c r="A47" s="13" t="s">
        <v>218</v>
      </c>
      <c r="B47" s="26" t="s">
        <v>234</v>
      </c>
      <c r="C47" s="38"/>
      <c r="D47" s="38" t="s">
        <v>96</v>
      </c>
      <c r="E47" s="31" t="s">
        <v>243</v>
      </c>
      <c r="F47" s="31" t="s">
        <v>244</v>
      </c>
      <c r="G47" s="35" t="s">
        <v>27</v>
      </c>
      <c r="H47" s="36" t="s">
        <v>170</v>
      </c>
      <c r="I47" s="37" t="s">
        <v>88</v>
      </c>
      <c r="J47" s="35" t="s">
        <v>27</v>
      </c>
      <c r="K47" s="36" t="s">
        <v>254</v>
      </c>
      <c r="L47" s="37" t="s">
        <v>88</v>
      </c>
      <c r="M47" s="24"/>
    </row>
    <row r="48" spans="1:13" ht="50.4">
      <c r="A48" s="13" t="s">
        <v>219</v>
      </c>
      <c r="B48" s="26" t="s">
        <v>235</v>
      </c>
      <c r="C48" s="38"/>
      <c r="D48" s="38" t="s">
        <v>96</v>
      </c>
      <c r="E48" s="31" t="s">
        <v>245</v>
      </c>
      <c r="F48" s="31" t="s">
        <v>246</v>
      </c>
      <c r="G48" s="35" t="s">
        <v>84</v>
      </c>
      <c r="H48" s="36" t="s">
        <v>170</v>
      </c>
      <c r="I48" s="37" t="s">
        <v>88</v>
      </c>
      <c r="J48" s="35" t="s">
        <v>27</v>
      </c>
      <c r="K48" s="36" t="s">
        <v>254</v>
      </c>
      <c r="L48" s="37" t="s">
        <v>88</v>
      </c>
      <c r="M48" s="6" t="s">
        <v>329</v>
      </c>
    </row>
    <row r="49" spans="1:13" ht="33.6">
      <c r="A49" s="13" t="s">
        <v>220</v>
      </c>
      <c r="B49" s="26" t="s">
        <v>236</v>
      </c>
      <c r="C49" s="38"/>
      <c r="D49" s="38" t="s">
        <v>96</v>
      </c>
      <c r="E49" s="31" t="s">
        <v>248</v>
      </c>
      <c r="F49" s="31" t="s">
        <v>247</v>
      </c>
      <c r="G49" s="35" t="s">
        <v>27</v>
      </c>
      <c r="H49" s="36" t="s">
        <v>170</v>
      </c>
      <c r="I49" s="37" t="s">
        <v>88</v>
      </c>
      <c r="J49" s="35" t="s">
        <v>27</v>
      </c>
      <c r="K49" s="36" t="s">
        <v>254</v>
      </c>
      <c r="L49" s="37" t="s">
        <v>88</v>
      </c>
      <c r="M49" s="24"/>
    </row>
    <row r="50" spans="1:13" ht="33.6">
      <c r="A50" s="13" t="s">
        <v>221</v>
      </c>
      <c r="B50" s="26" t="s">
        <v>237</v>
      </c>
      <c r="C50" s="38"/>
      <c r="D50" s="38" t="s">
        <v>96</v>
      </c>
      <c r="E50" s="31" t="s">
        <v>250</v>
      </c>
      <c r="F50" s="31" t="s">
        <v>249</v>
      </c>
      <c r="G50" s="35" t="s">
        <v>27</v>
      </c>
      <c r="H50" s="36" t="s">
        <v>170</v>
      </c>
      <c r="I50" s="37" t="s">
        <v>88</v>
      </c>
      <c r="J50" s="35" t="s">
        <v>27</v>
      </c>
      <c r="K50" s="36" t="s">
        <v>254</v>
      </c>
      <c r="L50" s="37" t="s">
        <v>88</v>
      </c>
      <c r="M50" s="24"/>
    </row>
    <row r="51" spans="1:13" ht="33.6">
      <c r="A51" s="13" t="s">
        <v>238</v>
      </c>
      <c r="B51" s="26" t="s">
        <v>240</v>
      </c>
      <c r="C51" s="38"/>
      <c r="D51" s="38" t="s">
        <v>96</v>
      </c>
      <c r="E51" s="31" t="s">
        <v>251</v>
      </c>
      <c r="F51" s="31" t="s">
        <v>251</v>
      </c>
      <c r="G51" s="35" t="s">
        <v>27</v>
      </c>
      <c r="H51" s="36" t="s">
        <v>170</v>
      </c>
      <c r="I51" s="37" t="s">
        <v>88</v>
      </c>
      <c r="J51" s="35" t="s">
        <v>27</v>
      </c>
      <c r="K51" s="36" t="s">
        <v>254</v>
      </c>
      <c r="L51" s="37" t="s">
        <v>88</v>
      </c>
      <c r="M51" s="24"/>
    </row>
    <row r="52" spans="1:13" ht="33.6">
      <c r="A52" s="13" t="s">
        <v>239</v>
      </c>
      <c r="B52" s="44" t="s">
        <v>241</v>
      </c>
      <c r="C52" s="38"/>
      <c r="D52" s="38" t="s">
        <v>96</v>
      </c>
      <c r="E52" s="31" t="s">
        <v>252</v>
      </c>
      <c r="F52" s="31" t="s">
        <v>253</v>
      </c>
      <c r="G52" s="35" t="s">
        <v>27</v>
      </c>
      <c r="H52" s="36" t="s">
        <v>170</v>
      </c>
      <c r="I52" s="37" t="s">
        <v>88</v>
      </c>
      <c r="J52" s="35" t="s">
        <v>27</v>
      </c>
      <c r="K52" s="36" t="s">
        <v>254</v>
      </c>
      <c r="L52" s="37" t="s">
        <v>88</v>
      </c>
      <c r="M52" s="24"/>
    </row>
    <row r="53" spans="1:13" ht="16.8">
      <c r="A53" s="56" t="s">
        <v>210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ht="33.6">
      <c r="A54" s="13" t="s">
        <v>120</v>
      </c>
      <c r="B54" s="14" t="s">
        <v>171</v>
      </c>
      <c r="C54" s="23" t="s">
        <v>172</v>
      </c>
      <c r="D54" s="23" t="s">
        <v>96</v>
      </c>
      <c r="E54" s="31" t="s">
        <v>173</v>
      </c>
      <c r="F54" s="31" t="s">
        <v>173</v>
      </c>
      <c r="G54" s="35" t="s">
        <v>27</v>
      </c>
      <c r="H54" s="36" t="s">
        <v>170</v>
      </c>
      <c r="I54" s="37" t="s">
        <v>88</v>
      </c>
      <c r="J54" s="35" t="s">
        <v>27</v>
      </c>
      <c r="K54" s="36" t="s">
        <v>254</v>
      </c>
      <c r="L54" s="37" t="s">
        <v>88</v>
      </c>
      <c r="M54" s="15"/>
    </row>
    <row r="55" spans="1:13" ht="33.6">
      <c r="A55" s="13" t="s">
        <v>121</v>
      </c>
      <c r="B55" s="14" t="s">
        <v>174</v>
      </c>
      <c r="C55" s="23" t="s">
        <v>175</v>
      </c>
      <c r="D55" s="23" t="s">
        <v>96</v>
      </c>
      <c r="E55" s="31" t="s">
        <v>176</v>
      </c>
      <c r="F55" s="31" t="s">
        <v>177</v>
      </c>
      <c r="G55" s="35" t="s">
        <v>27</v>
      </c>
      <c r="H55" s="36" t="s">
        <v>170</v>
      </c>
      <c r="I55" s="37" t="s">
        <v>88</v>
      </c>
      <c r="J55" s="35" t="s">
        <v>27</v>
      </c>
      <c r="K55" s="36" t="s">
        <v>254</v>
      </c>
      <c r="L55" s="37" t="s">
        <v>88</v>
      </c>
      <c r="M55" s="15"/>
    </row>
    <row r="56" spans="1:13" ht="50.4">
      <c r="A56" s="13" t="s">
        <v>122</v>
      </c>
      <c r="B56" s="14" t="s">
        <v>178</v>
      </c>
      <c r="C56" s="23" t="s">
        <v>179</v>
      </c>
      <c r="D56" s="23" t="s">
        <v>96</v>
      </c>
      <c r="E56" s="31" t="s">
        <v>180</v>
      </c>
      <c r="F56" s="31" t="s">
        <v>180</v>
      </c>
      <c r="G56" s="35" t="s">
        <v>27</v>
      </c>
      <c r="H56" s="36" t="s">
        <v>170</v>
      </c>
      <c r="I56" s="37" t="s">
        <v>88</v>
      </c>
      <c r="J56" s="35" t="s">
        <v>27</v>
      </c>
      <c r="K56" s="36" t="s">
        <v>254</v>
      </c>
      <c r="L56" s="37" t="s">
        <v>88</v>
      </c>
      <c r="M56" s="15"/>
    </row>
    <row r="57" spans="1:13" ht="33.6">
      <c r="A57" s="13" t="s">
        <v>123</v>
      </c>
      <c r="B57" s="14" t="s">
        <v>181</v>
      </c>
      <c r="C57" s="23" t="s">
        <v>182</v>
      </c>
      <c r="D57" s="23" t="s">
        <v>96</v>
      </c>
      <c r="E57" s="31" t="s">
        <v>183</v>
      </c>
      <c r="F57" s="31" t="s">
        <v>184</v>
      </c>
      <c r="G57" s="35" t="s">
        <v>27</v>
      </c>
      <c r="H57" s="36" t="s">
        <v>170</v>
      </c>
      <c r="I57" s="37" t="s">
        <v>88</v>
      </c>
      <c r="J57" s="35" t="s">
        <v>27</v>
      </c>
      <c r="K57" s="36" t="s">
        <v>254</v>
      </c>
      <c r="L57" s="37" t="s">
        <v>88</v>
      </c>
      <c r="M57" s="15"/>
    </row>
  </sheetData>
  <mergeCells count="15">
    <mergeCell ref="A53:M53"/>
    <mergeCell ref="B1:F1"/>
    <mergeCell ref="B2:F2"/>
    <mergeCell ref="A36:A38"/>
    <mergeCell ref="B36:B38"/>
    <mergeCell ref="C36:C38"/>
    <mergeCell ref="D36:D38"/>
    <mergeCell ref="E36:E38"/>
    <mergeCell ref="F36:F38"/>
    <mergeCell ref="A39:M39"/>
    <mergeCell ref="G36:I36"/>
    <mergeCell ref="J36:L36"/>
    <mergeCell ref="M36:M38"/>
    <mergeCell ref="G37:I37"/>
    <mergeCell ref="J37:L37"/>
  </mergeCells>
  <phoneticPr fontId="12" type="noConversion"/>
  <dataValidations count="1">
    <dataValidation type="list" operator="equal" allowBlank="1" showErrorMessage="1" promptTitle="dfdf" sqref="G40:G52 J54:J57 G54:G57 J40:J52" xr:uid="{BED3DB32-B205-405E-83C0-5F3ECA57256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6495-F3A5-4F71-8772-9006BFBEACE0}">
  <dimension ref="A1:M50"/>
  <sheetViews>
    <sheetView zoomScale="70" zoomScaleNormal="70" workbookViewId="0">
      <selection activeCell="L39" sqref="L39:L4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16.8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90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9</v>
      </c>
      <c r="C4" s="9">
        <v>0</v>
      </c>
      <c r="D4" s="6">
        <f>COUNTIF(G36:G49,"Untested")</f>
        <v>0</v>
      </c>
      <c r="E4" s="10">
        <f>COUNTIF(G36:G49,"Blocked")</f>
        <v>0</v>
      </c>
      <c r="F4" s="9">
        <v>9</v>
      </c>
    </row>
    <row r="5" spans="1:6" ht="16.8">
      <c r="A5" s="8" t="s">
        <v>13</v>
      </c>
      <c r="B5" s="9">
        <v>9</v>
      </c>
      <c r="C5" s="9">
        <v>0</v>
      </c>
      <c r="D5" s="6">
        <f>COUNTIF(J36:J49,"Untested")</f>
        <v>0</v>
      </c>
      <c r="E5" s="10">
        <f>COUNTIF(J36:J49,"Blocked")</f>
        <v>0</v>
      </c>
      <c r="F5" s="9">
        <v>9</v>
      </c>
    </row>
    <row r="6" spans="1:6" ht="16.8">
      <c r="A6" s="39"/>
      <c r="B6" s="40"/>
      <c r="C6" s="40"/>
      <c r="D6" s="41"/>
      <c r="E6" s="42"/>
      <c r="F6" s="40"/>
    </row>
    <row r="7" spans="1:6" ht="16.8">
      <c r="A7" s="39"/>
      <c r="B7" s="40"/>
      <c r="C7" s="40"/>
      <c r="D7" s="41"/>
      <c r="E7" s="42"/>
      <c r="F7" s="40"/>
    </row>
    <row r="8" spans="1:6" ht="16.8">
      <c r="A8" s="39"/>
      <c r="B8" s="40"/>
      <c r="C8" s="40"/>
      <c r="D8" s="41"/>
      <c r="E8" s="42"/>
      <c r="F8" s="40"/>
    </row>
    <row r="9" spans="1:6" ht="16.8">
      <c r="A9" s="39"/>
      <c r="B9" s="40"/>
      <c r="C9" s="40"/>
      <c r="D9" s="41"/>
      <c r="E9" s="42"/>
      <c r="F9" s="40"/>
    </row>
    <row r="10" spans="1:6" ht="16.8">
      <c r="A10" s="39"/>
      <c r="B10" s="40"/>
      <c r="C10" s="40"/>
      <c r="D10" s="41"/>
      <c r="E10" s="42"/>
      <c r="F10" s="40"/>
    </row>
    <row r="11" spans="1:6" ht="16.8">
      <c r="A11" s="39"/>
      <c r="B11" s="40"/>
      <c r="C11" s="40"/>
      <c r="D11" s="41"/>
      <c r="E11" s="42"/>
      <c r="F11" s="40"/>
    </row>
    <row r="12" spans="1:6" ht="16.8">
      <c r="A12" s="39"/>
      <c r="B12" s="40"/>
      <c r="C12" s="40"/>
      <c r="D12" s="41"/>
      <c r="E12" s="42"/>
      <c r="F12" s="40"/>
    </row>
    <row r="13" spans="1:6" ht="16.8">
      <c r="A13" s="39"/>
      <c r="B13" s="40"/>
      <c r="C13" s="40"/>
      <c r="D13" s="41"/>
      <c r="E13" s="42"/>
      <c r="F13" s="40"/>
    </row>
    <row r="14" spans="1:6" ht="16.8">
      <c r="A14" s="39"/>
      <c r="B14" s="40"/>
      <c r="C14" s="40"/>
      <c r="D14" s="41"/>
      <c r="E14" s="42"/>
      <c r="F14" s="40"/>
    </row>
    <row r="15" spans="1:6" ht="16.8">
      <c r="A15" s="39"/>
      <c r="B15" s="40"/>
      <c r="C15" s="40"/>
      <c r="D15" s="41"/>
      <c r="E15" s="42"/>
      <c r="F15" s="40"/>
    </row>
    <row r="16" spans="1:6" ht="16.8">
      <c r="A16" s="39"/>
      <c r="B16" s="40"/>
      <c r="C16" s="40"/>
      <c r="D16" s="41"/>
      <c r="E16" s="42"/>
      <c r="F16" s="40"/>
    </row>
    <row r="17" spans="1:13" ht="16.8">
      <c r="A17" s="39"/>
      <c r="B17" s="40"/>
      <c r="C17" s="40"/>
      <c r="D17" s="41"/>
      <c r="E17" s="42"/>
      <c r="F17" s="40"/>
    </row>
    <row r="18" spans="1:13" ht="16.8">
      <c r="A18" s="39"/>
      <c r="B18" s="40"/>
      <c r="C18" s="40"/>
      <c r="D18" s="41"/>
      <c r="E18" s="42"/>
      <c r="F18" s="40"/>
    </row>
    <row r="19" spans="1:13" ht="16.8">
      <c r="A19" s="39"/>
      <c r="B19" s="40"/>
      <c r="C19" s="40"/>
      <c r="D19" s="41"/>
      <c r="E19" s="42"/>
      <c r="F19" s="40"/>
    </row>
    <row r="20" spans="1:13" ht="16.8">
      <c r="A20" s="39"/>
      <c r="B20" s="40"/>
      <c r="C20" s="40"/>
      <c r="D20" s="41"/>
      <c r="E20" s="42"/>
      <c r="F20" s="40"/>
    </row>
    <row r="21" spans="1:13" ht="16.8">
      <c r="A21" s="39"/>
      <c r="B21" s="40"/>
      <c r="C21" s="40"/>
      <c r="D21" s="41"/>
      <c r="E21" s="42"/>
      <c r="F21" s="40"/>
    </row>
    <row r="22" spans="1:13" ht="16.8">
      <c r="A22" s="39"/>
      <c r="B22" s="40"/>
      <c r="C22" s="40"/>
      <c r="D22" s="41"/>
      <c r="E22" s="42"/>
      <c r="F22" s="40"/>
    </row>
    <row r="23" spans="1:13" ht="16.8">
      <c r="A23" s="39"/>
      <c r="B23" s="40"/>
      <c r="C23" s="40"/>
      <c r="D23" s="41"/>
      <c r="E23" s="42"/>
      <c r="F23" s="40"/>
    </row>
    <row r="24" spans="1:13" ht="16.8">
      <c r="A24" s="39"/>
      <c r="B24" s="40"/>
      <c r="C24" s="40"/>
      <c r="D24" s="41"/>
      <c r="E24" s="42"/>
      <c r="F24" s="40"/>
    </row>
    <row r="25" spans="1:13" ht="16.8">
      <c r="A25" s="39"/>
      <c r="B25" s="40"/>
      <c r="C25" s="40"/>
      <c r="D25" s="41"/>
      <c r="E25" s="42"/>
      <c r="F25" s="40"/>
    </row>
    <row r="26" spans="1:13" ht="16.8">
      <c r="A26" s="39"/>
      <c r="B26" s="40"/>
      <c r="C26" s="40"/>
      <c r="D26" s="41"/>
      <c r="E26" s="42"/>
      <c r="F26" s="40"/>
    </row>
    <row r="27" spans="1:13" ht="16.8">
      <c r="A27" s="39"/>
      <c r="B27" s="40"/>
      <c r="C27" s="40"/>
      <c r="D27" s="41"/>
      <c r="E27" s="42"/>
      <c r="F27" s="40"/>
    </row>
    <row r="28" spans="1:13" ht="16.8">
      <c r="A28" s="39"/>
      <c r="B28" s="40"/>
      <c r="C28" s="40"/>
      <c r="D28" s="41"/>
      <c r="E28" s="42"/>
      <c r="F28" s="40"/>
    </row>
    <row r="29" spans="1:13" ht="16.8">
      <c r="A29" s="39"/>
      <c r="B29" s="40"/>
      <c r="C29" s="40"/>
      <c r="D29" s="41"/>
      <c r="E29" s="42"/>
      <c r="F29" s="40"/>
    </row>
    <row r="30" spans="1:13" ht="16.8">
      <c r="A30" s="39"/>
      <c r="B30" s="40"/>
      <c r="C30" s="40"/>
      <c r="D30" s="41"/>
      <c r="E30" s="42"/>
      <c r="F30" s="40"/>
    </row>
    <row r="32" spans="1:13" ht="16.8">
      <c r="A32" s="59" t="s">
        <v>14</v>
      </c>
      <c r="B32" s="59" t="s">
        <v>4</v>
      </c>
      <c r="C32" s="59" t="s">
        <v>15</v>
      </c>
      <c r="D32" s="59" t="s">
        <v>16</v>
      </c>
      <c r="E32" s="59" t="s">
        <v>17</v>
      </c>
      <c r="F32" s="59" t="s">
        <v>18</v>
      </c>
      <c r="G32" s="59" t="s">
        <v>19</v>
      </c>
      <c r="H32" s="59"/>
      <c r="I32" s="59"/>
      <c r="J32" s="59" t="s">
        <v>19</v>
      </c>
      <c r="K32" s="59"/>
      <c r="L32" s="59"/>
      <c r="M32" s="59" t="s">
        <v>20</v>
      </c>
    </row>
    <row r="33" spans="1:13" ht="16.8">
      <c r="A33" s="59"/>
      <c r="B33" s="59"/>
      <c r="C33" s="59"/>
      <c r="D33" s="59"/>
      <c r="E33" s="59"/>
      <c r="F33" s="59"/>
      <c r="G33" s="59" t="s">
        <v>21</v>
      </c>
      <c r="H33" s="59"/>
      <c r="I33" s="59"/>
      <c r="J33" s="59" t="s">
        <v>22</v>
      </c>
      <c r="K33" s="59"/>
      <c r="L33" s="59"/>
      <c r="M33" s="59"/>
    </row>
    <row r="34" spans="1:13" ht="50.4">
      <c r="A34" s="59"/>
      <c r="B34" s="59"/>
      <c r="C34" s="59"/>
      <c r="D34" s="59"/>
      <c r="E34" s="59"/>
      <c r="F34" s="59"/>
      <c r="G34" s="11" t="s">
        <v>23</v>
      </c>
      <c r="H34" s="12" t="s">
        <v>24</v>
      </c>
      <c r="I34" s="7" t="s">
        <v>25</v>
      </c>
      <c r="J34" s="11" t="s">
        <v>23</v>
      </c>
      <c r="K34" s="12" t="s">
        <v>24</v>
      </c>
      <c r="L34" s="7" t="s">
        <v>25</v>
      </c>
      <c r="M34" s="59"/>
    </row>
    <row r="35" spans="1:13" ht="16.8">
      <c r="A35" s="56" t="s">
        <v>131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ht="33.6">
      <c r="A36" s="32" t="s">
        <v>124</v>
      </c>
      <c r="B36" s="33" t="s">
        <v>185</v>
      </c>
      <c r="C36" s="6"/>
      <c r="D36" s="6" t="s">
        <v>126</v>
      </c>
      <c r="E36" s="34" t="s">
        <v>186</v>
      </c>
      <c r="F36" s="31" t="s">
        <v>186</v>
      </c>
      <c r="G36" s="35" t="s">
        <v>27</v>
      </c>
      <c r="H36" s="36" t="s">
        <v>189</v>
      </c>
      <c r="I36" s="37" t="s">
        <v>88</v>
      </c>
      <c r="J36" s="35" t="s">
        <v>27</v>
      </c>
      <c r="K36" s="43" t="s">
        <v>276</v>
      </c>
      <c r="L36" s="37" t="s">
        <v>88</v>
      </c>
      <c r="M36" s="35"/>
    </row>
    <row r="37" spans="1:13" ht="50.4">
      <c r="A37" s="32" t="s">
        <v>127</v>
      </c>
      <c r="B37" s="33" t="s">
        <v>187</v>
      </c>
      <c r="C37" s="6"/>
      <c r="D37" s="6" t="s">
        <v>126</v>
      </c>
      <c r="E37" s="34" t="s">
        <v>265</v>
      </c>
      <c r="F37" s="31" t="s">
        <v>265</v>
      </c>
      <c r="G37" s="35" t="s">
        <v>27</v>
      </c>
      <c r="H37" s="36" t="s">
        <v>189</v>
      </c>
      <c r="I37" s="37" t="s">
        <v>88</v>
      </c>
      <c r="J37" s="35" t="s">
        <v>27</v>
      </c>
      <c r="K37" s="44" t="s">
        <v>276</v>
      </c>
      <c r="L37" s="37" t="s">
        <v>88</v>
      </c>
      <c r="M37" s="35"/>
    </row>
    <row r="38" spans="1:13" ht="33.6">
      <c r="A38" s="32" t="s">
        <v>128</v>
      </c>
      <c r="B38" s="33" t="s">
        <v>260</v>
      </c>
      <c r="C38" s="6"/>
      <c r="D38" s="6" t="s">
        <v>126</v>
      </c>
      <c r="E38" s="34" t="s">
        <v>266</v>
      </c>
      <c r="F38" s="31" t="s">
        <v>266</v>
      </c>
      <c r="G38" s="35" t="s">
        <v>27</v>
      </c>
      <c r="H38" s="36" t="s">
        <v>189</v>
      </c>
      <c r="I38" s="37" t="s">
        <v>88</v>
      </c>
      <c r="J38" s="35" t="s">
        <v>27</v>
      </c>
      <c r="K38" s="44" t="s">
        <v>276</v>
      </c>
      <c r="L38" s="37" t="s">
        <v>88</v>
      </c>
      <c r="M38" s="35"/>
    </row>
    <row r="39" spans="1:13" ht="33.6">
      <c r="A39" s="32" t="s">
        <v>129</v>
      </c>
      <c r="B39" s="33" t="s">
        <v>261</v>
      </c>
      <c r="C39" s="6"/>
      <c r="D39" s="6" t="s">
        <v>126</v>
      </c>
      <c r="E39" s="34" t="s">
        <v>267</v>
      </c>
      <c r="F39" s="31" t="s">
        <v>268</v>
      </c>
      <c r="G39" s="35" t="s">
        <v>27</v>
      </c>
      <c r="H39" s="36" t="s">
        <v>189</v>
      </c>
      <c r="I39" s="37" t="s">
        <v>88</v>
      </c>
      <c r="J39" s="35" t="s">
        <v>27</v>
      </c>
      <c r="K39" s="44" t="s">
        <v>276</v>
      </c>
      <c r="L39" s="37" t="s">
        <v>88</v>
      </c>
      <c r="M39" s="35"/>
    </row>
    <row r="40" spans="1:13" ht="33.6">
      <c r="A40" s="32" t="s">
        <v>255</v>
      </c>
      <c r="B40" s="33" t="s">
        <v>262</v>
      </c>
      <c r="C40" s="6"/>
      <c r="D40" s="6" t="s">
        <v>126</v>
      </c>
      <c r="E40" s="34" t="s">
        <v>269</v>
      </c>
      <c r="F40" s="31" t="s">
        <v>269</v>
      </c>
      <c r="G40" s="35" t="s">
        <v>27</v>
      </c>
      <c r="H40" s="36" t="s">
        <v>189</v>
      </c>
      <c r="I40" s="37" t="s">
        <v>88</v>
      </c>
      <c r="J40" s="35" t="s">
        <v>27</v>
      </c>
      <c r="K40" s="44" t="s">
        <v>276</v>
      </c>
      <c r="L40" s="37" t="s">
        <v>88</v>
      </c>
      <c r="M40" s="35"/>
    </row>
    <row r="41" spans="1:13" ht="33.6">
      <c r="A41" s="32" t="s">
        <v>256</v>
      </c>
      <c r="B41" s="33" t="s">
        <v>234</v>
      </c>
      <c r="C41" s="6"/>
      <c r="D41" s="6" t="s">
        <v>126</v>
      </c>
      <c r="E41" s="34" t="s">
        <v>270</v>
      </c>
      <c r="F41" s="31" t="s">
        <v>270</v>
      </c>
      <c r="G41" s="35" t="s">
        <v>27</v>
      </c>
      <c r="H41" s="36" t="s">
        <v>189</v>
      </c>
      <c r="I41" s="37" t="s">
        <v>88</v>
      </c>
      <c r="J41" s="35" t="s">
        <v>27</v>
      </c>
      <c r="K41" s="44" t="s">
        <v>276</v>
      </c>
      <c r="L41" s="37" t="s">
        <v>88</v>
      </c>
      <c r="M41" s="35"/>
    </row>
    <row r="42" spans="1:13" ht="33.6">
      <c r="A42" s="32" t="s">
        <v>257</v>
      </c>
      <c r="B42" s="33" t="s">
        <v>240</v>
      </c>
      <c r="C42" s="6"/>
      <c r="D42" s="6" t="s">
        <v>126</v>
      </c>
      <c r="E42" s="34" t="s">
        <v>272</v>
      </c>
      <c r="F42" s="31" t="s">
        <v>271</v>
      </c>
      <c r="G42" s="35" t="s">
        <v>27</v>
      </c>
      <c r="H42" s="36" t="s">
        <v>189</v>
      </c>
      <c r="I42" s="37" t="s">
        <v>88</v>
      </c>
      <c r="J42" s="35" t="s">
        <v>27</v>
      </c>
      <c r="K42" s="44" t="s">
        <v>276</v>
      </c>
      <c r="L42" s="37" t="s">
        <v>88</v>
      </c>
      <c r="M42" s="35"/>
    </row>
    <row r="43" spans="1:13" ht="33.6">
      <c r="A43" s="32" t="s">
        <v>258</v>
      </c>
      <c r="B43" s="33" t="s">
        <v>263</v>
      </c>
      <c r="C43" s="6"/>
      <c r="D43" s="6" t="s">
        <v>126</v>
      </c>
      <c r="E43" s="34" t="s">
        <v>273</v>
      </c>
      <c r="F43" s="31" t="s">
        <v>273</v>
      </c>
      <c r="G43" s="35" t="s">
        <v>27</v>
      </c>
      <c r="H43" s="36" t="s">
        <v>189</v>
      </c>
      <c r="I43" s="37" t="s">
        <v>88</v>
      </c>
      <c r="J43" s="35" t="s">
        <v>27</v>
      </c>
      <c r="K43" s="44" t="s">
        <v>276</v>
      </c>
      <c r="L43" s="37" t="s">
        <v>88</v>
      </c>
      <c r="M43" s="35"/>
    </row>
    <row r="44" spans="1:13" ht="33.6">
      <c r="A44" s="32" t="s">
        <v>259</v>
      </c>
      <c r="B44" s="33" t="s">
        <v>264</v>
      </c>
      <c r="C44" s="6"/>
      <c r="D44" s="6" t="s">
        <v>126</v>
      </c>
      <c r="E44" s="34" t="s">
        <v>274</v>
      </c>
      <c r="F44" s="31" t="s">
        <v>275</v>
      </c>
      <c r="G44" s="35" t="s">
        <v>27</v>
      </c>
      <c r="H44" s="36" t="s">
        <v>189</v>
      </c>
      <c r="I44" s="37" t="s">
        <v>88</v>
      </c>
      <c r="J44" s="35" t="s">
        <v>27</v>
      </c>
      <c r="K44" s="44" t="s">
        <v>276</v>
      </c>
      <c r="L44" s="37" t="s">
        <v>88</v>
      </c>
      <c r="M44" s="35"/>
    </row>
    <row r="45" spans="1:13" ht="16.8">
      <c r="A45" s="56" t="s">
        <v>132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ht="33.6">
      <c r="A46" s="32" t="s">
        <v>133</v>
      </c>
      <c r="B46" s="33" t="s">
        <v>125</v>
      </c>
      <c r="C46" s="6" t="s">
        <v>190</v>
      </c>
      <c r="D46" s="6" t="s">
        <v>126</v>
      </c>
      <c r="E46" s="34" t="s">
        <v>191</v>
      </c>
      <c r="F46" s="34" t="s">
        <v>191</v>
      </c>
      <c r="G46" s="35" t="s">
        <v>27</v>
      </c>
      <c r="H46" s="36" t="s">
        <v>189</v>
      </c>
      <c r="I46" s="37" t="s">
        <v>88</v>
      </c>
      <c r="J46" s="35" t="s">
        <v>27</v>
      </c>
      <c r="K46" s="36" t="s">
        <v>189</v>
      </c>
      <c r="L46" s="37" t="s">
        <v>88</v>
      </c>
      <c r="M46" s="35"/>
    </row>
    <row r="47" spans="1:13" ht="50.4">
      <c r="A47" s="32" t="s">
        <v>134</v>
      </c>
      <c r="B47" s="33" t="s">
        <v>192</v>
      </c>
      <c r="C47" s="6" t="s">
        <v>193</v>
      </c>
      <c r="D47" s="6" t="s">
        <v>126</v>
      </c>
      <c r="E47" s="34" t="s">
        <v>194</v>
      </c>
      <c r="F47" s="34" t="s">
        <v>194</v>
      </c>
      <c r="G47" s="35" t="s">
        <v>27</v>
      </c>
      <c r="H47" s="36" t="s">
        <v>189</v>
      </c>
      <c r="I47" s="37" t="s">
        <v>88</v>
      </c>
      <c r="J47" s="35" t="s">
        <v>27</v>
      </c>
      <c r="K47" s="36" t="s">
        <v>189</v>
      </c>
      <c r="L47" s="37" t="s">
        <v>88</v>
      </c>
      <c r="M47" s="35"/>
    </row>
    <row r="48" spans="1:13" ht="50.4">
      <c r="A48" s="32" t="s">
        <v>135</v>
      </c>
      <c r="B48" s="33" t="s">
        <v>195</v>
      </c>
      <c r="C48" s="6" t="s">
        <v>196</v>
      </c>
      <c r="D48" s="6" t="s">
        <v>126</v>
      </c>
      <c r="E48" s="34" t="s">
        <v>197</v>
      </c>
      <c r="F48" s="34" t="s">
        <v>197</v>
      </c>
      <c r="G48" s="35" t="s">
        <v>27</v>
      </c>
      <c r="H48" s="36" t="s">
        <v>189</v>
      </c>
      <c r="I48" s="37" t="s">
        <v>88</v>
      </c>
      <c r="J48" s="35" t="s">
        <v>27</v>
      </c>
      <c r="K48" s="36" t="s">
        <v>189</v>
      </c>
      <c r="L48" s="37" t="s">
        <v>88</v>
      </c>
      <c r="M48" s="35"/>
    </row>
    <row r="49" spans="1:13" ht="33.6">
      <c r="A49" s="32" t="s">
        <v>136</v>
      </c>
      <c r="B49" s="33" t="s">
        <v>137</v>
      </c>
      <c r="C49" s="6" t="s">
        <v>138</v>
      </c>
      <c r="D49" s="6" t="s">
        <v>139</v>
      </c>
      <c r="E49" s="34" t="s">
        <v>140</v>
      </c>
      <c r="F49" s="34" t="s">
        <v>140</v>
      </c>
      <c r="G49" s="35" t="s">
        <v>27</v>
      </c>
      <c r="H49" s="36" t="s">
        <v>189</v>
      </c>
      <c r="I49" s="37" t="s">
        <v>88</v>
      </c>
      <c r="J49" s="35" t="s">
        <v>27</v>
      </c>
      <c r="K49" s="36" t="s">
        <v>189</v>
      </c>
      <c r="L49" s="37" t="s">
        <v>88</v>
      </c>
      <c r="M49" s="35"/>
    </row>
    <row r="50" spans="1:13" ht="67.2">
      <c r="A50" s="32" t="s">
        <v>141</v>
      </c>
      <c r="B50" s="33" t="s">
        <v>142</v>
      </c>
      <c r="C50" s="6" t="s">
        <v>143</v>
      </c>
      <c r="D50" s="6" t="s">
        <v>130</v>
      </c>
      <c r="E50" s="34" t="s">
        <v>144</v>
      </c>
      <c r="F50" s="34" t="s">
        <v>144</v>
      </c>
      <c r="G50" s="35" t="s">
        <v>27</v>
      </c>
      <c r="H50" s="36" t="s">
        <v>189</v>
      </c>
      <c r="I50" s="37" t="s">
        <v>88</v>
      </c>
      <c r="J50" s="35" t="s">
        <v>27</v>
      </c>
      <c r="K50" s="36" t="s">
        <v>189</v>
      </c>
      <c r="L50" s="37" t="s">
        <v>88</v>
      </c>
      <c r="M50" s="35"/>
    </row>
  </sheetData>
  <mergeCells count="15">
    <mergeCell ref="B1:F1"/>
    <mergeCell ref="B2:F2"/>
    <mergeCell ref="A32:A34"/>
    <mergeCell ref="B32:B34"/>
    <mergeCell ref="C32:C34"/>
    <mergeCell ref="D32:D34"/>
    <mergeCell ref="E32:E34"/>
    <mergeCell ref="F32:F34"/>
    <mergeCell ref="A35:M35"/>
    <mergeCell ref="A45:M45"/>
    <mergeCell ref="G32:I32"/>
    <mergeCell ref="J32:L32"/>
    <mergeCell ref="M32:M34"/>
    <mergeCell ref="G33:I33"/>
    <mergeCell ref="J33:L33"/>
  </mergeCells>
  <phoneticPr fontId="12" type="noConversion"/>
  <dataValidations count="1">
    <dataValidation type="list" operator="equal" allowBlank="1" showErrorMessage="1" promptTitle="dfdf" sqref="G36:G44 J46:J50 G46:G50 J36:J44" xr:uid="{909F0F23-047D-4899-AC7A-447FD60CEAB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83A-075B-46E7-9310-35CE471F96DB}">
  <dimension ref="A1:M55"/>
  <sheetViews>
    <sheetView zoomScale="70" zoomScaleNormal="70" workbookViewId="0">
      <selection activeCell="G4" sqref="G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0.88671875" bestFit="1" customWidth="1"/>
    <col min="11" max="11" width="10.88671875" bestFit="1" customWidth="1"/>
  </cols>
  <sheetData>
    <row r="1" spans="1:6" ht="16.8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86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10</v>
      </c>
      <c r="C4" s="9">
        <v>0</v>
      </c>
      <c r="D4" s="6">
        <f>COUNTIF(G42:G55,"Untested")</f>
        <v>0</v>
      </c>
      <c r="E4" s="10">
        <f>COUNTIF(G42:G55,"Blocked")</f>
        <v>0</v>
      </c>
      <c r="F4" s="9">
        <v>10</v>
      </c>
    </row>
    <row r="5" spans="1:6" ht="16.8">
      <c r="A5" s="8" t="s">
        <v>13</v>
      </c>
      <c r="B5" s="9">
        <v>10</v>
      </c>
      <c r="C5" s="9">
        <v>0</v>
      </c>
      <c r="D5" s="6">
        <f>COUNTIF(J42:J55,"Untested")</f>
        <v>0</v>
      </c>
      <c r="E5" s="10">
        <f>COUNTIF(J42:J55,"Blocked")</f>
        <v>0</v>
      </c>
      <c r="F5" s="9">
        <v>10</v>
      </c>
    </row>
    <row r="6" spans="1:6" ht="16.8">
      <c r="A6" s="39"/>
      <c r="B6" s="40"/>
      <c r="C6" s="40"/>
      <c r="D6" s="41"/>
      <c r="E6" s="42"/>
      <c r="F6" s="40"/>
    </row>
    <row r="7" spans="1:6" ht="16.8">
      <c r="A7" s="39"/>
      <c r="B7" s="40"/>
      <c r="C7" s="40"/>
      <c r="D7" s="41"/>
      <c r="E7" s="42"/>
      <c r="F7" s="40"/>
    </row>
    <row r="8" spans="1:6" ht="16.8">
      <c r="A8" s="39"/>
      <c r="B8" s="40"/>
      <c r="C8" s="40"/>
      <c r="D8" s="41"/>
      <c r="E8" s="42"/>
      <c r="F8" s="40"/>
    </row>
    <row r="9" spans="1:6" ht="16.8">
      <c r="A9" s="39"/>
      <c r="B9" s="40"/>
      <c r="C9" s="40"/>
      <c r="D9" s="41"/>
      <c r="E9" s="42"/>
      <c r="F9" s="40"/>
    </row>
    <row r="10" spans="1:6" ht="16.8">
      <c r="A10" s="39"/>
      <c r="B10" s="40"/>
      <c r="C10" s="40"/>
      <c r="D10" s="41"/>
      <c r="E10" s="42"/>
      <c r="F10" s="40"/>
    </row>
    <row r="11" spans="1:6" ht="16.8">
      <c r="A11" s="39"/>
      <c r="B11" s="40"/>
      <c r="C11" s="40"/>
      <c r="D11" s="41"/>
      <c r="E11" s="42"/>
      <c r="F11" s="40"/>
    </row>
    <row r="12" spans="1:6" ht="16.8">
      <c r="A12" s="39"/>
      <c r="B12" s="40"/>
      <c r="C12" s="40"/>
      <c r="D12" s="41"/>
      <c r="E12" s="42"/>
      <c r="F12" s="40"/>
    </row>
    <row r="13" spans="1:6" ht="16.8">
      <c r="A13" s="39"/>
      <c r="B13" s="40"/>
      <c r="C13" s="40"/>
      <c r="D13" s="41"/>
      <c r="E13" s="42"/>
      <c r="F13" s="40"/>
    </row>
    <row r="14" spans="1:6" ht="16.8">
      <c r="A14" s="39"/>
      <c r="B14" s="40"/>
      <c r="C14" s="40"/>
      <c r="D14" s="41"/>
      <c r="E14" s="42"/>
      <c r="F14" s="40"/>
    </row>
    <row r="15" spans="1:6" ht="16.8">
      <c r="A15" s="39"/>
      <c r="B15" s="40"/>
      <c r="C15" s="40"/>
      <c r="D15" s="41"/>
      <c r="E15" s="42"/>
      <c r="F15" s="40"/>
    </row>
    <row r="16" spans="1:6" ht="16.8">
      <c r="A16" s="39"/>
      <c r="B16" s="40"/>
      <c r="C16" s="40"/>
      <c r="D16" s="41"/>
      <c r="E16" s="42"/>
      <c r="F16" s="40"/>
    </row>
    <row r="17" spans="1:6" ht="16.8">
      <c r="A17" s="39"/>
      <c r="B17" s="40"/>
      <c r="C17" s="40"/>
      <c r="D17" s="41"/>
      <c r="E17" s="42"/>
      <c r="F17" s="40"/>
    </row>
    <row r="18" spans="1:6" ht="16.8">
      <c r="A18" s="39"/>
      <c r="B18" s="40"/>
      <c r="C18" s="40"/>
      <c r="D18" s="41"/>
      <c r="E18" s="42"/>
      <c r="F18" s="40"/>
    </row>
    <row r="19" spans="1:6" ht="16.8">
      <c r="A19" s="39"/>
      <c r="B19" s="40"/>
      <c r="C19" s="40"/>
      <c r="D19" s="41"/>
      <c r="E19" s="42"/>
      <c r="F19" s="40"/>
    </row>
    <row r="20" spans="1:6" ht="16.8">
      <c r="A20" s="39"/>
      <c r="B20" s="40"/>
      <c r="C20" s="40"/>
      <c r="D20" s="41"/>
      <c r="E20" s="42"/>
      <c r="F20" s="40"/>
    </row>
    <row r="21" spans="1:6" ht="16.8">
      <c r="A21" s="39"/>
      <c r="B21" s="40"/>
      <c r="C21" s="40"/>
      <c r="D21" s="41"/>
      <c r="E21" s="42"/>
      <c r="F21" s="40"/>
    </row>
    <row r="22" spans="1:6" ht="16.8">
      <c r="A22" s="39"/>
      <c r="B22" s="40"/>
      <c r="C22" s="40"/>
      <c r="D22" s="41"/>
      <c r="E22" s="42"/>
      <c r="F22" s="40"/>
    </row>
    <row r="23" spans="1:6" ht="16.8">
      <c r="A23" s="39"/>
      <c r="B23" s="40"/>
      <c r="C23" s="40"/>
      <c r="D23" s="41"/>
      <c r="E23" s="42"/>
      <c r="F23" s="40"/>
    </row>
    <row r="24" spans="1:6" ht="16.8">
      <c r="A24" s="39"/>
      <c r="B24" s="40"/>
      <c r="C24" s="40"/>
      <c r="D24" s="41"/>
      <c r="E24" s="42"/>
      <c r="F24" s="40"/>
    </row>
    <row r="25" spans="1:6" ht="16.8">
      <c r="A25" s="39"/>
      <c r="B25" s="40"/>
      <c r="C25" s="40"/>
      <c r="D25" s="41"/>
      <c r="E25" s="42"/>
      <c r="F25" s="40"/>
    </row>
    <row r="26" spans="1:6" ht="16.8">
      <c r="A26" s="39"/>
      <c r="B26" s="40"/>
      <c r="C26" s="40"/>
      <c r="D26" s="41"/>
      <c r="E26" s="42"/>
      <c r="F26" s="40"/>
    </row>
    <row r="27" spans="1:6" ht="16.8">
      <c r="A27" s="39"/>
      <c r="B27" s="40"/>
      <c r="C27" s="40"/>
      <c r="D27" s="41"/>
      <c r="E27" s="42"/>
      <c r="F27" s="40"/>
    </row>
    <row r="28" spans="1:6" ht="16.8">
      <c r="A28" s="39"/>
      <c r="B28" s="40"/>
      <c r="C28" s="40"/>
      <c r="D28" s="41"/>
      <c r="E28" s="42"/>
      <c r="F28" s="40"/>
    </row>
    <row r="29" spans="1:6" ht="16.8">
      <c r="A29" s="39"/>
      <c r="B29" s="40"/>
      <c r="C29" s="40"/>
      <c r="D29" s="41"/>
      <c r="E29" s="42"/>
      <c r="F29" s="40"/>
    </row>
    <row r="30" spans="1:6" ht="16.8">
      <c r="A30" s="39"/>
      <c r="B30" s="40"/>
      <c r="C30" s="40"/>
      <c r="D30" s="41"/>
      <c r="E30" s="42"/>
      <c r="F30" s="40"/>
    </row>
    <row r="31" spans="1:6" ht="16.8">
      <c r="A31" s="39"/>
      <c r="B31" s="40"/>
      <c r="C31" s="40"/>
      <c r="D31" s="41"/>
      <c r="E31" s="42"/>
      <c r="F31" s="40"/>
    </row>
    <row r="32" spans="1:6" ht="16.8">
      <c r="A32" s="39"/>
      <c r="B32" s="40"/>
      <c r="C32" s="40"/>
      <c r="D32" s="41"/>
      <c r="E32" s="42"/>
      <c r="F32" s="40"/>
    </row>
    <row r="33" spans="1:13" ht="16.8">
      <c r="A33" s="39"/>
      <c r="B33" s="40"/>
      <c r="C33" s="40"/>
      <c r="D33" s="41"/>
      <c r="E33" s="42"/>
      <c r="F33" s="40"/>
    </row>
    <row r="34" spans="1:13" ht="16.8">
      <c r="A34" s="39"/>
      <c r="B34" s="40"/>
      <c r="C34" s="40"/>
      <c r="D34" s="41"/>
      <c r="E34" s="42"/>
      <c r="F34" s="40"/>
    </row>
    <row r="35" spans="1:13" ht="16.8">
      <c r="A35" s="39"/>
      <c r="B35" s="40"/>
      <c r="C35" s="40"/>
      <c r="D35" s="41"/>
      <c r="E35" s="42"/>
      <c r="F35" s="40"/>
    </row>
    <row r="36" spans="1:13" ht="16.8">
      <c r="A36" s="39"/>
      <c r="B36" s="40"/>
      <c r="C36" s="40"/>
      <c r="D36" s="41"/>
      <c r="E36" s="42"/>
      <c r="F36" s="40"/>
    </row>
    <row r="38" spans="1:13" ht="16.8">
      <c r="A38" s="59" t="s">
        <v>14</v>
      </c>
      <c r="B38" s="59" t="s">
        <v>4</v>
      </c>
      <c r="C38" s="59" t="s">
        <v>15</v>
      </c>
      <c r="D38" s="59" t="s">
        <v>16</v>
      </c>
      <c r="E38" s="59" t="s">
        <v>17</v>
      </c>
      <c r="F38" s="59" t="s">
        <v>18</v>
      </c>
      <c r="G38" s="59" t="s">
        <v>19</v>
      </c>
      <c r="H38" s="59"/>
      <c r="I38" s="59"/>
      <c r="J38" s="59" t="s">
        <v>19</v>
      </c>
      <c r="K38" s="59"/>
      <c r="L38" s="59"/>
      <c r="M38" s="59" t="s">
        <v>20</v>
      </c>
    </row>
    <row r="39" spans="1:13" ht="16.8">
      <c r="A39" s="59"/>
      <c r="B39" s="59"/>
      <c r="C39" s="59"/>
      <c r="D39" s="59"/>
      <c r="E39" s="59"/>
      <c r="F39" s="59"/>
      <c r="G39" s="59" t="s">
        <v>21</v>
      </c>
      <c r="H39" s="59"/>
      <c r="I39" s="59"/>
      <c r="J39" s="59" t="s">
        <v>22</v>
      </c>
      <c r="K39" s="59"/>
      <c r="L39" s="59"/>
      <c r="M39" s="59"/>
    </row>
    <row r="40" spans="1:13" ht="50.4">
      <c r="A40" s="59"/>
      <c r="B40" s="59"/>
      <c r="C40" s="59"/>
      <c r="D40" s="59"/>
      <c r="E40" s="59"/>
      <c r="F40" s="59"/>
      <c r="G40" s="11" t="s">
        <v>23</v>
      </c>
      <c r="H40" s="12" t="s">
        <v>24</v>
      </c>
      <c r="I40" s="7" t="s">
        <v>25</v>
      </c>
      <c r="J40" s="11" t="s">
        <v>23</v>
      </c>
      <c r="K40" s="12" t="s">
        <v>24</v>
      </c>
      <c r="L40" s="7" t="s">
        <v>25</v>
      </c>
      <c r="M40" s="59"/>
    </row>
    <row r="41" spans="1:13" ht="16.8">
      <c r="A41" s="56" t="s">
        <v>149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33.6">
      <c r="A42" s="32" t="s">
        <v>145</v>
      </c>
      <c r="B42" s="33" t="s">
        <v>198</v>
      </c>
      <c r="C42" s="6"/>
      <c r="D42" s="6" t="s">
        <v>126</v>
      </c>
      <c r="E42" s="34" t="s">
        <v>199</v>
      </c>
      <c r="F42" s="34" t="s">
        <v>199</v>
      </c>
      <c r="G42" s="35" t="s">
        <v>27</v>
      </c>
      <c r="H42" s="36" t="s">
        <v>207</v>
      </c>
      <c r="I42" s="37" t="s">
        <v>88</v>
      </c>
      <c r="J42" s="35" t="s">
        <v>27</v>
      </c>
      <c r="K42" s="36" t="s">
        <v>299</v>
      </c>
      <c r="L42" s="37" t="s">
        <v>88</v>
      </c>
      <c r="M42" s="35"/>
    </row>
    <row r="43" spans="1:13" ht="50.4">
      <c r="A43" s="32" t="s">
        <v>146</v>
      </c>
      <c r="B43" s="33" t="s">
        <v>200</v>
      </c>
      <c r="C43" s="6"/>
      <c r="D43" s="6" t="s">
        <v>126</v>
      </c>
      <c r="E43" s="34" t="s">
        <v>201</v>
      </c>
      <c r="F43" s="34" t="s">
        <v>201</v>
      </c>
      <c r="G43" s="35" t="s">
        <v>27</v>
      </c>
      <c r="H43" s="36" t="s">
        <v>207</v>
      </c>
      <c r="I43" s="37" t="s">
        <v>88</v>
      </c>
      <c r="J43" s="35" t="s">
        <v>27</v>
      </c>
      <c r="K43" s="36" t="s">
        <v>299</v>
      </c>
      <c r="L43" s="37" t="s">
        <v>88</v>
      </c>
      <c r="M43" s="35"/>
    </row>
    <row r="44" spans="1:13" ht="33.6">
      <c r="A44" s="32" t="s">
        <v>147</v>
      </c>
      <c r="B44" s="33" t="s">
        <v>261</v>
      </c>
      <c r="C44" s="6"/>
      <c r="D44" s="6" t="s">
        <v>126</v>
      </c>
      <c r="E44" s="34" t="s">
        <v>286</v>
      </c>
      <c r="F44" s="34" t="s">
        <v>286</v>
      </c>
      <c r="G44" s="35" t="s">
        <v>27</v>
      </c>
      <c r="H44" s="36" t="s">
        <v>207</v>
      </c>
      <c r="I44" s="37" t="s">
        <v>88</v>
      </c>
      <c r="J44" s="35" t="s">
        <v>27</v>
      </c>
      <c r="K44" s="36" t="s">
        <v>299</v>
      </c>
      <c r="L44" s="37" t="s">
        <v>88</v>
      </c>
      <c r="M44" s="35"/>
    </row>
    <row r="45" spans="1:13" ht="33.6">
      <c r="A45" s="32" t="s">
        <v>148</v>
      </c>
      <c r="B45" s="33" t="s">
        <v>233</v>
      </c>
      <c r="C45" s="6"/>
      <c r="D45" s="6" t="s">
        <v>126</v>
      </c>
      <c r="E45" s="34" t="s">
        <v>287</v>
      </c>
      <c r="F45" s="34" t="s">
        <v>288</v>
      </c>
      <c r="G45" s="35" t="s">
        <v>27</v>
      </c>
      <c r="H45" s="36" t="s">
        <v>207</v>
      </c>
      <c r="I45" s="37" t="s">
        <v>88</v>
      </c>
      <c r="J45" s="35" t="s">
        <v>27</v>
      </c>
      <c r="K45" s="36" t="s">
        <v>299</v>
      </c>
      <c r="L45" s="37" t="s">
        <v>88</v>
      </c>
      <c r="M45" s="35"/>
    </row>
    <row r="46" spans="1:13" ht="50.4">
      <c r="A46" s="32" t="s">
        <v>277</v>
      </c>
      <c r="B46" s="33" t="s">
        <v>282</v>
      </c>
      <c r="C46" s="6"/>
      <c r="D46" s="6" t="s">
        <v>126</v>
      </c>
      <c r="E46" s="34" t="s">
        <v>289</v>
      </c>
      <c r="F46" s="34" t="s">
        <v>290</v>
      </c>
      <c r="G46" s="35" t="s">
        <v>27</v>
      </c>
      <c r="H46" s="36" t="s">
        <v>207</v>
      </c>
      <c r="I46" s="37" t="s">
        <v>88</v>
      </c>
      <c r="J46" s="35" t="s">
        <v>27</v>
      </c>
      <c r="K46" s="36" t="s">
        <v>299</v>
      </c>
      <c r="L46" s="37" t="s">
        <v>88</v>
      </c>
      <c r="M46" s="35"/>
    </row>
    <row r="47" spans="1:13" ht="33.6">
      <c r="A47" s="32" t="s">
        <v>278</v>
      </c>
      <c r="B47" s="33" t="s">
        <v>234</v>
      </c>
      <c r="C47" s="6"/>
      <c r="D47" s="6" t="s">
        <v>126</v>
      </c>
      <c r="E47" s="34" t="s">
        <v>291</v>
      </c>
      <c r="F47" s="34" t="s">
        <v>292</v>
      </c>
      <c r="G47" s="35" t="s">
        <v>27</v>
      </c>
      <c r="H47" s="36" t="s">
        <v>207</v>
      </c>
      <c r="I47" s="37" t="s">
        <v>88</v>
      </c>
      <c r="J47" s="35" t="s">
        <v>27</v>
      </c>
      <c r="K47" s="36" t="s">
        <v>299</v>
      </c>
      <c r="L47" s="37" t="s">
        <v>88</v>
      </c>
      <c r="M47" s="35"/>
    </row>
    <row r="48" spans="1:13" ht="33.6">
      <c r="A48" s="32" t="s">
        <v>279</v>
      </c>
      <c r="B48" s="33" t="s">
        <v>283</v>
      </c>
      <c r="C48" s="6"/>
      <c r="D48" s="6" t="s">
        <v>126</v>
      </c>
      <c r="E48" s="34" t="s">
        <v>293</v>
      </c>
      <c r="F48" s="34" t="s">
        <v>295</v>
      </c>
      <c r="G48" s="35" t="s">
        <v>27</v>
      </c>
      <c r="H48" s="36" t="s">
        <v>207</v>
      </c>
      <c r="I48" s="37" t="s">
        <v>88</v>
      </c>
      <c r="J48" s="35" t="s">
        <v>27</v>
      </c>
      <c r="K48" s="36" t="s">
        <v>299</v>
      </c>
      <c r="L48" s="37" t="s">
        <v>88</v>
      </c>
      <c r="M48" s="35"/>
    </row>
    <row r="49" spans="1:13" ht="33.6">
      <c r="A49" s="32" t="s">
        <v>280</v>
      </c>
      <c r="B49" s="33" t="s">
        <v>284</v>
      </c>
      <c r="C49" s="6"/>
      <c r="D49" s="6" t="s">
        <v>126</v>
      </c>
      <c r="E49" s="34" t="s">
        <v>294</v>
      </c>
      <c r="F49" s="34" t="s">
        <v>296</v>
      </c>
      <c r="G49" s="35" t="s">
        <v>27</v>
      </c>
      <c r="H49" s="36" t="s">
        <v>207</v>
      </c>
      <c r="I49" s="37" t="s">
        <v>88</v>
      </c>
      <c r="J49" s="35" t="s">
        <v>27</v>
      </c>
      <c r="K49" s="36" t="s">
        <v>299</v>
      </c>
      <c r="L49" s="37" t="s">
        <v>88</v>
      </c>
      <c r="M49" s="35"/>
    </row>
    <row r="50" spans="1:13" ht="33.6">
      <c r="A50" s="32" t="s">
        <v>281</v>
      </c>
      <c r="B50" s="33" t="s">
        <v>285</v>
      </c>
      <c r="C50" s="6"/>
      <c r="D50" s="6" t="s">
        <v>126</v>
      </c>
      <c r="E50" s="34" t="s">
        <v>297</v>
      </c>
      <c r="F50" s="34" t="s">
        <v>298</v>
      </c>
      <c r="G50" s="35" t="s">
        <v>27</v>
      </c>
      <c r="H50" s="36" t="s">
        <v>207</v>
      </c>
      <c r="I50" s="37" t="s">
        <v>88</v>
      </c>
      <c r="J50" s="35" t="s">
        <v>27</v>
      </c>
      <c r="K50" s="36" t="s">
        <v>299</v>
      </c>
      <c r="L50" s="37" t="s">
        <v>88</v>
      </c>
      <c r="M50" s="35"/>
    </row>
    <row r="51" spans="1:13" ht="16.8">
      <c r="A51" s="56" t="s">
        <v>155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ht="50.4">
      <c r="A52" s="32" t="s">
        <v>150</v>
      </c>
      <c r="B52" s="33" t="s">
        <v>202</v>
      </c>
      <c r="C52" s="6" t="s">
        <v>203</v>
      </c>
      <c r="D52" s="6" t="s">
        <v>126</v>
      </c>
      <c r="E52" s="34" t="s">
        <v>151</v>
      </c>
      <c r="F52" s="34" t="s">
        <v>151</v>
      </c>
      <c r="G52" s="35" t="s">
        <v>27</v>
      </c>
      <c r="H52" s="36" t="s">
        <v>207</v>
      </c>
      <c r="I52" s="37" t="s">
        <v>88</v>
      </c>
      <c r="J52" s="35" t="s">
        <v>27</v>
      </c>
      <c r="K52" s="36">
        <v>45766</v>
      </c>
      <c r="L52" s="37" t="s">
        <v>88</v>
      </c>
      <c r="M52" s="35"/>
    </row>
    <row r="53" spans="1:13" ht="33.6">
      <c r="A53" s="32" t="s">
        <v>152</v>
      </c>
      <c r="B53" s="33" t="s">
        <v>300</v>
      </c>
      <c r="C53" s="6" t="s">
        <v>204</v>
      </c>
      <c r="D53" s="6" t="s">
        <v>126</v>
      </c>
      <c r="E53" s="34" t="s">
        <v>205</v>
      </c>
      <c r="F53" s="34" t="s">
        <v>205</v>
      </c>
      <c r="G53" s="35" t="s">
        <v>27</v>
      </c>
      <c r="H53" s="36" t="s">
        <v>207</v>
      </c>
      <c r="I53" s="37" t="s">
        <v>88</v>
      </c>
      <c r="J53" s="35" t="s">
        <v>27</v>
      </c>
      <c r="K53" s="36">
        <v>45767</v>
      </c>
      <c r="L53" s="37" t="s">
        <v>88</v>
      </c>
      <c r="M53" s="35"/>
    </row>
    <row r="54" spans="1:13" ht="50.4">
      <c r="A54" s="32" t="s">
        <v>153</v>
      </c>
      <c r="B54" s="33" t="s">
        <v>301</v>
      </c>
      <c r="C54" s="6" t="s">
        <v>302</v>
      </c>
      <c r="D54" s="6" t="s">
        <v>126</v>
      </c>
      <c r="E54" s="34" t="s">
        <v>303</v>
      </c>
      <c r="F54" s="34" t="s">
        <v>303</v>
      </c>
      <c r="G54" s="35" t="s">
        <v>27</v>
      </c>
      <c r="H54" s="36" t="s">
        <v>207</v>
      </c>
      <c r="I54" s="37" t="s">
        <v>88</v>
      </c>
      <c r="J54" s="35" t="s">
        <v>27</v>
      </c>
      <c r="K54" s="36">
        <v>45767</v>
      </c>
      <c r="L54" s="37" t="s">
        <v>88</v>
      </c>
      <c r="M54" s="35"/>
    </row>
    <row r="55" spans="1:13" ht="33.6">
      <c r="A55" s="32" t="s">
        <v>154</v>
      </c>
      <c r="B55" s="33" t="s">
        <v>304</v>
      </c>
      <c r="C55" s="6" t="s">
        <v>305</v>
      </c>
      <c r="D55" s="6" t="s">
        <v>126</v>
      </c>
      <c r="E55" s="34" t="s">
        <v>306</v>
      </c>
      <c r="F55" s="34" t="s">
        <v>307</v>
      </c>
      <c r="G55" s="35" t="s">
        <v>27</v>
      </c>
      <c r="H55" s="36" t="s">
        <v>207</v>
      </c>
      <c r="I55" s="37" t="s">
        <v>88</v>
      </c>
      <c r="J55" s="35" t="s">
        <v>27</v>
      </c>
      <c r="K55" s="36">
        <v>45767</v>
      </c>
      <c r="L55" s="37" t="s">
        <v>88</v>
      </c>
      <c r="M55" s="35"/>
    </row>
  </sheetData>
  <mergeCells count="15">
    <mergeCell ref="B1:F1"/>
    <mergeCell ref="B2:F2"/>
    <mergeCell ref="A38:A40"/>
    <mergeCell ref="B38:B40"/>
    <mergeCell ref="C38:C40"/>
    <mergeCell ref="D38:D40"/>
    <mergeCell ref="E38:E40"/>
    <mergeCell ref="F38:F40"/>
    <mergeCell ref="A51:M51"/>
    <mergeCell ref="G38:I38"/>
    <mergeCell ref="J38:L38"/>
    <mergeCell ref="M38:M40"/>
    <mergeCell ref="G39:I39"/>
    <mergeCell ref="J39:L39"/>
    <mergeCell ref="A41:M41"/>
  </mergeCells>
  <phoneticPr fontId="12" type="noConversion"/>
  <dataValidations count="1">
    <dataValidation type="list" operator="equal" allowBlank="1" showErrorMessage="1" promptTitle="dfdf" sqref="J52:J55 G52:G55 G42:G50 J42:J50" xr:uid="{5281CDF6-03AB-46DA-A1EB-137CEC0671F4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371-8682-46F0-B3EB-01408B10CEF9}">
  <dimension ref="A1:M47"/>
  <sheetViews>
    <sheetView topLeftCell="A22" zoomScale="85" zoomScaleNormal="85" workbookViewId="0">
      <selection activeCell="A54" sqref="A54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19.88671875" bestFit="1" customWidth="1"/>
    <col min="5" max="5" width="31.33203125" customWidth="1"/>
    <col min="6" max="6" width="39.21875" bestFit="1" customWidth="1"/>
    <col min="8" max="8" width="14.5546875" customWidth="1"/>
    <col min="11" max="11" width="14.33203125" customWidth="1"/>
  </cols>
  <sheetData>
    <row r="1" spans="1:6" ht="16.8">
      <c r="A1" s="5" t="s">
        <v>5</v>
      </c>
      <c r="B1" s="57" t="s">
        <v>87</v>
      </c>
      <c r="C1" s="57"/>
      <c r="D1" s="57"/>
      <c r="E1" s="57"/>
      <c r="F1" s="57"/>
    </row>
    <row r="2" spans="1:6" ht="16.8">
      <c r="A2" s="5" t="s">
        <v>6</v>
      </c>
      <c r="B2" s="58" t="s">
        <v>159</v>
      </c>
      <c r="C2" s="58"/>
      <c r="D2" s="58"/>
      <c r="E2" s="58"/>
      <c r="F2" s="58"/>
    </row>
    <row r="3" spans="1:6" ht="16.8">
      <c r="A3" s="6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ht="16.8">
      <c r="A4" s="8" t="s">
        <v>12</v>
      </c>
      <c r="B4" s="9">
        <v>7</v>
      </c>
      <c r="C4" s="9">
        <v>0</v>
      </c>
      <c r="D4" s="6">
        <f>COUNTIF(G40:G46,"Untested")</f>
        <v>0</v>
      </c>
      <c r="E4" s="10">
        <f>COUNTIF(G40:G46,"Blocked")</f>
        <v>0</v>
      </c>
      <c r="F4" s="9">
        <v>7</v>
      </c>
    </row>
    <row r="5" spans="1:6" ht="16.8">
      <c r="A5" s="8" t="s">
        <v>13</v>
      </c>
      <c r="B5" s="9">
        <v>7</v>
      </c>
      <c r="C5" s="9">
        <v>0</v>
      </c>
      <c r="D5" s="6">
        <f>COUNTIF(J40:J46,"Untested")</f>
        <v>0</v>
      </c>
      <c r="E5" s="10">
        <f>COUNTIF(J40:J46,"Blocked")</f>
        <v>0</v>
      </c>
      <c r="F5" s="9">
        <v>7</v>
      </c>
    </row>
    <row r="6" spans="1:6" ht="16.8">
      <c r="A6" s="39"/>
      <c r="B6" s="40"/>
      <c r="C6" s="40"/>
      <c r="D6" s="41"/>
      <c r="E6" s="42"/>
      <c r="F6" s="40"/>
    </row>
    <row r="7" spans="1:6" ht="16.8">
      <c r="A7" s="39"/>
      <c r="B7" s="40"/>
      <c r="C7" s="40"/>
      <c r="D7" s="41"/>
      <c r="E7" s="42"/>
      <c r="F7" s="40"/>
    </row>
    <row r="8" spans="1:6" ht="16.8">
      <c r="A8" s="39"/>
      <c r="B8" s="40"/>
      <c r="C8" s="40"/>
      <c r="D8" s="41"/>
      <c r="E8" s="42"/>
      <c r="F8" s="40"/>
    </row>
    <row r="9" spans="1:6" ht="16.8">
      <c r="A9" s="39"/>
      <c r="B9" s="40"/>
      <c r="C9" s="40"/>
      <c r="D9" s="41"/>
      <c r="E9" s="42"/>
      <c r="F9" s="40"/>
    </row>
    <row r="10" spans="1:6" ht="16.8">
      <c r="A10" s="39"/>
      <c r="B10" s="40"/>
      <c r="C10" s="40"/>
      <c r="D10" s="41"/>
      <c r="E10" s="42"/>
      <c r="F10" s="40"/>
    </row>
    <row r="11" spans="1:6" ht="16.8">
      <c r="A11" s="39"/>
      <c r="B11" s="40"/>
      <c r="C11" s="40"/>
      <c r="D11" s="41"/>
      <c r="E11" s="42"/>
      <c r="F11" s="40"/>
    </row>
    <row r="12" spans="1:6" ht="16.8">
      <c r="A12" s="39"/>
      <c r="B12" s="40"/>
      <c r="C12" s="40"/>
      <c r="D12" s="41"/>
      <c r="E12" s="42"/>
      <c r="F12" s="40"/>
    </row>
    <row r="13" spans="1:6" ht="16.8">
      <c r="A13" s="39"/>
      <c r="B13" s="40"/>
      <c r="C13" s="40"/>
      <c r="D13" s="41"/>
      <c r="E13" s="42"/>
      <c r="F13" s="40"/>
    </row>
    <row r="14" spans="1:6" ht="16.8">
      <c r="A14" s="39"/>
      <c r="B14" s="40"/>
      <c r="C14" s="40"/>
      <c r="D14" s="41"/>
      <c r="E14" s="42"/>
      <c r="F14" s="40"/>
    </row>
    <row r="15" spans="1:6" ht="16.8">
      <c r="A15" s="39"/>
      <c r="B15" s="40"/>
      <c r="C15" s="40"/>
      <c r="D15" s="41"/>
      <c r="E15" s="42"/>
      <c r="F15" s="40"/>
    </row>
    <row r="16" spans="1:6" ht="16.8">
      <c r="A16" s="39"/>
      <c r="B16" s="40"/>
      <c r="C16" s="40"/>
      <c r="D16" s="41"/>
      <c r="E16" s="42"/>
      <c r="F16" s="40"/>
    </row>
    <row r="17" spans="1:6" ht="16.8">
      <c r="A17" s="39"/>
      <c r="B17" s="40"/>
      <c r="C17" s="40"/>
      <c r="D17" s="41"/>
      <c r="E17" s="42"/>
      <c r="F17" s="40"/>
    </row>
    <row r="18" spans="1:6" ht="16.8">
      <c r="A18" s="39"/>
      <c r="B18" s="40"/>
      <c r="C18" s="40"/>
      <c r="D18" s="41"/>
      <c r="E18" s="42"/>
      <c r="F18" s="40"/>
    </row>
    <row r="19" spans="1:6" ht="16.8">
      <c r="A19" s="39"/>
      <c r="B19" s="40"/>
      <c r="C19" s="40"/>
      <c r="D19" s="41"/>
      <c r="E19" s="42"/>
      <c r="F19" s="40"/>
    </row>
    <row r="20" spans="1:6" ht="16.8">
      <c r="A20" s="39"/>
      <c r="B20" s="40"/>
      <c r="C20" s="40"/>
      <c r="D20" s="41"/>
      <c r="E20" s="42"/>
      <c r="F20" s="40"/>
    </row>
    <row r="21" spans="1:6" ht="16.8">
      <c r="A21" s="39"/>
      <c r="B21" s="40"/>
      <c r="C21" s="40"/>
      <c r="D21" s="41"/>
      <c r="E21" s="42"/>
      <c r="F21" s="40"/>
    </row>
    <row r="22" spans="1:6" ht="16.8">
      <c r="A22" s="39"/>
      <c r="B22" s="40"/>
      <c r="C22" s="40"/>
      <c r="D22" s="41"/>
      <c r="E22" s="42"/>
      <c r="F22" s="40"/>
    </row>
    <row r="23" spans="1:6" ht="16.8">
      <c r="A23" s="39"/>
      <c r="B23" s="40"/>
      <c r="C23" s="40"/>
      <c r="D23" s="41"/>
      <c r="E23" s="42"/>
      <c r="F23" s="40"/>
    </row>
    <row r="24" spans="1:6" ht="16.8">
      <c r="A24" s="39"/>
      <c r="B24" s="40"/>
      <c r="C24" s="40"/>
      <c r="D24" s="41"/>
      <c r="E24" s="42"/>
      <c r="F24" s="40"/>
    </row>
    <row r="25" spans="1:6" ht="16.8">
      <c r="A25" s="39"/>
      <c r="B25" s="40"/>
      <c r="C25" s="40"/>
      <c r="D25" s="41"/>
      <c r="E25" s="42"/>
      <c r="F25" s="40"/>
    </row>
    <row r="26" spans="1:6" ht="16.8">
      <c r="A26" s="39"/>
      <c r="B26" s="40"/>
      <c r="C26" s="40"/>
      <c r="D26" s="41"/>
      <c r="E26" s="42"/>
      <c r="F26" s="40"/>
    </row>
    <row r="27" spans="1:6" ht="16.8">
      <c r="A27" s="39"/>
      <c r="B27" s="40"/>
      <c r="C27" s="40"/>
      <c r="D27" s="41"/>
      <c r="E27" s="42"/>
      <c r="F27" s="40"/>
    </row>
    <row r="28" spans="1:6" ht="16.8">
      <c r="A28" s="39"/>
      <c r="B28" s="40"/>
      <c r="C28" s="40"/>
      <c r="D28" s="41"/>
      <c r="E28" s="42"/>
      <c r="F28" s="40"/>
    </row>
    <row r="29" spans="1:6" ht="16.8">
      <c r="A29" s="39"/>
      <c r="B29" s="40"/>
      <c r="C29" s="40"/>
      <c r="D29" s="41"/>
      <c r="E29" s="42"/>
      <c r="F29" s="40"/>
    </row>
    <row r="30" spans="1:6" ht="16.8">
      <c r="A30" s="39"/>
      <c r="B30" s="40"/>
      <c r="C30" s="40"/>
      <c r="D30" s="41"/>
      <c r="E30" s="42"/>
      <c r="F30" s="40"/>
    </row>
    <row r="31" spans="1:6" ht="16.8">
      <c r="A31" s="39"/>
      <c r="B31" s="40"/>
      <c r="C31" s="40"/>
      <c r="D31" s="41"/>
      <c r="E31" s="42"/>
      <c r="F31" s="40"/>
    </row>
    <row r="32" spans="1:6" ht="16.8">
      <c r="A32" s="39"/>
      <c r="B32" s="40"/>
      <c r="C32" s="40"/>
      <c r="D32" s="41"/>
      <c r="E32" s="42"/>
      <c r="F32" s="40"/>
    </row>
    <row r="33" spans="1:13" ht="16.8">
      <c r="A33" s="39"/>
      <c r="B33" s="40"/>
      <c r="C33" s="40"/>
      <c r="D33" s="41"/>
      <c r="E33" s="42"/>
      <c r="F33" s="40"/>
    </row>
    <row r="34" spans="1:13" ht="16.8">
      <c r="A34" s="39"/>
      <c r="B34" s="40"/>
      <c r="C34" s="40"/>
      <c r="D34" s="41"/>
      <c r="E34" s="42"/>
      <c r="F34" s="40"/>
    </row>
    <row r="35" spans="1:13" ht="16.8">
      <c r="A35" s="39"/>
      <c r="B35" s="40"/>
      <c r="C35" s="40"/>
      <c r="D35" s="41"/>
      <c r="E35" s="42"/>
      <c r="F35" s="40"/>
    </row>
    <row r="36" spans="1:13" ht="16.8">
      <c r="A36" s="59" t="s">
        <v>14</v>
      </c>
      <c r="B36" s="59" t="s">
        <v>4</v>
      </c>
      <c r="C36" s="59" t="s">
        <v>15</v>
      </c>
      <c r="D36" s="59" t="s">
        <v>16</v>
      </c>
      <c r="E36" s="59" t="s">
        <v>17</v>
      </c>
      <c r="F36" s="59" t="s">
        <v>18</v>
      </c>
      <c r="G36" s="59" t="s">
        <v>19</v>
      </c>
      <c r="H36" s="59"/>
      <c r="I36" s="59"/>
      <c r="J36" s="59" t="s">
        <v>19</v>
      </c>
      <c r="K36" s="59"/>
      <c r="L36" s="59"/>
      <c r="M36" s="59" t="s">
        <v>20</v>
      </c>
    </row>
    <row r="37" spans="1:13" ht="16.8">
      <c r="A37" s="59"/>
      <c r="B37" s="59"/>
      <c r="C37" s="59"/>
      <c r="D37" s="59"/>
      <c r="E37" s="59"/>
      <c r="F37" s="59"/>
      <c r="G37" s="59" t="s">
        <v>21</v>
      </c>
      <c r="H37" s="59"/>
      <c r="I37" s="59"/>
      <c r="J37" s="59" t="s">
        <v>22</v>
      </c>
      <c r="K37" s="59"/>
      <c r="L37" s="59"/>
      <c r="M37" s="59"/>
    </row>
    <row r="38" spans="1:13" ht="50.4">
      <c r="A38" s="59"/>
      <c r="B38" s="59"/>
      <c r="C38" s="59"/>
      <c r="D38" s="59"/>
      <c r="E38" s="59"/>
      <c r="F38" s="59"/>
      <c r="G38" s="11" t="s">
        <v>23</v>
      </c>
      <c r="H38" s="12" t="s">
        <v>24</v>
      </c>
      <c r="I38" s="7" t="s">
        <v>25</v>
      </c>
      <c r="J38" s="11" t="s">
        <v>23</v>
      </c>
      <c r="K38" s="12" t="s">
        <v>24</v>
      </c>
      <c r="L38" s="7" t="s">
        <v>25</v>
      </c>
      <c r="M38" s="59"/>
    </row>
    <row r="39" spans="1:13" ht="16.8">
      <c r="A39" s="56" t="s">
        <v>160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ht="33.6">
      <c r="A40" s="32" t="s">
        <v>156</v>
      </c>
      <c r="B40" s="33" t="s">
        <v>308</v>
      </c>
      <c r="C40" s="6"/>
      <c r="D40" s="6" t="s">
        <v>96</v>
      </c>
      <c r="E40" s="34" t="s">
        <v>309</v>
      </c>
      <c r="F40" s="34" t="s">
        <v>309</v>
      </c>
      <c r="G40" s="35" t="s">
        <v>27</v>
      </c>
      <c r="H40" s="36" t="s">
        <v>208</v>
      </c>
      <c r="I40" s="37" t="s">
        <v>88</v>
      </c>
      <c r="J40" s="35" t="s">
        <v>27</v>
      </c>
      <c r="K40" s="36" t="s">
        <v>323</v>
      </c>
      <c r="L40" s="37" t="s">
        <v>88</v>
      </c>
      <c r="M40" s="35"/>
    </row>
    <row r="41" spans="1:13" ht="33.6">
      <c r="A41" s="32" t="s">
        <v>157</v>
      </c>
      <c r="B41" s="33" t="s">
        <v>310</v>
      </c>
      <c r="C41" s="6"/>
      <c r="D41" s="6" t="s">
        <v>96</v>
      </c>
      <c r="E41" s="34" t="s">
        <v>311</v>
      </c>
      <c r="F41" s="34" t="s">
        <v>311</v>
      </c>
      <c r="G41" s="35" t="s">
        <v>27</v>
      </c>
      <c r="H41" s="36" t="s">
        <v>208</v>
      </c>
      <c r="I41" s="37" t="s">
        <v>88</v>
      </c>
      <c r="J41" s="35" t="s">
        <v>27</v>
      </c>
      <c r="K41" s="36" t="s">
        <v>323</v>
      </c>
      <c r="L41" s="37" t="s">
        <v>88</v>
      </c>
      <c r="M41" s="35"/>
    </row>
    <row r="42" spans="1:13" ht="33.6">
      <c r="A42" s="32" t="s">
        <v>158</v>
      </c>
      <c r="B42" s="33" t="s">
        <v>324</v>
      </c>
      <c r="C42" s="6"/>
      <c r="D42" s="6" t="s">
        <v>96</v>
      </c>
      <c r="E42" s="34" t="s">
        <v>325</v>
      </c>
      <c r="F42" s="34" t="s">
        <v>326</v>
      </c>
      <c r="G42" s="35" t="s">
        <v>27</v>
      </c>
      <c r="H42" s="36" t="s">
        <v>208</v>
      </c>
      <c r="I42" s="37" t="s">
        <v>88</v>
      </c>
      <c r="J42" s="35" t="s">
        <v>27</v>
      </c>
      <c r="K42" s="36" t="s">
        <v>323</v>
      </c>
      <c r="L42" s="37" t="s">
        <v>88</v>
      </c>
      <c r="M42" s="35"/>
    </row>
    <row r="43" spans="1:13" ht="16.8">
      <c r="A43" s="56" t="s">
        <v>161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ht="50.4">
      <c r="A44" s="32" t="s">
        <v>162</v>
      </c>
      <c r="B44" s="33" t="s">
        <v>312</v>
      </c>
      <c r="C44" s="6" t="s">
        <v>314</v>
      </c>
      <c r="D44" s="6" t="s">
        <v>96</v>
      </c>
      <c r="E44" s="34" t="s">
        <v>316</v>
      </c>
      <c r="F44" s="34" t="s">
        <v>315</v>
      </c>
      <c r="G44" s="35" t="s">
        <v>27</v>
      </c>
      <c r="H44" s="36" t="s">
        <v>208</v>
      </c>
      <c r="I44" s="37" t="s">
        <v>88</v>
      </c>
      <c r="J44" s="35" t="s">
        <v>27</v>
      </c>
      <c r="K44" s="36" t="s">
        <v>323</v>
      </c>
      <c r="L44" s="37" t="s">
        <v>88</v>
      </c>
      <c r="M44" s="35"/>
    </row>
    <row r="45" spans="1:13" ht="50.4">
      <c r="A45" s="32" t="s">
        <v>163</v>
      </c>
      <c r="B45" s="33" t="s">
        <v>313</v>
      </c>
      <c r="C45" s="6" t="s">
        <v>314</v>
      </c>
      <c r="D45" s="6" t="s">
        <v>96</v>
      </c>
      <c r="E45" s="34" t="s">
        <v>317</v>
      </c>
      <c r="F45" s="34" t="s">
        <v>318</v>
      </c>
      <c r="G45" s="35" t="s">
        <v>27</v>
      </c>
      <c r="H45" s="36" t="s">
        <v>208</v>
      </c>
      <c r="I45" s="37" t="s">
        <v>88</v>
      </c>
      <c r="J45" s="35" t="s">
        <v>27</v>
      </c>
      <c r="K45" s="36" t="s">
        <v>323</v>
      </c>
      <c r="L45" s="37" t="s">
        <v>88</v>
      </c>
      <c r="M45" s="35"/>
    </row>
    <row r="46" spans="1:13" ht="50.4">
      <c r="A46" s="32" t="s">
        <v>164</v>
      </c>
      <c r="B46" s="33" t="s">
        <v>327</v>
      </c>
      <c r="C46" s="6"/>
      <c r="D46" s="6" t="s">
        <v>96</v>
      </c>
      <c r="E46" s="34" t="s">
        <v>328</v>
      </c>
      <c r="F46" s="34" t="s">
        <v>322</v>
      </c>
      <c r="G46" s="35" t="s">
        <v>27</v>
      </c>
      <c r="H46" s="36" t="s">
        <v>208</v>
      </c>
      <c r="I46" s="37" t="s">
        <v>88</v>
      </c>
      <c r="J46" s="35" t="s">
        <v>27</v>
      </c>
      <c r="K46" s="36" t="s">
        <v>323</v>
      </c>
      <c r="L46" s="37" t="s">
        <v>88</v>
      </c>
      <c r="M46" s="35"/>
    </row>
    <row r="47" spans="1:13" ht="50.4">
      <c r="A47" s="32" t="s">
        <v>165</v>
      </c>
      <c r="B47" s="33" t="s">
        <v>319</v>
      </c>
      <c r="C47" s="6" t="s">
        <v>320</v>
      </c>
      <c r="D47" s="6" t="s">
        <v>96</v>
      </c>
      <c r="E47" s="34" t="s">
        <v>321</v>
      </c>
      <c r="F47" s="34" t="s">
        <v>322</v>
      </c>
      <c r="G47" s="35" t="s">
        <v>27</v>
      </c>
      <c r="H47" s="36" t="s">
        <v>208</v>
      </c>
      <c r="I47" s="37" t="s">
        <v>88</v>
      </c>
      <c r="J47" s="35" t="s">
        <v>27</v>
      </c>
      <c r="K47" s="36" t="s">
        <v>323</v>
      </c>
      <c r="L47" s="37" t="s">
        <v>88</v>
      </c>
      <c r="M47" s="35"/>
    </row>
  </sheetData>
  <mergeCells count="15">
    <mergeCell ref="B1:F1"/>
    <mergeCell ref="B2:F2"/>
    <mergeCell ref="A36:A38"/>
    <mergeCell ref="B36:B38"/>
    <mergeCell ref="C36:C38"/>
    <mergeCell ref="D36:D38"/>
    <mergeCell ref="E36:E38"/>
    <mergeCell ref="F36:F38"/>
    <mergeCell ref="A43:M43"/>
    <mergeCell ref="G36:I36"/>
    <mergeCell ref="J36:L36"/>
    <mergeCell ref="M36:M38"/>
    <mergeCell ref="G37:I37"/>
    <mergeCell ref="J37:L37"/>
    <mergeCell ref="A39:M39"/>
  </mergeCells>
  <phoneticPr fontId="12" type="noConversion"/>
  <dataValidations count="1">
    <dataValidation type="list" operator="equal" allowBlank="1" showErrorMessage="1" promptTitle="dfdf" sqref="J40:J42 G40:G42 J44:J47 G44:G47" xr:uid="{CF65D0E9-1A2F-4F62-9079-2A395C50EE68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Thông báo </vt:lpstr>
      <vt:lpstr>Quản lý tài khoản cá nhân</vt:lpstr>
      <vt:lpstr>Quảng cáo bài viết</vt:lpstr>
      <vt:lpstr>Quản lý người dùng</vt:lpstr>
      <vt:lpstr>Quản lý toàn bộ bài viết</vt:lpstr>
      <vt:lpstr>Dịch bài viết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Khang Bùi Văn</cp:lastModifiedBy>
  <dcterms:created xsi:type="dcterms:W3CDTF">2015-06-05T18:17:20Z</dcterms:created>
  <dcterms:modified xsi:type="dcterms:W3CDTF">2025-05-08T18:34:30Z</dcterms:modified>
</cp:coreProperties>
</file>