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oá luận tốt nghiệp\Doc_TN _Update\Doc_TN\"/>
    </mc:Choice>
  </mc:AlternateContent>
  <xr:revisionPtr revIDLastSave="0" documentId="13_ncr:1_{FF1F259A-4075-4FC9-A0DF-EE5DC0209286}" xr6:coauthVersionLast="47" xr6:coauthVersionMax="47" xr10:uidLastSave="{00000000-0000-0000-0000-000000000000}"/>
  <bookViews>
    <workbookView xWindow="-108" yWindow="-108" windowWidth="23256" windowHeight="12576" tabRatio="704" activeTab="4" xr2:uid="{CABE3D0B-8E1B-4EA7-B8C0-EDD9BF8ADEA9}"/>
  </bookViews>
  <sheets>
    <sheet name="Các trường hợp kiểm thử " sheetId="1" r:id="rId1"/>
    <sheet name="Thống kê" sheetId="7" r:id="rId2"/>
    <sheet name="Quản lý các gói quảng cáo " sheetId="3" r:id="rId3"/>
    <sheet name="Kết bạn" sheetId="4" r:id="rId4"/>
    <sheet name="Bài viết bị báo cáo " sheetId="5" r:id="rId5"/>
    <sheet name="Bài viết quảng cáo cá nhân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5" i="7"/>
  <c r="D5" i="7"/>
  <c r="E4" i="7"/>
  <c r="D4" i="7"/>
  <c r="E5" i="6"/>
  <c r="D5" i="6"/>
  <c r="E4" i="6"/>
  <c r="D4" i="6"/>
  <c r="E5" i="5"/>
  <c r="D5" i="5"/>
  <c r="E4" i="5"/>
  <c r="D4" i="5"/>
  <c r="E5" i="4"/>
  <c r="D5" i="4"/>
  <c r="E4" i="4"/>
  <c r="D4" i="4"/>
  <c r="E5" i="3"/>
  <c r="D5" i="3"/>
  <c r="E4" i="3"/>
  <c r="D4" i="3"/>
</calcChain>
</file>

<file path=xl/sharedStrings.xml><?xml version="1.0" encoding="utf-8"?>
<sst xmlns="http://schemas.openxmlformats.org/spreadsheetml/2006/main" count="789" uniqueCount="293">
  <si>
    <t>Tên dự án</t>
  </si>
  <si>
    <t>STT</t>
  </si>
  <si>
    <t>Chức năng</t>
  </si>
  <si>
    <t>Sheet Name</t>
  </si>
  <si>
    <t>Mô tả</t>
  </si>
  <si>
    <t>TEST CASE SYSTEM SPRINT 3</t>
  </si>
  <si>
    <t xml:space="preserve"> Xây dựng diễn đàn chia sẻ kiến thức đa ngôn ngữ tích hợp AI hỗ trợ duyệt và cảnh báo nội dung không lành mạnh</t>
  </si>
  <si>
    <t>Thống kê</t>
  </si>
  <si>
    <t xml:space="preserve">Quản lý các gói quảng cáo  </t>
  </si>
  <si>
    <t>Kết bạn</t>
  </si>
  <si>
    <t xml:space="preserve">Bài viết bị báo cáo </t>
  </si>
  <si>
    <t xml:space="preserve">Bài viết quảng cáo cá nhân </t>
  </si>
  <si>
    <t>Project Name</t>
  </si>
  <si>
    <t>XÂY DỰNG DIỄN ĐÀN CHIA SẺ KIẾN THỨC ĐA NGÔN NGỮ TÍCH HỢP AI HỖ TRỢ DUYỆT VÀ CẢNH BÁO NỘI DUNG KHÔNG LÀNH MẠNH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</si>
  <si>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</si>
  <si>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</si>
  <si>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</si>
  <si>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</si>
  <si>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</si>
  <si>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</si>
  <si>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</si>
  <si>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</si>
  <si>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</si>
  <si>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</si>
  <si>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</si>
  <si>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</si>
  <si>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</si>
  <si>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</si>
  <si>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</si>
  <si>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</si>
  <si>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</si>
  <si>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</si>
  <si>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</si>
  <si>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</si>
  <si>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Passed</t>
  </si>
  <si>
    <t>Khang</t>
  </si>
  <si>
    <t>GUI-STAT01</t>
  </si>
  <si>
    <t>GUI-STAT02</t>
  </si>
  <si>
    <t>GUI-STAT03</t>
  </si>
  <si>
    <t>GUI-STAT04</t>
  </si>
  <si>
    <t>GUI-STAT05</t>
  </si>
  <si>
    <t>FUNC-STAT01</t>
  </si>
  <si>
    <t>FUNC-STAT02</t>
  </si>
  <si>
    <t>FUNC-STAT03</t>
  </si>
  <si>
    <t>FUNC-STAT04</t>
  </si>
  <si>
    <t>FUNC-STAT05</t>
  </si>
  <si>
    <t>Quản lý các gói quảng cáo</t>
  </si>
  <si>
    <t>GUI-ADP01</t>
  </si>
  <si>
    <t>GUI-ADP02</t>
  </si>
  <si>
    <t>GUI-ADP03</t>
  </si>
  <si>
    <t>GUI-ADP04</t>
  </si>
  <si>
    <t>GUI_SHOW Kiểm thử giao diện quản lý các gói quảng cáo</t>
  </si>
  <si>
    <t>FUNC-ADP01</t>
  </si>
  <si>
    <t>FUNC-ADP02</t>
  </si>
  <si>
    <t>FUNC-ADP03</t>
  </si>
  <si>
    <t>FUNC-ADP04</t>
  </si>
  <si>
    <t>FUNCTION_SHOW Kiểm thử chức năng quản lý các gói quảng cáo</t>
  </si>
  <si>
    <t>GUI-FR01</t>
  </si>
  <si>
    <t>GUI-FR02</t>
  </si>
  <si>
    <t>GUI-FR03</t>
  </si>
  <si>
    <t>GUI-FR04</t>
  </si>
  <si>
    <t>GUI_SHOW Kiểm thử giao diện kết bạn</t>
  </si>
  <si>
    <t>FUNCTION_SHOW Kiểm thử chức năng kết bạn</t>
  </si>
  <si>
    <t>FUNC-FR01</t>
  </si>
  <si>
    <t>FUNC-FR02</t>
  </si>
  <si>
    <t>FUNC-FR03</t>
  </si>
  <si>
    <t>FUNC-FR04</t>
  </si>
  <si>
    <t>Chấp nhận lời mời kết bạn</t>
  </si>
  <si>
    <t>Nhấn “Chấp nhận” trong danh sách lời mời</t>
  </si>
  <si>
    <t>Hai người trở thành bạn bè, hiện trong danh sách bạn bè</t>
  </si>
  <si>
    <t>FUNC-FR05</t>
  </si>
  <si>
    <t>Hủy kết bạn</t>
  </si>
  <si>
    <t>Bài viết bị báo cáo</t>
  </si>
  <si>
    <t>GUI_SHOW Kiểm thử giao diện bài viết bị báo cáo</t>
  </si>
  <si>
    <t>FUNCTION_SHOW Kiểm thử chức năng bài viết bị báo cáo</t>
  </si>
  <si>
    <t>Bài viết quảng cáo cá nhân</t>
  </si>
  <si>
    <t>GUI_SHOW Kiểm thử giao diện bài viết quảng cáo cá nhân</t>
  </si>
  <si>
    <t>FUNCTION_SHOW Kiểm thử chức năng bài viếtbài viết quảng cáo cá nhân</t>
  </si>
  <si>
    <t>GUI-REP01</t>
  </si>
  <si>
    <t>GUI-REP02</t>
  </si>
  <si>
    <t>GUI-REP03</t>
  </si>
  <si>
    <t>GUI-REP04</t>
  </si>
  <si>
    <t>FUNC-REP01</t>
  </si>
  <si>
    <t>FUNC-REP02</t>
  </si>
  <si>
    <t>[Management Post] Label</t>
  </si>
  <si>
    <t>Đăng nhập với quyền admin</t>
  </si>
  <si>
    <t>Label : Promote
Status : enable</t>
  </si>
  <si>
    <t>[Package Name] Input</t>
  </si>
  <si>
    <t>Input : visible
Placeholder : Package Name</t>
  </si>
  <si>
    <t>[Package Description] Input</t>
  </si>
  <si>
    <t>Input : visible
Placeholder : Package Description</t>
  </si>
  <si>
    <t>[Price] Input</t>
  </si>
  <si>
    <t>Input : visible
Placeholder : Price</t>
  </si>
  <si>
    <t>GUI-ADP05</t>
  </si>
  <si>
    <t>[Max Impressions] Input</t>
  </si>
  <si>
    <t>Input : visible
Placeholder : Max Impressions</t>
  </si>
  <si>
    <t>[Add] Button</t>
  </si>
  <si>
    <t>Label : Add
Status : enable</t>
  </si>
  <si>
    <t>GUI-ADP06</t>
  </si>
  <si>
    <t>GUI-ADP07</t>
  </si>
  <si>
    <t>GUI-ADP08</t>
  </si>
  <si>
    <t>GUI-ADP09</t>
  </si>
  <si>
    <t>GUI-ADP10</t>
  </si>
  <si>
    <t>[Table Packages] Display</t>
  </si>
  <si>
    <t>Table : visible
Status : enable</t>
  </si>
  <si>
    <t>[Price] Format in Table</t>
  </si>
  <si>
    <t>Column : Price
Label : $</t>
  </si>
  <si>
    <t>[Edit] Icon in Table</t>
  </si>
  <si>
    <t>Icon : Edit
Status : enable</t>
  </si>
  <si>
    <t>[Delete] Icon in Table</t>
  </si>
  <si>
    <t>Icon : Delete
Status : enable</t>
  </si>
  <si>
    <t>Thêm gói quảng cáo hợp lệ</t>
  </si>
  <si>
    <t>Nhập đầy đủ thông tin → nhấn “Add”</t>
  </si>
  <si>
    <t>Gói quảng cáo mới được thêm vào bảng</t>
  </si>
  <si>
    <t>Lỗi khi thêm gói thiếu dữ liệu</t>
  </si>
  <si>
    <t>Bỏ trống 1 trường → nhấn “Add”</t>
  </si>
  <si>
    <t>Không thêm được vào bảng</t>
  </si>
  <si>
    <t>Xoá gói quảng cáo</t>
  </si>
  <si>
    <t>Nhấn icon thùng rác tại 1 dòng</t>
  </si>
  <si>
    <t>Gói đó bị xoá khỏi danh sách, bảng cập nhật lại</t>
  </si>
  <si>
    <t>Gói xoá thành công, không còn xuất hiện</t>
  </si>
  <si>
    <t>Chỉnh sửa thông tin gói quảng cáo</t>
  </si>
  <si>
    <t>Nhấn icon “Edit” → thay đổi giá tiền → lưu</t>
  </si>
  <si>
    <t xml:space="preserve">Thông tin được thay đổi </t>
  </si>
  <si>
    <t xml:space="preserve">Đăng nhập với quyền admin </t>
  </si>
  <si>
    <t>[Total Interact] Box</t>
  </si>
  <si>
    <t>GUI-STAT06</t>
  </si>
  <si>
    <t>[Statistic] Label</t>
  </si>
  <si>
    <t>[Start Date] Input</t>
  </si>
  <si>
    <t>[End Date] Input</t>
  </si>
  <si>
    <t>[Type Static] Dropdown</t>
  </si>
  <si>
    <t>[Apply] Button</t>
  </si>
  <si>
    <t>[Result Table] Display</t>
  </si>
  <si>
    <t>Label : Statistic
Status : enable</t>
  </si>
  <si>
    <t>Dropdown : visible
Status : enable</t>
  </si>
  <si>
    <t>Label : Apply
Status : enable</t>
  </si>
  <si>
    <t>Table : visible
Cột phù hợp với loại thống kê</t>
  </si>
  <si>
    <t>Table : visible
Hiển thị đúng theo tiêu chí đã chọn</t>
  </si>
  <si>
    <t>Lọc thống kê theo người chi tiêu nhiều nhất</t>
  </si>
  <si>
    <t>Chọn loại “User spends the most money” → Apply</t>
  </si>
  <si>
    <t>Bảng hiển thị danh sách người dùng + email + tổng tiền chi</t>
  </si>
  <si>
    <t>Hiển thị đúng người dùng + tổng chi tiêu</t>
  </si>
  <si>
    <t>Lọc bài viết có tương tác cao nhất</t>
  </si>
  <si>
    <t>Chọn loại “Post with the highest interaction” → Apply</t>
  </si>
  <si>
    <t>Hiển thị bảng: tên bài viết + số like, comment, share (tổng tương tác)</t>
  </si>
  <si>
    <t>Dữ liệu hiển thị đúng thứ tự tương tác cao đến thấp</t>
  </si>
  <si>
    <t>Lọc bài viết được chi quảng cáo nhiều nhất</t>
  </si>
  <si>
    <t>Chọn “Post with the most advertising spend” → Apply</t>
  </si>
  <si>
    <t>Hiển thị danh sách bài viết + giá trị quảng cáo</t>
  </si>
  <si>
    <t>Đúng theo thứ tự tiền quảng cáo giảm dần</t>
  </si>
  <si>
    <t>Lọc các bài viết quảng cáo gần nhất</t>
  </si>
  <si>
    <t>Chọn “Most recent ads posts” → Apply</t>
  </si>
  <si>
    <t>Hiển thị danh sách bài viết quảng cáo theo thứ tự mới nhất</t>
  </si>
  <si>
    <t>Bảng đúng thứ tự thời gian giảm dần</t>
  </si>
  <si>
    <t>Kiểm tra khi không có dữ liệu khớp</t>
  </si>
  <si>
    <t>Chọn ngày không có dữ liệu → Apply</t>
  </si>
  <si>
    <t>Bảng rỗng</t>
  </si>
  <si>
    <t>Kết quả đúng kỳ vọng</t>
  </si>
  <si>
    <t>GUI-REP05</t>
  </si>
  <si>
    <t>GUI-REP06</t>
  </si>
  <si>
    <t>GUI-REP07</t>
  </si>
  <si>
    <t>GUI-REP08</t>
  </si>
  <si>
    <t>GUI-REP09</t>
  </si>
  <si>
    <t>GUI-REP10</t>
  </si>
  <si>
    <t>[Report] Label</t>
  </si>
  <si>
    <t>Label: Report
Status: enable</t>
  </si>
  <si>
    <t>[Table Reports] Display</t>
  </si>
  <si>
    <t>Table: visible
Status: enable</t>
  </si>
  <si>
    <t>[Type Post] Column</t>
  </si>
  <si>
    <t>Column: Type Post
Status: visible</t>
  </si>
  <si>
    <t>[Reason] Column</t>
  </si>
  <si>
    <t>Column: Reason
Status: visible</t>
  </si>
  <si>
    <t>[Status] Column</t>
  </si>
  <si>
    <t>Column: Status
Value: true/false</t>
  </si>
  <si>
    <t>Icon: Edit
Status: enable</t>
  </si>
  <si>
    <t>Icon: Delete
Status: enable</t>
  </si>
  <si>
    <t>[Type Filter] Dropdown</t>
  </si>
  <si>
    <t>Dropdown: visible
Status: enable</t>
  </si>
  <si>
    <t>[Search Box] Input</t>
  </si>
  <si>
    <t>Input: visible
Search keyword works</t>
  </si>
  <si>
    <t>[Pagination] Control</t>
  </si>
  <si>
    <t>Pagination works
Page updates</t>
  </si>
  <si>
    <t>Đổi trạng thái báo cáo</t>
  </si>
  <si>
    <t>Chọn bài → đổi status false → true</t>
  </si>
  <si>
    <t>Trạng thái cập nhật đúng</t>
  </si>
  <si>
    <t>Xóa bài viết bị báo cáo</t>
  </si>
  <si>
    <t>Bài bị xóa khỏi danh sách</t>
  </si>
  <si>
    <t>Nhấn icon delete tại 1 dòng → chọn delete</t>
  </si>
  <si>
    <t>Bài chưa bị xoá khỏi danh sách</t>
  </si>
  <si>
    <t>Failed</t>
  </si>
  <si>
    <t>[Friends] Tab</t>
  </si>
  <si>
    <t>Đã đăng nhập vào hệ thống</t>
  </si>
  <si>
    <t>Label: Friends
Status: visible
List: loaded</t>
  </si>
  <si>
    <t>[Request] Tab</t>
  </si>
  <si>
    <t>Label: Request
Status: visible
List: loaded</t>
  </si>
  <si>
    <t>[Unfriend] Button</t>
  </si>
  <si>
    <t>Button: Unfriend
Status: visible
Action: clickable</t>
  </si>
  <si>
    <t>[Accept/Reject] Button</t>
  </si>
  <si>
    <t xml:space="preserve">Đã đăng nhập vào hệ thống, yêu cầu kết bạn cần xử lí </t>
  </si>
  <si>
    <t>Đã đăng nhập vào hệ thống, có ít nhất 1 bạn bè</t>
  </si>
  <si>
    <t>Button: Accept, Reject
Status: visible
Action: clickable</t>
  </si>
  <si>
    <t>Gửi yêu cầu kết bạn</t>
  </si>
  <si>
    <t>Truy cập trang cá nhân người khác</t>
  </si>
  <si>
    <t xml:space="preserve">Gửi lời mời thành công </t>
  </si>
  <si>
    <t>Gửi lời mời thành công</t>
  </si>
  <si>
    <t>Chấp nhận yêu cầu kết bạn</t>
  </si>
  <si>
    <t>Vào Request → click "Accept"</t>
  </si>
  <si>
    <t>Người được chấp nhận chuyển sang danh sách bạn bè</t>
  </si>
  <si>
    <t>Từ chối yêu cầu kết bạn</t>
  </si>
  <si>
    <t>Vào Request → click "Reject"</t>
  </si>
  <si>
    <t>Yêu cầu biến mất khỏi danh sách request</t>
  </si>
  <si>
    <t>Vào danh sách bạn bè → click "Unfriend"</t>
  </si>
  <si>
    <t>Người bị hủy kết bạn biến mất khỏi danh sách bạn</t>
  </si>
  <si>
    <t>Người bị huỷ kết bạn không biến mất</t>
  </si>
  <si>
    <t>13/5/2025</t>
  </si>
  <si>
    <t>Input: Start Date
Status: enable
Format: dd/mm/yyyy</t>
  </si>
  <si>
    <t>Input: End Date
Status: enable
Format: dd/mm/yyyy</t>
  </si>
  <si>
    <t>GUI_SHOW Kiểm thử giao diện Thống kê</t>
  </si>
  <si>
    <t>FUNCTION_SHOW Kiểm thử chức năng Thống kê</t>
  </si>
  <si>
    <t>Đăng nhập vào hệ thống</t>
  </si>
  <si>
    <t>GUI-ADPOST-01</t>
  </si>
  <si>
    <t>GUI-ADPOST-02</t>
  </si>
  <si>
    <t>GUI-ADPOST-03</t>
  </si>
  <si>
    <t>GUI-ADPOST-04</t>
  </si>
  <si>
    <t>GUI-ADPOST-05</t>
  </si>
  <si>
    <t>GUI-ADPOST-06</t>
  </si>
  <si>
    <t>GUI-ADPOST-07</t>
  </si>
  <si>
    <t>GUI-ADPOST-08</t>
  </si>
  <si>
    <t>GUI-ADPOST-09</t>
  </si>
  <si>
    <t>GUI-ADPOST-10</t>
  </si>
  <si>
    <t>FUNC-ADPOST-01</t>
  </si>
  <si>
    <t>FUNC-ADPOST-02</t>
  </si>
  <si>
    <t>FUNC-ADPOST-03</t>
  </si>
  <si>
    <t>FUNC-ADPOST-04</t>
  </si>
  <si>
    <t>FUNC-ADPOST-05</t>
  </si>
  <si>
    <t>FUNC-ADPOST-06</t>
  </si>
  <si>
    <t>[Advertisement] Label</t>
  </si>
  <si>
    <t>Label : Advertisement
Status : visible</t>
  </si>
  <si>
    <t>Label : Total Post Ads
Value : 2 Post</t>
  </si>
  <si>
    <t>[Total Post Ads] Box</t>
  </si>
  <si>
    <t>[Total Views] Box</t>
  </si>
  <si>
    <t>[Total Actives] Box</t>
  </si>
  <si>
    <t>[Post Table] Display</t>
  </si>
  <si>
    <t>[Language] Column</t>
  </si>
  <si>
    <t>[Views / Likes / Comments] Columns</t>
  </si>
  <si>
    <t>[Package Ads] Column</t>
  </si>
  <si>
    <t>[Price] Column</t>
  </si>
  <si>
    <t>GUI-ADPOST-11</t>
  </si>
  <si>
    <t>[Active] Column</t>
  </si>
  <si>
    <t>Label : Total Views
Value : 3 Views</t>
  </si>
  <si>
    <t>Label : Total Views
Value : Views</t>
  </si>
  <si>
    <t>Label : Total Post Ads
Value : Post</t>
  </si>
  <si>
    <t>Label : Total Interact
Value :  Interact</t>
  </si>
  <si>
    <t>Label : Total Interact
Value : 5 Interact</t>
  </si>
  <si>
    <t>Label : Total Actives
Value : Active</t>
  </si>
  <si>
    <t>Label : Total Actives
Value : 1 Active</t>
  </si>
  <si>
    <t>Table : visible
All columns visible</t>
  </si>
  <si>
    <t>Row 1: 0 / 2 / 3
Row 2: 3 / 0 / 0</t>
  </si>
  <si>
    <t>Label : Language
Values: English, Japan, China</t>
  </si>
  <si>
    <t>Hiển thị đúng theo từng dòng</t>
  </si>
  <si>
    <t>Row 1: package 3
Row 2: ads 3</t>
  </si>
  <si>
    <t>Hiển thị đúng</t>
  </si>
  <si>
    <t>Row 1: Inactive
-Row 2: Active</t>
  </si>
  <si>
    <t>Trạng thái chính xác</t>
  </si>
  <si>
    <t>Row 1: $10
Row 2: $20</t>
  </si>
  <si>
    <t xml:space="preserve">Hiển thị đúng đơn vị tiền </t>
  </si>
  <si>
    <t>13/05/2025</t>
  </si>
  <si>
    <t>Hiển thị bài viết quảng cáo cá nhân</t>
  </si>
  <si>
    <t>Truy cập /postAds</t>
  </si>
  <si>
    <t>Bảng hiển thị đủ dữ liệu từng bài viết</t>
  </si>
  <si>
    <t>Đúng nội dung bảng</t>
  </si>
  <si>
    <t>Tính toán tổng tương tác đúng</t>
  </si>
  <si>
    <t>Tổng = Like + Comment</t>
  </si>
  <si>
    <t>Total Interact = 5</t>
  </si>
  <si>
    <t>Tính đúng</t>
  </si>
  <si>
    <t>Phân biệt bài đang hiển thị (Active)</t>
  </si>
  <si>
    <t>Total Actives = 1</t>
  </si>
  <si>
    <t>Thống kê đúng</t>
  </si>
  <si>
    <t>Phân tích theo ngôn ngữ</t>
  </si>
  <si>
    <t>Kiểm tra cột Language</t>
  </si>
  <si>
    <t>Kiểm tra “Active”</t>
  </si>
  <si>
    <t>Language hiển thị đúng (English / Japan/China)</t>
  </si>
  <si>
    <t>Kiểm tra hiển thị gói quảng cáo</t>
  </si>
  <si>
    <t>Kiểm tra cột Package Ads</t>
  </si>
  <si>
    <t>Tên gói hiển thị đúng từng dòng</t>
  </si>
  <si>
    <t>Dữ liệu chính xác</t>
  </si>
  <si>
    <t>Kiểm tra đơn giá quảng cáo</t>
  </si>
  <si>
    <t>Kiểm tra cột Price</t>
  </si>
  <si>
    <t>Hiển thị đơn vị "$" và đúng số tiền</t>
  </si>
  <si>
    <t xml:space="preserve">Hiển thị đúng </t>
  </si>
  <si>
    <t>Số lượng test</t>
  </si>
  <si>
    <t>Không click được unfriend(đã fix)</t>
  </si>
  <si>
    <t>không chọn deleted được ( đã 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</si>
</sst>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4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0" xfId="0" applyFont="1"/>
    <xf numFmtId="0" fontId="4" fillId="4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1" applyFont="1" applyBorder="1" applyAlignment="1" applyProtection="1">
      <alignment horizontal="center" vertical="center" wrapText="1"/>
    </xf>
    <xf numFmtId="0" fontId="6" fillId="0" borderId="12" xfId="0" applyFont="1" applyBorder="1" applyAlignment="1">
      <alignment horizontal="right" vertical="center" wrapText="1"/>
    </xf>
    <xf numFmtId="0" fontId="7" fillId="2" borderId="12" xfId="0" applyFont="1" applyFill="1" applyBorder="1" applyAlignment="1">
      <alignment horizontal="center" vertical="top" wrapText="1"/>
    </xf>
    <xf numFmtId="164" fontId="7" fillId="2" borderId="12" xfId="0" applyNumberFormat="1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vertical="center" wrapText="1"/>
    </xf>
    <xf numFmtId="0" fontId="6" fillId="6" borderId="12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3" fillId="6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14" fontId="2" fillId="0" borderId="12" xfId="0" applyNumberFormat="1" applyFont="1" applyBorder="1" applyAlignment="1">
      <alignment vertical="top"/>
    </xf>
    <xf numFmtId="14" fontId="2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2" fillId="0" borderId="0" xfId="0" applyFont="1"/>
    <xf numFmtId="0" fontId="2" fillId="3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10" xfId="1" xr:uid="{F89F624F-E9C3-4CE6-98B4-5475C874A5A7}"/>
    <cellStyle name="Normal_Sheet1" xfId="2" xr:uid="{00665673-698D-4CB9-A6F6-E26F60F86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9</xdr:col>
      <xdr:colOff>221672</xdr:colOff>
      <xdr:row>36</xdr:row>
      <xdr:rowOff>166254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83763D-978B-4597-BFF7-486DEE386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12884727" cy="5569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55418</xdr:colOff>
      <xdr:row>6</xdr:row>
      <xdr:rowOff>13855</xdr:rowOff>
    </xdr:from>
    <xdr:to>
      <xdr:col>8</xdr:col>
      <xdr:colOff>512618</xdr:colOff>
      <xdr:row>32</xdr:row>
      <xdr:rowOff>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FF8CFF-F705-4583-9008-2AB641E53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18" y="1524000"/>
          <a:ext cx="12510655" cy="5458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1390649</xdr:colOff>
      <xdr:row>31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8D026-D422-4415-9EB6-92276C28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9410699" cy="541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1485900</xdr:colOff>
      <xdr:row>6</xdr:row>
      <xdr:rowOff>0</xdr:rowOff>
    </xdr:from>
    <xdr:to>
      <xdr:col>19</xdr:col>
      <xdr:colOff>152400</xdr:colOff>
      <xdr:row>31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65986-6FDB-433E-9243-BAC21CCB4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1504950"/>
          <a:ext cx="9544050" cy="5429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108858</xdr:colOff>
      <xdr:row>5</xdr:row>
      <xdr:rowOff>97972</xdr:rowOff>
    </xdr:from>
    <xdr:to>
      <xdr:col>7</xdr:col>
      <xdr:colOff>97972</xdr:colOff>
      <xdr:row>30</xdr:row>
      <xdr:rowOff>10887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45060-6C16-4A99-935F-E159FD37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8" y="1436915"/>
          <a:ext cx="11299371" cy="53557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303519</xdr:colOff>
      <xdr:row>35</xdr:row>
      <xdr:rowOff>185058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A2EA5-CCFF-4E43-B2A9-4F041848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6657"/>
          <a:ext cx="15294429" cy="6498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FC2A-4933-4DDF-A8DF-AD0F815FC2A5}">
  <dimension ref="A1:E10"/>
  <sheetViews>
    <sheetView topLeftCell="B1" workbookViewId="0">
      <selection activeCell="E11" sqref="E11"/>
    </sheetView>
  </sheetViews>
  <sheetFormatPr defaultRowHeight="14.4"/>
  <cols>
    <col min="1" max="1" width="42.5546875" customWidth="1"/>
    <col min="2" max="2" width="37.21875" customWidth="1"/>
    <col min="3" max="4" width="39.109375" customWidth="1"/>
    <col min="5" max="5" width="48.77734375" customWidth="1"/>
  </cols>
  <sheetData>
    <row r="1" spans="1:5">
      <c r="A1" s="33" t="s">
        <v>5</v>
      </c>
      <c r="B1" s="34"/>
      <c r="C1" s="34"/>
      <c r="D1" s="34"/>
      <c r="E1" s="35"/>
    </row>
    <row r="2" spans="1:5">
      <c r="A2" s="36"/>
      <c r="B2" s="37"/>
      <c r="C2" s="37"/>
      <c r="D2" s="37"/>
      <c r="E2" s="38"/>
    </row>
    <row r="3" spans="1:5" ht="33" customHeight="1">
      <c r="A3" s="1" t="s">
        <v>0</v>
      </c>
      <c r="B3" s="39" t="s">
        <v>6</v>
      </c>
      <c r="C3" s="40"/>
      <c r="D3" s="40"/>
      <c r="E3" s="41"/>
    </row>
    <row r="4" spans="1:5" ht="16.8">
      <c r="A4" s="2" t="s">
        <v>1</v>
      </c>
      <c r="B4" s="2" t="s">
        <v>2</v>
      </c>
      <c r="C4" s="2" t="s">
        <v>3</v>
      </c>
      <c r="D4" s="2" t="s">
        <v>290</v>
      </c>
      <c r="E4" s="2" t="s">
        <v>4</v>
      </c>
    </row>
    <row r="5" spans="1:5" ht="16.8">
      <c r="A5" s="3">
        <v>1</v>
      </c>
      <c r="B5" s="4" t="s">
        <v>7</v>
      </c>
      <c r="C5" s="4" t="s">
        <v>7</v>
      </c>
      <c r="D5" s="32">
        <v>11</v>
      </c>
      <c r="E5" s="3" t="s">
        <v>35</v>
      </c>
    </row>
    <row r="6" spans="1:5" ht="16.8">
      <c r="A6" s="3">
        <v>2</v>
      </c>
      <c r="B6" s="5" t="s">
        <v>8</v>
      </c>
      <c r="C6" s="4" t="s">
        <v>8</v>
      </c>
      <c r="D6" s="32">
        <v>14</v>
      </c>
      <c r="E6" s="3" t="s">
        <v>35</v>
      </c>
    </row>
    <row r="7" spans="1:5" ht="16.8">
      <c r="A7" s="3">
        <v>3</v>
      </c>
      <c r="B7" s="4" t="s">
        <v>9</v>
      </c>
      <c r="C7" s="4" t="s">
        <v>9</v>
      </c>
      <c r="D7" s="32">
        <v>9</v>
      </c>
      <c r="E7" s="3" t="s">
        <v>35</v>
      </c>
    </row>
    <row r="8" spans="1:5" ht="16.8">
      <c r="A8" s="3">
        <v>4</v>
      </c>
      <c r="B8" s="4" t="s">
        <v>10</v>
      </c>
      <c r="C8" s="4" t="s">
        <v>10</v>
      </c>
      <c r="D8" s="32">
        <v>12</v>
      </c>
      <c r="E8" s="3" t="s">
        <v>35</v>
      </c>
    </row>
    <row r="9" spans="1:5" ht="16.8">
      <c r="A9" s="3">
        <v>5</v>
      </c>
      <c r="B9" s="4" t="s">
        <v>11</v>
      </c>
      <c r="C9" s="4" t="s">
        <v>11</v>
      </c>
      <c r="D9" s="32">
        <v>17</v>
      </c>
      <c r="E9" s="3" t="s">
        <v>35</v>
      </c>
    </row>
    <row r="10" spans="1:5" ht="16.8">
      <c r="D10" s="46">
        <f>SUM(D5:D9)</f>
        <v>63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A5F-E7D2-41BC-A90E-0756ED51D561}">
  <dimension ref="A1:M54"/>
  <sheetViews>
    <sheetView topLeftCell="A46" zoomScaleNormal="100" workbookViewId="0">
      <selection activeCell="A49" sqref="A49:M49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16.8">
      <c r="A1" s="6" t="s">
        <v>12</v>
      </c>
      <c r="B1" s="42" t="s">
        <v>13</v>
      </c>
      <c r="C1" s="42"/>
      <c r="D1" s="42"/>
      <c r="E1" s="42"/>
      <c r="F1" s="42"/>
    </row>
    <row r="2" spans="1:6" ht="16.8">
      <c r="A2" s="6" t="s">
        <v>14</v>
      </c>
      <c r="B2" s="43" t="s">
        <v>7</v>
      </c>
      <c r="C2" s="43"/>
      <c r="D2" s="43"/>
      <c r="E2" s="43"/>
      <c r="F2" s="43"/>
    </row>
    <row r="3" spans="1:6" ht="16.8">
      <c r="A3" s="7"/>
      <c r="B3" s="20" t="s">
        <v>15</v>
      </c>
      <c r="C3" s="20" t="s">
        <v>16</v>
      </c>
      <c r="D3" s="20" t="s">
        <v>17</v>
      </c>
      <c r="E3" s="20" t="s">
        <v>18</v>
      </c>
      <c r="F3" s="20" t="s">
        <v>19</v>
      </c>
    </row>
    <row r="4" spans="1:6" ht="16.8">
      <c r="A4" s="9" t="s">
        <v>20</v>
      </c>
      <c r="B4" s="10">
        <v>11</v>
      </c>
      <c r="C4" s="10">
        <v>0</v>
      </c>
      <c r="D4" s="7">
        <f>COUNTIF(G40:G53,"Untested")</f>
        <v>0</v>
      </c>
      <c r="E4" s="11">
        <f>COUNTIF(G40:G53,"Blocked")</f>
        <v>0</v>
      </c>
      <c r="F4" s="10">
        <v>11</v>
      </c>
    </row>
    <row r="5" spans="1:6" ht="16.8">
      <c r="A5" s="9" t="s">
        <v>21</v>
      </c>
      <c r="B5" s="10">
        <v>11</v>
      </c>
      <c r="C5" s="10">
        <v>0</v>
      </c>
      <c r="D5" s="7">
        <f>COUNTIF(J40:J53,"Untested")</f>
        <v>0</v>
      </c>
      <c r="E5" s="11">
        <f>COUNTIF(J40:J53,"Blocked")</f>
        <v>0</v>
      </c>
      <c r="F5" s="10">
        <v>11</v>
      </c>
    </row>
    <row r="39" spans="1:13" ht="16.8">
      <c r="A39" s="44" t="s">
        <v>22</v>
      </c>
      <c r="B39" s="44" t="s">
        <v>4</v>
      </c>
      <c r="C39" s="44" t="s">
        <v>23</v>
      </c>
      <c r="D39" s="44" t="s">
        <v>24</v>
      </c>
      <c r="E39" s="44" t="s">
        <v>25</v>
      </c>
      <c r="F39" s="44" t="s">
        <v>26</v>
      </c>
      <c r="G39" s="44" t="s">
        <v>27</v>
      </c>
      <c r="H39" s="44"/>
      <c r="I39" s="44"/>
      <c r="J39" s="44" t="s">
        <v>27</v>
      </c>
      <c r="K39" s="44"/>
      <c r="L39" s="44"/>
      <c r="M39" s="44" t="s">
        <v>28</v>
      </c>
    </row>
    <row r="40" spans="1:13" ht="16.8">
      <c r="A40" s="44"/>
      <c r="B40" s="44"/>
      <c r="C40" s="44"/>
      <c r="D40" s="44"/>
      <c r="E40" s="44"/>
      <c r="F40" s="44"/>
      <c r="G40" s="44" t="s">
        <v>29</v>
      </c>
      <c r="H40" s="44"/>
      <c r="I40" s="44"/>
      <c r="J40" s="44" t="s">
        <v>30</v>
      </c>
      <c r="K40" s="44"/>
      <c r="L40" s="44"/>
      <c r="M40" s="44"/>
    </row>
    <row r="41" spans="1:13" ht="50.4">
      <c r="A41" s="44"/>
      <c r="B41" s="44"/>
      <c r="C41" s="44"/>
      <c r="D41" s="44"/>
      <c r="E41" s="44"/>
      <c r="F41" s="44"/>
      <c r="G41" s="12" t="s">
        <v>31</v>
      </c>
      <c r="H41" s="13" t="s">
        <v>32</v>
      </c>
      <c r="I41" s="20" t="s">
        <v>33</v>
      </c>
      <c r="J41" s="12" t="s">
        <v>31</v>
      </c>
      <c r="K41" s="13" t="s">
        <v>32</v>
      </c>
      <c r="L41" s="20" t="s">
        <v>33</v>
      </c>
      <c r="M41" s="44"/>
    </row>
    <row r="42" spans="1:13" ht="16.8">
      <c r="A42" s="45" t="s">
        <v>217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 ht="33.6">
      <c r="A43" s="31" t="s">
        <v>36</v>
      </c>
      <c r="B43" s="26" t="s">
        <v>127</v>
      </c>
      <c r="C43" s="26"/>
      <c r="D43" s="27" t="s">
        <v>85</v>
      </c>
      <c r="E43" s="27" t="s">
        <v>133</v>
      </c>
      <c r="F43" s="27" t="s">
        <v>133</v>
      </c>
      <c r="G43" s="27" t="s">
        <v>34</v>
      </c>
      <c r="H43" s="28">
        <v>45721</v>
      </c>
      <c r="I43" s="27" t="s">
        <v>35</v>
      </c>
      <c r="J43" s="27" t="s">
        <v>34</v>
      </c>
      <c r="K43" s="28">
        <v>45721</v>
      </c>
      <c r="L43" s="26" t="s">
        <v>35</v>
      </c>
      <c r="M43" s="26"/>
    </row>
    <row r="44" spans="1:13" ht="50.4">
      <c r="A44" s="31" t="s">
        <v>37</v>
      </c>
      <c r="B44" s="26" t="s">
        <v>128</v>
      </c>
      <c r="C44" s="26"/>
      <c r="D44" s="27" t="s">
        <v>85</v>
      </c>
      <c r="E44" s="27" t="s">
        <v>215</v>
      </c>
      <c r="F44" s="27" t="s">
        <v>215</v>
      </c>
      <c r="G44" s="27" t="s">
        <v>34</v>
      </c>
      <c r="H44" s="28">
        <v>45721</v>
      </c>
      <c r="I44" s="27" t="s">
        <v>35</v>
      </c>
      <c r="J44" s="27" t="s">
        <v>34</v>
      </c>
      <c r="K44" s="28">
        <v>45721</v>
      </c>
      <c r="L44" s="26" t="s">
        <v>35</v>
      </c>
      <c r="M44" s="26"/>
    </row>
    <row r="45" spans="1:13" ht="50.4">
      <c r="A45" s="31" t="s">
        <v>38</v>
      </c>
      <c r="B45" s="26" t="s">
        <v>129</v>
      </c>
      <c r="C45" s="26"/>
      <c r="D45" s="27" t="s">
        <v>85</v>
      </c>
      <c r="E45" s="27" t="s">
        <v>216</v>
      </c>
      <c r="F45" s="27" t="s">
        <v>216</v>
      </c>
      <c r="G45" s="27" t="s">
        <v>34</v>
      </c>
      <c r="H45" s="28">
        <v>45721</v>
      </c>
      <c r="I45" s="27" t="s">
        <v>35</v>
      </c>
      <c r="J45" s="27" t="s">
        <v>34</v>
      </c>
      <c r="K45" s="28">
        <v>45721</v>
      </c>
      <c r="L45" s="26" t="s">
        <v>35</v>
      </c>
      <c r="M45" s="26"/>
    </row>
    <row r="46" spans="1:13" ht="33.6">
      <c r="A46" s="31" t="s">
        <v>39</v>
      </c>
      <c r="B46" s="27" t="s">
        <v>130</v>
      </c>
      <c r="C46" s="26"/>
      <c r="D46" s="27" t="s">
        <v>85</v>
      </c>
      <c r="E46" s="27" t="s">
        <v>134</v>
      </c>
      <c r="F46" s="27" t="s">
        <v>134</v>
      </c>
      <c r="G46" s="27" t="s">
        <v>34</v>
      </c>
      <c r="H46" s="28">
        <v>45721</v>
      </c>
      <c r="I46" s="27" t="s">
        <v>35</v>
      </c>
      <c r="J46" s="27" t="s">
        <v>34</v>
      </c>
      <c r="K46" s="28">
        <v>45721</v>
      </c>
      <c r="L46" s="26" t="s">
        <v>35</v>
      </c>
      <c r="M46" s="26"/>
    </row>
    <row r="47" spans="1:13" ht="33.6">
      <c r="A47" s="31" t="s">
        <v>40</v>
      </c>
      <c r="B47" s="26" t="s">
        <v>131</v>
      </c>
      <c r="C47" s="26"/>
      <c r="D47" s="27" t="s">
        <v>85</v>
      </c>
      <c r="E47" s="27" t="s">
        <v>135</v>
      </c>
      <c r="F47" s="27" t="s">
        <v>135</v>
      </c>
      <c r="G47" s="27" t="s">
        <v>34</v>
      </c>
      <c r="H47" s="28">
        <v>45721</v>
      </c>
      <c r="I47" s="27" t="s">
        <v>35</v>
      </c>
      <c r="J47" s="27" t="s">
        <v>34</v>
      </c>
      <c r="K47" s="28">
        <v>45721</v>
      </c>
      <c r="L47" s="26" t="s">
        <v>35</v>
      </c>
      <c r="M47" s="26"/>
    </row>
    <row r="48" spans="1:13" ht="33.6">
      <c r="A48" s="31" t="s">
        <v>126</v>
      </c>
      <c r="B48" s="27" t="s">
        <v>132</v>
      </c>
      <c r="C48" s="26"/>
      <c r="D48" s="27" t="s">
        <v>85</v>
      </c>
      <c r="E48" s="27" t="s">
        <v>136</v>
      </c>
      <c r="F48" s="27" t="s">
        <v>137</v>
      </c>
      <c r="G48" s="27" t="s">
        <v>34</v>
      </c>
      <c r="H48" s="28">
        <v>45721</v>
      </c>
      <c r="I48" s="27" t="s">
        <v>35</v>
      </c>
      <c r="J48" s="27" t="s">
        <v>34</v>
      </c>
      <c r="K48" s="28">
        <v>45721</v>
      </c>
      <c r="L48" s="26" t="s">
        <v>35</v>
      </c>
      <c r="M48" s="26"/>
    </row>
    <row r="49" spans="1:13" ht="16.8">
      <c r="A49" s="45" t="s">
        <v>218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3" ht="50.4">
      <c r="A50" s="14" t="s">
        <v>41</v>
      </c>
      <c r="B50" s="15" t="s">
        <v>138</v>
      </c>
      <c r="C50" s="7" t="s">
        <v>139</v>
      </c>
      <c r="D50" s="7" t="s">
        <v>124</v>
      </c>
      <c r="E50" s="16" t="s">
        <v>140</v>
      </c>
      <c r="F50" s="16" t="s">
        <v>141</v>
      </c>
      <c r="G50" s="17" t="s">
        <v>34</v>
      </c>
      <c r="H50" s="18">
        <v>45721</v>
      </c>
      <c r="I50" s="19" t="s">
        <v>35</v>
      </c>
      <c r="J50" s="17" t="s">
        <v>34</v>
      </c>
      <c r="K50" s="18">
        <v>45721</v>
      </c>
      <c r="L50" s="19" t="s">
        <v>35</v>
      </c>
      <c r="M50" s="17"/>
    </row>
    <row r="51" spans="1:13" ht="67.2">
      <c r="A51" s="14" t="s">
        <v>42</v>
      </c>
      <c r="B51" s="15" t="s">
        <v>142</v>
      </c>
      <c r="C51" s="7" t="s">
        <v>143</v>
      </c>
      <c r="D51" s="7" t="s">
        <v>124</v>
      </c>
      <c r="E51" s="16" t="s">
        <v>144</v>
      </c>
      <c r="F51" s="16" t="s">
        <v>145</v>
      </c>
      <c r="G51" s="17" t="s">
        <v>34</v>
      </c>
      <c r="H51" s="18">
        <v>45721</v>
      </c>
      <c r="I51" s="19" t="s">
        <v>35</v>
      </c>
      <c r="J51" s="17" t="s">
        <v>34</v>
      </c>
      <c r="K51" s="18">
        <v>45721</v>
      </c>
      <c r="L51" s="19" t="s">
        <v>35</v>
      </c>
      <c r="M51" s="17"/>
    </row>
    <row r="52" spans="1:13" ht="50.4">
      <c r="A52" s="14" t="s">
        <v>43</v>
      </c>
      <c r="B52" s="15" t="s">
        <v>146</v>
      </c>
      <c r="C52" s="7" t="s">
        <v>147</v>
      </c>
      <c r="D52" s="7" t="s">
        <v>124</v>
      </c>
      <c r="E52" s="16" t="s">
        <v>148</v>
      </c>
      <c r="F52" s="16" t="s">
        <v>149</v>
      </c>
      <c r="G52" s="17" t="s">
        <v>34</v>
      </c>
      <c r="H52" s="18">
        <v>45721</v>
      </c>
      <c r="I52" s="19" t="s">
        <v>35</v>
      </c>
      <c r="J52" s="17" t="s">
        <v>34</v>
      </c>
      <c r="K52" s="18">
        <v>45721</v>
      </c>
      <c r="L52" s="19" t="s">
        <v>35</v>
      </c>
      <c r="M52" s="17"/>
    </row>
    <row r="53" spans="1:13" ht="50.4">
      <c r="A53" s="14" t="s">
        <v>44</v>
      </c>
      <c r="B53" s="15" t="s">
        <v>150</v>
      </c>
      <c r="C53" s="7" t="s">
        <v>151</v>
      </c>
      <c r="D53" s="7" t="s">
        <v>124</v>
      </c>
      <c r="E53" s="16" t="s">
        <v>152</v>
      </c>
      <c r="F53" s="16" t="s">
        <v>153</v>
      </c>
      <c r="G53" s="17" t="s">
        <v>34</v>
      </c>
      <c r="H53" s="18">
        <v>45721</v>
      </c>
      <c r="I53" s="19" t="s">
        <v>35</v>
      </c>
      <c r="J53" s="17" t="s">
        <v>34</v>
      </c>
      <c r="K53" s="18">
        <v>45721</v>
      </c>
      <c r="L53" s="19" t="s">
        <v>35</v>
      </c>
      <c r="M53" s="17"/>
    </row>
    <row r="54" spans="1:13" ht="50.4">
      <c r="A54" s="14" t="s">
        <v>45</v>
      </c>
      <c r="B54" s="15" t="s">
        <v>154</v>
      </c>
      <c r="C54" s="7" t="s">
        <v>155</v>
      </c>
      <c r="D54" s="7" t="s">
        <v>124</v>
      </c>
      <c r="E54" s="16" t="s">
        <v>156</v>
      </c>
      <c r="F54" s="16" t="s">
        <v>157</v>
      </c>
      <c r="G54" s="17" t="s">
        <v>34</v>
      </c>
      <c r="H54" s="18">
        <v>45721</v>
      </c>
      <c r="I54" s="19" t="s">
        <v>35</v>
      </c>
      <c r="J54" s="17" t="s">
        <v>34</v>
      </c>
      <c r="K54" s="18">
        <v>45721</v>
      </c>
      <c r="L54" s="19" t="s">
        <v>35</v>
      </c>
      <c r="M54" s="17"/>
    </row>
  </sheetData>
  <mergeCells count="15">
    <mergeCell ref="A49:M49"/>
    <mergeCell ref="G39:I39"/>
    <mergeCell ref="J39:L39"/>
    <mergeCell ref="M39:M41"/>
    <mergeCell ref="G40:I40"/>
    <mergeCell ref="J40:L40"/>
    <mergeCell ref="A42:M42"/>
    <mergeCell ref="B1:F1"/>
    <mergeCell ref="B2:F2"/>
    <mergeCell ref="A39:A41"/>
    <mergeCell ref="B39:B41"/>
    <mergeCell ref="C39:C41"/>
    <mergeCell ref="D39:D41"/>
    <mergeCell ref="E39:E41"/>
    <mergeCell ref="F39:F41"/>
  </mergeCells>
  <phoneticPr fontId="12" type="noConversion"/>
  <dataValidations count="1">
    <dataValidation type="list" operator="equal" allowBlank="1" showErrorMessage="1" promptTitle="dfdf" sqref="J50:J54 G50:G54" xr:uid="{8F7A127E-BF8D-49EF-A9EB-6CB01B3D9B99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AD91-86A5-4BF8-BB46-271A88209A30}">
  <dimension ref="A1:M54"/>
  <sheetViews>
    <sheetView topLeftCell="A40" zoomScale="85" zoomScaleNormal="85" workbookViewId="0">
      <selection activeCell="B5" sqref="B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2" t="s">
        <v>13</v>
      </c>
      <c r="C1" s="42"/>
      <c r="D1" s="42"/>
      <c r="E1" s="42"/>
      <c r="F1" s="42"/>
    </row>
    <row r="2" spans="1:6" ht="16.8">
      <c r="A2" s="6" t="s">
        <v>14</v>
      </c>
      <c r="B2" s="43" t="s">
        <v>46</v>
      </c>
      <c r="C2" s="43"/>
      <c r="D2" s="43"/>
      <c r="E2" s="43"/>
      <c r="F2" s="43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14</v>
      </c>
      <c r="C4" s="10">
        <v>0</v>
      </c>
      <c r="D4" s="7">
        <f>COUNTIF(G40:G54,"Untested")</f>
        <v>0</v>
      </c>
      <c r="E4" s="11">
        <f>COUNTIF(G40:G54,"Blocked")</f>
        <v>0</v>
      </c>
      <c r="F4" s="10">
        <v>14</v>
      </c>
    </row>
    <row r="5" spans="1:6" ht="16.8">
      <c r="A5" s="9" t="s">
        <v>21</v>
      </c>
      <c r="B5" s="10">
        <v>14</v>
      </c>
      <c r="C5" s="10">
        <v>0</v>
      </c>
      <c r="D5" s="7">
        <f>COUNTIF(J40:J54,"Untested")</f>
        <v>0</v>
      </c>
      <c r="E5" s="11">
        <f>COUNTIF(J40:J54,"Blocked")</f>
        <v>0</v>
      </c>
      <c r="F5" s="10">
        <v>14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3" spans="1:13" ht="16.8">
      <c r="A33" s="21"/>
      <c r="B33" s="22"/>
      <c r="C33" s="22"/>
      <c r="D33" s="23"/>
      <c r="E33" s="24"/>
      <c r="F33" s="22"/>
    </row>
    <row r="34" spans="1:13" ht="16.8">
      <c r="A34" s="21"/>
      <c r="B34" s="22"/>
      <c r="C34" s="22"/>
      <c r="D34" s="23"/>
      <c r="E34" s="24"/>
      <c r="F34" s="22"/>
    </row>
    <row r="36" spans="1:13" ht="16.8">
      <c r="A36" s="44" t="s">
        <v>22</v>
      </c>
      <c r="B36" s="44" t="s">
        <v>4</v>
      </c>
      <c r="C36" s="44" t="s">
        <v>23</v>
      </c>
      <c r="D36" s="44" t="s">
        <v>24</v>
      </c>
      <c r="E36" s="44" t="s">
        <v>25</v>
      </c>
      <c r="F36" s="44" t="s">
        <v>26</v>
      </c>
      <c r="G36" s="44" t="s">
        <v>27</v>
      </c>
      <c r="H36" s="44"/>
      <c r="I36" s="44"/>
      <c r="J36" s="44" t="s">
        <v>27</v>
      </c>
      <c r="K36" s="44"/>
      <c r="L36" s="44"/>
      <c r="M36" s="44" t="s">
        <v>28</v>
      </c>
    </row>
    <row r="37" spans="1:13" ht="16.8">
      <c r="A37" s="44"/>
      <c r="B37" s="44"/>
      <c r="C37" s="44"/>
      <c r="D37" s="44"/>
      <c r="E37" s="44"/>
      <c r="F37" s="44"/>
      <c r="G37" s="44" t="s">
        <v>29</v>
      </c>
      <c r="H37" s="44"/>
      <c r="I37" s="44"/>
      <c r="J37" s="44" t="s">
        <v>30</v>
      </c>
      <c r="K37" s="44"/>
      <c r="L37" s="44"/>
      <c r="M37" s="44"/>
    </row>
    <row r="38" spans="1:13" ht="50.4">
      <c r="A38" s="44"/>
      <c r="B38" s="44"/>
      <c r="C38" s="44"/>
      <c r="D38" s="44"/>
      <c r="E38" s="44"/>
      <c r="F38" s="44"/>
      <c r="G38" s="12" t="s">
        <v>31</v>
      </c>
      <c r="H38" s="13" t="s">
        <v>32</v>
      </c>
      <c r="I38" s="8" t="s">
        <v>33</v>
      </c>
      <c r="J38" s="12" t="s">
        <v>31</v>
      </c>
      <c r="K38" s="13" t="s">
        <v>32</v>
      </c>
      <c r="L38" s="8" t="s">
        <v>33</v>
      </c>
      <c r="M38" s="44"/>
    </row>
    <row r="39" spans="1:13" ht="16.8">
      <c r="A39" s="45" t="s">
        <v>51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ht="33.6">
      <c r="A40" s="14" t="s">
        <v>47</v>
      </c>
      <c r="B40" s="15" t="s">
        <v>84</v>
      </c>
      <c r="C40" s="7"/>
      <c r="D40" s="7" t="s">
        <v>85</v>
      </c>
      <c r="E40" s="16" t="s">
        <v>86</v>
      </c>
      <c r="F40" s="16" t="s">
        <v>86</v>
      </c>
      <c r="G40" s="17" t="s">
        <v>34</v>
      </c>
      <c r="H40" s="18">
        <v>45752</v>
      </c>
      <c r="I40" s="19" t="s">
        <v>35</v>
      </c>
      <c r="J40" s="17" t="s">
        <v>34</v>
      </c>
      <c r="K40" s="18">
        <v>45752</v>
      </c>
      <c r="L40" s="19" t="s">
        <v>35</v>
      </c>
      <c r="M40" s="17"/>
    </row>
    <row r="41" spans="1:13" ht="33.6">
      <c r="A41" s="14" t="s">
        <v>48</v>
      </c>
      <c r="B41" s="15" t="s">
        <v>87</v>
      </c>
      <c r="C41" s="7"/>
      <c r="D41" s="7" t="s">
        <v>85</v>
      </c>
      <c r="E41" s="16" t="s">
        <v>88</v>
      </c>
      <c r="F41" s="16" t="s">
        <v>88</v>
      </c>
      <c r="G41" s="17" t="s">
        <v>34</v>
      </c>
      <c r="H41" s="18">
        <v>45752</v>
      </c>
      <c r="I41" s="19" t="s">
        <v>35</v>
      </c>
      <c r="J41" s="17" t="s">
        <v>34</v>
      </c>
      <c r="K41" s="18">
        <v>45752</v>
      </c>
      <c r="L41" s="19" t="s">
        <v>35</v>
      </c>
      <c r="M41" s="17"/>
    </row>
    <row r="42" spans="1:13" ht="50.4">
      <c r="A42" s="14" t="s">
        <v>49</v>
      </c>
      <c r="B42" s="15" t="s">
        <v>89</v>
      </c>
      <c r="C42" s="7"/>
      <c r="D42" s="7" t="s">
        <v>85</v>
      </c>
      <c r="E42" s="16" t="s">
        <v>90</v>
      </c>
      <c r="F42" s="16" t="s">
        <v>90</v>
      </c>
      <c r="G42" s="17" t="s">
        <v>34</v>
      </c>
      <c r="H42" s="18">
        <v>45752</v>
      </c>
      <c r="I42" s="19" t="s">
        <v>35</v>
      </c>
      <c r="J42" s="17" t="s">
        <v>34</v>
      </c>
      <c r="K42" s="18">
        <v>45752</v>
      </c>
      <c r="L42" s="19" t="s">
        <v>35</v>
      </c>
      <c r="M42" s="17"/>
    </row>
    <row r="43" spans="1:13" ht="33.6">
      <c r="A43" s="14" t="s">
        <v>50</v>
      </c>
      <c r="B43" s="15" t="s">
        <v>91</v>
      </c>
      <c r="C43" s="7"/>
      <c r="D43" s="7" t="s">
        <v>85</v>
      </c>
      <c r="E43" s="16" t="s">
        <v>92</v>
      </c>
      <c r="F43" s="16" t="s">
        <v>92</v>
      </c>
      <c r="G43" s="17" t="s">
        <v>34</v>
      </c>
      <c r="H43" s="18">
        <v>45752</v>
      </c>
      <c r="I43" s="19" t="s">
        <v>35</v>
      </c>
      <c r="J43" s="17" t="s">
        <v>34</v>
      </c>
      <c r="K43" s="18">
        <v>45752</v>
      </c>
      <c r="L43" s="19" t="s">
        <v>35</v>
      </c>
      <c r="M43" s="17"/>
    </row>
    <row r="44" spans="1:13" ht="50.4">
      <c r="A44" s="14" t="s">
        <v>93</v>
      </c>
      <c r="B44" s="15" t="s">
        <v>94</v>
      </c>
      <c r="C44" s="7"/>
      <c r="D44" s="7" t="s">
        <v>85</v>
      </c>
      <c r="E44" s="16" t="s">
        <v>95</v>
      </c>
      <c r="F44" s="16" t="s">
        <v>95</v>
      </c>
      <c r="G44" s="17" t="s">
        <v>34</v>
      </c>
      <c r="H44" s="18">
        <v>45752</v>
      </c>
      <c r="I44" s="19" t="s">
        <v>35</v>
      </c>
      <c r="J44" s="17" t="s">
        <v>34</v>
      </c>
      <c r="K44" s="18">
        <v>45752</v>
      </c>
      <c r="L44" s="19" t="s">
        <v>35</v>
      </c>
      <c r="M44" s="17"/>
    </row>
    <row r="45" spans="1:13" ht="33.6">
      <c r="A45" s="14" t="s">
        <v>98</v>
      </c>
      <c r="B45" s="15" t="s">
        <v>96</v>
      </c>
      <c r="C45" s="7"/>
      <c r="D45" s="7" t="s">
        <v>85</v>
      </c>
      <c r="E45" s="16" t="s">
        <v>97</v>
      </c>
      <c r="F45" s="16" t="s">
        <v>97</v>
      </c>
      <c r="G45" s="17" t="s">
        <v>34</v>
      </c>
      <c r="H45" s="18">
        <v>45752</v>
      </c>
      <c r="I45" s="19" t="s">
        <v>35</v>
      </c>
      <c r="J45" s="17" t="s">
        <v>34</v>
      </c>
      <c r="K45" s="18">
        <v>45752</v>
      </c>
      <c r="L45" s="19" t="s">
        <v>35</v>
      </c>
      <c r="M45" s="17"/>
    </row>
    <row r="46" spans="1:13" ht="33.6">
      <c r="A46" s="14" t="s">
        <v>99</v>
      </c>
      <c r="B46" s="15" t="s">
        <v>103</v>
      </c>
      <c r="C46" s="7"/>
      <c r="D46" s="7" t="s">
        <v>85</v>
      </c>
      <c r="E46" s="16" t="s">
        <v>104</v>
      </c>
      <c r="F46" s="16" t="s">
        <v>104</v>
      </c>
      <c r="G46" s="17" t="s">
        <v>34</v>
      </c>
      <c r="H46" s="18">
        <v>45752</v>
      </c>
      <c r="I46" s="19" t="s">
        <v>35</v>
      </c>
      <c r="J46" s="17" t="s">
        <v>34</v>
      </c>
      <c r="K46" s="18">
        <v>45752</v>
      </c>
      <c r="L46" s="19" t="s">
        <v>35</v>
      </c>
      <c r="M46" s="17"/>
    </row>
    <row r="47" spans="1:13" ht="33.6">
      <c r="A47" s="14" t="s">
        <v>100</v>
      </c>
      <c r="B47" t="s">
        <v>105</v>
      </c>
      <c r="C47" s="7"/>
      <c r="D47" s="7" t="s">
        <v>85</v>
      </c>
      <c r="E47" s="16" t="s">
        <v>106</v>
      </c>
      <c r="F47" s="16" t="s">
        <v>106</v>
      </c>
      <c r="G47" s="17" t="s">
        <v>34</v>
      </c>
      <c r="H47" s="18">
        <v>45752</v>
      </c>
      <c r="I47" s="19" t="s">
        <v>35</v>
      </c>
      <c r="J47" s="17" t="s">
        <v>34</v>
      </c>
      <c r="K47" s="18">
        <v>45752</v>
      </c>
      <c r="L47" s="19" t="s">
        <v>35</v>
      </c>
      <c r="M47" s="17"/>
    </row>
    <row r="48" spans="1:13" ht="33.6">
      <c r="A48" s="14" t="s">
        <v>101</v>
      </c>
      <c r="B48" s="15" t="s">
        <v>107</v>
      </c>
      <c r="C48" s="7"/>
      <c r="D48" s="7" t="s">
        <v>85</v>
      </c>
      <c r="E48" s="16" t="s">
        <v>108</v>
      </c>
      <c r="F48" s="25" t="s">
        <v>108</v>
      </c>
      <c r="G48" s="17" t="s">
        <v>34</v>
      </c>
      <c r="H48" s="18">
        <v>45752</v>
      </c>
      <c r="I48" s="19" t="s">
        <v>35</v>
      </c>
      <c r="J48" s="17" t="s">
        <v>34</v>
      </c>
      <c r="K48" s="18">
        <v>45752</v>
      </c>
      <c r="L48" s="19" t="s">
        <v>35</v>
      </c>
      <c r="M48" s="17"/>
    </row>
    <row r="49" spans="1:13" ht="33.6">
      <c r="A49" s="14" t="s">
        <v>102</v>
      </c>
      <c r="B49" s="15" t="s">
        <v>109</v>
      </c>
      <c r="C49" s="7"/>
      <c r="D49" s="7" t="s">
        <v>85</v>
      </c>
      <c r="E49" s="16" t="s">
        <v>110</v>
      </c>
      <c r="F49" s="16" t="s">
        <v>110</v>
      </c>
      <c r="G49" s="17" t="s">
        <v>34</v>
      </c>
      <c r="H49" s="18">
        <v>45752</v>
      </c>
      <c r="I49" s="19" t="s">
        <v>35</v>
      </c>
      <c r="J49" s="17" t="s">
        <v>34</v>
      </c>
      <c r="K49" s="18">
        <v>45752</v>
      </c>
      <c r="L49" s="19" t="s">
        <v>35</v>
      </c>
      <c r="M49" s="17"/>
    </row>
    <row r="50" spans="1:13" ht="16.8">
      <c r="A50" s="45" t="s">
        <v>56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spans="1:13" ht="33.6">
      <c r="A51" s="14" t="s">
        <v>52</v>
      </c>
      <c r="B51" s="15" t="s">
        <v>111</v>
      </c>
      <c r="C51" s="7" t="s">
        <v>112</v>
      </c>
      <c r="D51" s="7" t="s">
        <v>85</v>
      </c>
      <c r="E51" s="16" t="s">
        <v>113</v>
      </c>
      <c r="F51" s="16" t="s">
        <v>113</v>
      </c>
      <c r="G51" s="17" t="s">
        <v>34</v>
      </c>
      <c r="H51" s="18">
        <v>45784</v>
      </c>
      <c r="I51" s="19" t="s">
        <v>35</v>
      </c>
      <c r="J51" s="17" t="s">
        <v>34</v>
      </c>
      <c r="K51" s="18">
        <v>45784</v>
      </c>
      <c r="L51" s="19" t="s">
        <v>35</v>
      </c>
      <c r="M51" s="17"/>
    </row>
    <row r="52" spans="1:13" ht="33.6">
      <c r="A52" s="14" t="s">
        <v>53</v>
      </c>
      <c r="B52" s="15" t="s">
        <v>114</v>
      </c>
      <c r="C52" s="7" t="s">
        <v>115</v>
      </c>
      <c r="D52" s="7" t="s">
        <v>85</v>
      </c>
      <c r="E52" s="16" t="s">
        <v>116</v>
      </c>
      <c r="F52" s="16" t="s">
        <v>116</v>
      </c>
      <c r="G52" s="17" t="s">
        <v>34</v>
      </c>
      <c r="H52" s="18">
        <v>45784</v>
      </c>
      <c r="I52" s="19" t="s">
        <v>35</v>
      </c>
      <c r="J52" s="17" t="s">
        <v>34</v>
      </c>
      <c r="K52" s="18">
        <v>45784</v>
      </c>
      <c r="L52" s="19" t="s">
        <v>35</v>
      </c>
      <c r="M52" s="17"/>
    </row>
    <row r="53" spans="1:13" ht="33.6">
      <c r="A53" s="14" t="s">
        <v>54</v>
      </c>
      <c r="B53" s="15" t="s">
        <v>117</v>
      </c>
      <c r="C53" s="7" t="s">
        <v>118</v>
      </c>
      <c r="D53" s="7" t="s">
        <v>85</v>
      </c>
      <c r="E53" s="16" t="s">
        <v>119</v>
      </c>
      <c r="F53" s="16" t="s">
        <v>120</v>
      </c>
      <c r="G53" s="17" t="s">
        <v>34</v>
      </c>
      <c r="H53" s="18">
        <v>45784</v>
      </c>
      <c r="I53" s="19" t="s">
        <v>35</v>
      </c>
      <c r="J53" s="17" t="s">
        <v>34</v>
      </c>
      <c r="K53" s="18">
        <v>45784</v>
      </c>
      <c r="L53" s="19" t="s">
        <v>35</v>
      </c>
      <c r="M53" s="17"/>
    </row>
    <row r="54" spans="1:13" ht="50.4">
      <c r="A54" s="14" t="s">
        <v>55</v>
      </c>
      <c r="B54" s="15" t="s">
        <v>121</v>
      </c>
      <c r="C54" s="7" t="s">
        <v>122</v>
      </c>
      <c r="D54" s="7" t="s">
        <v>85</v>
      </c>
      <c r="E54" s="16" t="s">
        <v>123</v>
      </c>
      <c r="F54" s="16" t="s">
        <v>123</v>
      </c>
      <c r="G54" s="17" t="s">
        <v>34</v>
      </c>
      <c r="H54" s="18">
        <v>45784</v>
      </c>
      <c r="I54" s="19" t="s">
        <v>35</v>
      </c>
      <c r="J54" s="17" t="s">
        <v>34</v>
      </c>
      <c r="K54" s="18">
        <v>45784</v>
      </c>
      <c r="L54" s="19" t="s">
        <v>35</v>
      </c>
      <c r="M54" s="17"/>
    </row>
  </sheetData>
  <mergeCells count="15">
    <mergeCell ref="A50:M50"/>
    <mergeCell ref="G36:I36"/>
    <mergeCell ref="J36:L36"/>
    <mergeCell ref="M36:M38"/>
    <mergeCell ref="G37:I37"/>
    <mergeCell ref="J37:L37"/>
    <mergeCell ref="A39:M39"/>
    <mergeCell ref="B1:F1"/>
    <mergeCell ref="B2:F2"/>
    <mergeCell ref="A36:A38"/>
    <mergeCell ref="B36:B38"/>
    <mergeCell ref="C36:C38"/>
    <mergeCell ref="D36:D38"/>
    <mergeCell ref="E36:E38"/>
    <mergeCell ref="F36:F38"/>
  </mergeCells>
  <phoneticPr fontId="12" type="noConversion"/>
  <dataValidations count="1">
    <dataValidation type="list" operator="equal" allowBlank="1" showErrorMessage="1" promptTitle="dfdf" sqref="G40:G49 J51:J54 G51:G54 J40:J49" xr:uid="{7A0755BE-9AA7-4DC9-9023-3B739800A09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5F2-D768-4750-8E27-8570BBF7802E}">
  <dimension ref="A1:M47"/>
  <sheetViews>
    <sheetView zoomScale="85" zoomScaleNormal="85" workbookViewId="0">
      <selection activeCell="C5" sqref="C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2" t="s">
        <v>13</v>
      </c>
      <c r="C1" s="42"/>
      <c r="D1" s="42"/>
      <c r="E1" s="42"/>
      <c r="F1" s="42"/>
    </row>
    <row r="2" spans="1:6" ht="16.8">
      <c r="A2" s="6" t="s">
        <v>14</v>
      </c>
      <c r="B2" s="43" t="s">
        <v>9</v>
      </c>
      <c r="C2" s="43"/>
      <c r="D2" s="43"/>
      <c r="E2" s="43"/>
      <c r="F2" s="43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9</v>
      </c>
      <c r="C4" s="10">
        <v>1</v>
      </c>
      <c r="D4" s="7">
        <f>COUNTIF(G38:G46,"Untested")</f>
        <v>0</v>
      </c>
      <c r="E4" s="11">
        <f>COUNTIF(G38:G46,"Blocked")</f>
        <v>0</v>
      </c>
      <c r="F4" s="10">
        <v>9</v>
      </c>
    </row>
    <row r="5" spans="1:6" ht="16.8">
      <c r="A5" s="9" t="s">
        <v>21</v>
      </c>
      <c r="B5" s="10">
        <v>9</v>
      </c>
      <c r="C5" s="10">
        <v>0</v>
      </c>
      <c r="D5" s="7">
        <f>COUNTIF(J38:J46,"Untested")</f>
        <v>0</v>
      </c>
      <c r="E5" s="11">
        <f>COUNTIF(J38:J46,"Blocked")</f>
        <v>0</v>
      </c>
      <c r="F5" s="10">
        <v>9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4" spans="1:13" ht="16.8">
      <c r="A34" s="44" t="s">
        <v>22</v>
      </c>
      <c r="B34" s="44" t="s">
        <v>4</v>
      </c>
      <c r="C34" s="44" t="s">
        <v>23</v>
      </c>
      <c r="D34" s="44" t="s">
        <v>24</v>
      </c>
      <c r="E34" s="44" t="s">
        <v>25</v>
      </c>
      <c r="F34" s="44" t="s">
        <v>26</v>
      </c>
      <c r="G34" s="44" t="s">
        <v>27</v>
      </c>
      <c r="H34" s="44"/>
      <c r="I34" s="44"/>
      <c r="J34" s="44" t="s">
        <v>27</v>
      </c>
      <c r="K34" s="44"/>
      <c r="L34" s="44"/>
      <c r="M34" s="44" t="s">
        <v>28</v>
      </c>
    </row>
    <row r="35" spans="1:13" ht="16.8">
      <c r="A35" s="44"/>
      <c r="B35" s="44"/>
      <c r="C35" s="44"/>
      <c r="D35" s="44"/>
      <c r="E35" s="44"/>
      <c r="F35" s="44"/>
      <c r="G35" s="44" t="s">
        <v>29</v>
      </c>
      <c r="H35" s="44"/>
      <c r="I35" s="44"/>
      <c r="J35" s="44" t="s">
        <v>30</v>
      </c>
      <c r="K35" s="44"/>
      <c r="L35" s="44"/>
      <c r="M35" s="44"/>
    </row>
    <row r="36" spans="1:13" ht="50.4">
      <c r="A36" s="44"/>
      <c r="B36" s="44"/>
      <c r="C36" s="44"/>
      <c r="D36" s="44"/>
      <c r="E36" s="44"/>
      <c r="F36" s="44"/>
      <c r="G36" s="12" t="s">
        <v>31</v>
      </c>
      <c r="H36" s="13" t="s">
        <v>32</v>
      </c>
      <c r="I36" s="8" t="s">
        <v>33</v>
      </c>
      <c r="J36" s="12" t="s">
        <v>31</v>
      </c>
      <c r="K36" s="13" t="s">
        <v>32</v>
      </c>
      <c r="L36" s="8" t="s">
        <v>33</v>
      </c>
      <c r="M36" s="44"/>
    </row>
    <row r="37" spans="1:13" ht="16.8">
      <c r="A37" s="45" t="s">
        <v>61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ht="50.4">
      <c r="A38" s="14" t="s">
        <v>57</v>
      </c>
      <c r="B38" s="15" t="s">
        <v>190</v>
      </c>
      <c r="C38" s="7"/>
      <c r="D38" s="7" t="s">
        <v>191</v>
      </c>
      <c r="E38" s="16" t="s">
        <v>192</v>
      </c>
      <c r="F38" s="16" t="s">
        <v>192</v>
      </c>
      <c r="G38" s="17" t="s">
        <v>34</v>
      </c>
      <c r="H38" s="18">
        <v>45874</v>
      </c>
      <c r="I38" s="19" t="s">
        <v>35</v>
      </c>
      <c r="J38" s="17" t="s">
        <v>34</v>
      </c>
      <c r="K38" s="18" t="s">
        <v>214</v>
      </c>
      <c r="L38" s="19" t="s">
        <v>35</v>
      </c>
      <c r="M38" s="17"/>
    </row>
    <row r="39" spans="1:13" ht="50.4">
      <c r="A39" s="14" t="s">
        <v>58</v>
      </c>
      <c r="B39" s="15" t="s">
        <v>193</v>
      </c>
      <c r="C39" s="7"/>
      <c r="D39" s="7" t="s">
        <v>191</v>
      </c>
      <c r="E39" s="16" t="s">
        <v>194</v>
      </c>
      <c r="F39" s="16" t="s">
        <v>194</v>
      </c>
      <c r="G39" s="17" t="s">
        <v>34</v>
      </c>
      <c r="H39" s="18">
        <v>45874</v>
      </c>
      <c r="I39" s="19" t="s">
        <v>35</v>
      </c>
      <c r="J39" s="17" t="s">
        <v>34</v>
      </c>
      <c r="K39" s="18" t="s">
        <v>214</v>
      </c>
      <c r="L39" s="19" t="s">
        <v>35</v>
      </c>
      <c r="M39" s="17"/>
    </row>
    <row r="40" spans="1:13" ht="50.4">
      <c r="A40" s="14" t="s">
        <v>59</v>
      </c>
      <c r="B40" s="15" t="s">
        <v>195</v>
      </c>
      <c r="C40" s="7"/>
      <c r="D40" s="7" t="s">
        <v>199</v>
      </c>
      <c r="E40" s="16" t="s">
        <v>196</v>
      </c>
      <c r="F40" s="16" t="s">
        <v>196</v>
      </c>
      <c r="G40" s="17" t="s">
        <v>34</v>
      </c>
      <c r="H40" s="18">
        <v>45874</v>
      </c>
      <c r="I40" s="19" t="s">
        <v>35</v>
      </c>
      <c r="J40" s="17" t="s">
        <v>34</v>
      </c>
      <c r="K40" s="18" t="s">
        <v>214</v>
      </c>
      <c r="L40" s="19" t="s">
        <v>35</v>
      </c>
      <c r="M40" s="17"/>
    </row>
    <row r="41" spans="1:13" ht="50.4">
      <c r="A41" s="14" t="s">
        <v>60</v>
      </c>
      <c r="B41" s="15" t="s">
        <v>197</v>
      </c>
      <c r="C41" s="7"/>
      <c r="D41" s="7" t="s">
        <v>198</v>
      </c>
      <c r="E41" s="16" t="s">
        <v>200</v>
      </c>
      <c r="F41" s="16" t="s">
        <v>200</v>
      </c>
      <c r="G41" s="17" t="s">
        <v>34</v>
      </c>
      <c r="H41" s="18">
        <v>45874</v>
      </c>
      <c r="I41" s="19" t="s">
        <v>35</v>
      </c>
      <c r="J41" s="17" t="s">
        <v>34</v>
      </c>
      <c r="K41" s="18" t="s">
        <v>214</v>
      </c>
      <c r="L41" s="19" t="s">
        <v>35</v>
      </c>
      <c r="M41" s="17"/>
    </row>
    <row r="42" spans="1:13" ht="16.8">
      <c r="A42" s="45" t="s">
        <v>62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 ht="33.6">
      <c r="A43" s="14" t="s">
        <v>63</v>
      </c>
      <c r="B43" s="15" t="s">
        <v>201</v>
      </c>
      <c r="C43" s="7" t="s">
        <v>202</v>
      </c>
      <c r="D43" s="7" t="s">
        <v>191</v>
      </c>
      <c r="E43" s="16" t="s">
        <v>203</v>
      </c>
      <c r="F43" s="16" t="s">
        <v>204</v>
      </c>
      <c r="G43" s="17" t="s">
        <v>34</v>
      </c>
      <c r="H43" s="18">
        <v>45874</v>
      </c>
      <c r="I43" s="19" t="s">
        <v>35</v>
      </c>
      <c r="J43" s="17" t="s">
        <v>34</v>
      </c>
      <c r="K43" s="18" t="s">
        <v>214</v>
      </c>
      <c r="L43" s="19" t="s">
        <v>35</v>
      </c>
      <c r="M43" s="17"/>
    </row>
    <row r="44" spans="1:13" ht="33.6">
      <c r="A44" s="14" t="s">
        <v>64</v>
      </c>
      <c r="B44" s="15" t="s">
        <v>205</v>
      </c>
      <c r="C44" s="7" t="s">
        <v>206</v>
      </c>
      <c r="D44" s="7" t="s">
        <v>191</v>
      </c>
      <c r="E44" s="16" t="s">
        <v>207</v>
      </c>
      <c r="F44" s="16" t="s">
        <v>207</v>
      </c>
      <c r="G44" s="17" t="s">
        <v>34</v>
      </c>
      <c r="H44" s="18">
        <v>45874</v>
      </c>
      <c r="I44" s="19" t="s">
        <v>35</v>
      </c>
      <c r="J44" s="17" t="s">
        <v>34</v>
      </c>
      <c r="K44" s="18" t="s">
        <v>214</v>
      </c>
      <c r="L44" s="19" t="s">
        <v>35</v>
      </c>
      <c r="M44" s="17"/>
    </row>
    <row r="45" spans="1:13" ht="33.6">
      <c r="A45" s="14" t="s">
        <v>65</v>
      </c>
      <c r="B45" s="15" t="s">
        <v>208</v>
      </c>
      <c r="C45" s="7" t="s">
        <v>209</v>
      </c>
      <c r="D45" s="7" t="s">
        <v>191</v>
      </c>
      <c r="E45" s="16" t="s">
        <v>210</v>
      </c>
      <c r="F45" s="16" t="s">
        <v>210</v>
      </c>
      <c r="G45" s="17" t="s">
        <v>34</v>
      </c>
      <c r="H45" s="18">
        <v>45874</v>
      </c>
      <c r="I45" s="19" t="s">
        <v>35</v>
      </c>
      <c r="J45" s="17" t="s">
        <v>34</v>
      </c>
      <c r="K45" s="18" t="s">
        <v>214</v>
      </c>
      <c r="L45" s="19" t="s">
        <v>35</v>
      </c>
      <c r="M45" s="17"/>
    </row>
    <row r="46" spans="1:13" ht="50.4">
      <c r="A46" s="14" t="s">
        <v>66</v>
      </c>
      <c r="B46" s="15" t="s">
        <v>67</v>
      </c>
      <c r="C46" s="7" t="s">
        <v>68</v>
      </c>
      <c r="D46" s="7" t="s">
        <v>191</v>
      </c>
      <c r="E46" s="16" t="s">
        <v>69</v>
      </c>
      <c r="F46" s="16" t="s">
        <v>69</v>
      </c>
      <c r="G46" s="17" t="s">
        <v>34</v>
      </c>
      <c r="H46" s="18">
        <v>45874</v>
      </c>
      <c r="I46" s="19" t="s">
        <v>35</v>
      </c>
      <c r="J46" s="17" t="s">
        <v>34</v>
      </c>
      <c r="K46" s="18" t="s">
        <v>214</v>
      </c>
      <c r="L46" s="19" t="s">
        <v>35</v>
      </c>
      <c r="M46" s="17"/>
    </row>
    <row r="47" spans="1:13" ht="100.8">
      <c r="A47" s="14" t="s">
        <v>70</v>
      </c>
      <c r="B47" s="15" t="s">
        <v>71</v>
      </c>
      <c r="C47" s="7" t="s">
        <v>211</v>
      </c>
      <c r="D47" s="7" t="s">
        <v>191</v>
      </c>
      <c r="E47" s="16" t="s">
        <v>212</v>
      </c>
      <c r="F47" s="16" t="s">
        <v>213</v>
      </c>
      <c r="G47" s="17" t="s">
        <v>189</v>
      </c>
      <c r="H47" s="18">
        <v>45874</v>
      </c>
      <c r="I47" s="19" t="s">
        <v>35</v>
      </c>
      <c r="J47" s="17" t="s">
        <v>34</v>
      </c>
      <c r="K47" s="18" t="s">
        <v>214</v>
      </c>
      <c r="L47" s="19" t="s">
        <v>35</v>
      </c>
      <c r="M47" s="30" t="s">
        <v>291</v>
      </c>
    </row>
  </sheetData>
  <mergeCells count="15">
    <mergeCell ref="A42:M42"/>
    <mergeCell ref="G34:I34"/>
    <mergeCell ref="J34:L34"/>
    <mergeCell ref="M34:M36"/>
    <mergeCell ref="G35:I35"/>
    <mergeCell ref="J35:L35"/>
    <mergeCell ref="A37:M37"/>
    <mergeCell ref="B1:F1"/>
    <mergeCell ref="B2:F2"/>
    <mergeCell ref="A34:A36"/>
    <mergeCell ref="B34:B36"/>
    <mergeCell ref="C34:C36"/>
    <mergeCell ref="D34:D36"/>
    <mergeCell ref="E34:E36"/>
    <mergeCell ref="F34:F36"/>
  </mergeCells>
  <dataValidations count="1">
    <dataValidation type="list" operator="equal" allowBlank="1" showErrorMessage="1" promptTitle="dfdf" sqref="G38:G41 J43:J47 G43:G47 J38:J41" xr:uid="{DE2E5592-330D-4E45-82B0-C2AE93D1BDC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7635-8F26-4335-93A6-60D2F1D4777E}">
  <dimension ref="A1:M49"/>
  <sheetViews>
    <sheetView tabSelected="1" topLeftCell="A40" zoomScale="85" zoomScaleNormal="85" workbookViewId="0">
      <selection activeCell="J8" sqref="J8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2" t="s">
        <v>13</v>
      </c>
      <c r="C1" s="42"/>
      <c r="D1" s="42"/>
      <c r="E1" s="42"/>
      <c r="F1" s="42"/>
    </row>
    <row r="2" spans="1:6" ht="16.8">
      <c r="A2" s="6" t="s">
        <v>14</v>
      </c>
      <c r="B2" s="43" t="s">
        <v>72</v>
      </c>
      <c r="C2" s="43"/>
      <c r="D2" s="43"/>
      <c r="E2" s="43"/>
      <c r="F2" s="43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12</v>
      </c>
      <c r="C4" s="10">
        <v>1</v>
      </c>
      <c r="D4" s="7">
        <f>COUNTIF(G37:G49,"Untested")</f>
        <v>0</v>
      </c>
      <c r="E4" s="11">
        <f>COUNTIF(G37:G49,"Blocked")</f>
        <v>0</v>
      </c>
      <c r="F4" s="10">
        <v>12</v>
      </c>
    </row>
    <row r="5" spans="1:6" ht="16.8">
      <c r="A5" s="9" t="s">
        <v>21</v>
      </c>
      <c r="B5" s="10">
        <v>12</v>
      </c>
      <c r="C5" s="10">
        <v>0</v>
      </c>
      <c r="D5" s="7">
        <f>COUNTIF(J37:J49,"Untested")</f>
        <v>0</v>
      </c>
      <c r="E5" s="11">
        <f>COUNTIF(J37:J49,"Blocked")</f>
        <v>0</v>
      </c>
      <c r="F5" s="10">
        <v>12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3" spans="1:13" ht="16.8">
      <c r="A33" s="44" t="s">
        <v>22</v>
      </c>
      <c r="B33" s="44" t="s">
        <v>4</v>
      </c>
      <c r="C33" s="44" t="s">
        <v>23</v>
      </c>
      <c r="D33" s="44" t="s">
        <v>24</v>
      </c>
      <c r="E33" s="44" t="s">
        <v>25</v>
      </c>
      <c r="F33" s="44" t="s">
        <v>26</v>
      </c>
      <c r="G33" s="44" t="s">
        <v>27</v>
      </c>
      <c r="H33" s="44"/>
      <c r="I33" s="44"/>
      <c r="J33" s="44" t="s">
        <v>27</v>
      </c>
      <c r="K33" s="44"/>
      <c r="L33" s="44"/>
      <c r="M33" s="44" t="s">
        <v>28</v>
      </c>
    </row>
    <row r="34" spans="1:13" ht="16.8">
      <c r="A34" s="44"/>
      <c r="B34" s="44"/>
      <c r="C34" s="44"/>
      <c r="D34" s="44"/>
      <c r="E34" s="44"/>
      <c r="F34" s="44"/>
      <c r="G34" s="44" t="s">
        <v>29</v>
      </c>
      <c r="H34" s="44"/>
      <c r="I34" s="44"/>
      <c r="J34" s="44" t="s">
        <v>30</v>
      </c>
      <c r="K34" s="44"/>
      <c r="L34" s="44"/>
      <c r="M34" s="44"/>
    </row>
    <row r="35" spans="1:13" ht="50.4">
      <c r="A35" s="44"/>
      <c r="B35" s="44"/>
      <c r="C35" s="44"/>
      <c r="D35" s="44"/>
      <c r="E35" s="44"/>
      <c r="F35" s="44"/>
      <c r="G35" s="12" t="s">
        <v>31</v>
      </c>
      <c r="H35" s="13" t="s">
        <v>32</v>
      </c>
      <c r="I35" s="8" t="s">
        <v>33</v>
      </c>
      <c r="J35" s="12" t="s">
        <v>31</v>
      </c>
      <c r="K35" s="13" t="s">
        <v>32</v>
      </c>
      <c r="L35" s="8" t="s">
        <v>33</v>
      </c>
      <c r="M35" s="44"/>
    </row>
    <row r="36" spans="1:13" ht="16.8">
      <c r="A36" s="45" t="s">
        <v>73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ht="33.6">
      <c r="A37" s="14" t="s">
        <v>78</v>
      </c>
      <c r="B37" s="15" t="s">
        <v>164</v>
      </c>
      <c r="C37" s="7"/>
      <c r="D37" s="7" t="s">
        <v>85</v>
      </c>
      <c r="E37" s="16" t="s">
        <v>165</v>
      </c>
      <c r="F37" s="16" t="s">
        <v>165</v>
      </c>
      <c r="G37" s="17" t="s">
        <v>34</v>
      </c>
      <c r="H37" s="29">
        <v>45905</v>
      </c>
      <c r="I37" s="19" t="s">
        <v>35</v>
      </c>
      <c r="J37" s="17" t="s">
        <v>34</v>
      </c>
      <c r="K37" s="18">
        <v>45996</v>
      </c>
      <c r="L37" s="19" t="s">
        <v>35</v>
      </c>
      <c r="M37" s="17"/>
    </row>
    <row r="38" spans="1:13" ht="33.6">
      <c r="A38" s="14" t="s">
        <v>79</v>
      </c>
      <c r="B38" s="15" t="s">
        <v>166</v>
      </c>
      <c r="C38" s="7"/>
      <c r="D38" s="7" t="s">
        <v>85</v>
      </c>
      <c r="E38" s="16" t="s">
        <v>167</v>
      </c>
      <c r="F38" s="16" t="s">
        <v>167</v>
      </c>
      <c r="G38" s="17" t="s">
        <v>34</v>
      </c>
      <c r="H38" s="29">
        <v>45905</v>
      </c>
      <c r="I38" s="19" t="s">
        <v>35</v>
      </c>
      <c r="J38" s="17" t="s">
        <v>34</v>
      </c>
      <c r="K38" s="18">
        <v>45996</v>
      </c>
      <c r="L38" s="19" t="s">
        <v>35</v>
      </c>
      <c r="M38" s="17"/>
    </row>
    <row r="39" spans="1:13" ht="33.6">
      <c r="A39" s="14" t="s">
        <v>80</v>
      </c>
      <c r="B39" s="15" t="s">
        <v>168</v>
      </c>
      <c r="C39" s="7"/>
      <c r="D39" s="7" t="s">
        <v>85</v>
      </c>
      <c r="E39" s="16" t="s">
        <v>169</v>
      </c>
      <c r="F39" s="16" t="s">
        <v>169</v>
      </c>
      <c r="G39" s="17" t="s">
        <v>34</v>
      </c>
      <c r="H39" s="29">
        <v>45905</v>
      </c>
      <c r="I39" s="19" t="s">
        <v>35</v>
      </c>
      <c r="J39" s="17" t="s">
        <v>34</v>
      </c>
      <c r="K39" s="18">
        <v>45996</v>
      </c>
      <c r="L39" s="19" t="s">
        <v>35</v>
      </c>
      <c r="M39" s="17"/>
    </row>
    <row r="40" spans="1:13" ht="33.6">
      <c r="A40" s="14" t="s">
        <v>81</v>
      </c>
      <c r="B40" s="15" t="s">
        <v>170</v>
      </c>
      <c r="C40" s="7"/>
      <c r="D40" s="7" t="s">
        <v>85</v>
      </c>
      <c r="E40" s="16" t="s">
        <v>171</v>
      </c>
      <c r="F40" s="16" t="s">
        <v>171</v>
      </c>
      <c r="G40" s="17" t="s">
        <v>34</v>
      </c>
      <c r="H40" s="29">
        <v>45905</v>
      </c>
      <c r="I40" s="19" t="s">
        <v>35</v>
      </c>
      <c r="J40" s="17" t="s">
        <v>34</v>
      </c>
      <c r="K40" s="18">
        <v>45996</v>
      </c>
      <c r="L40" s="19" t="s">
        <v>35</v>
      </c>
      <c r="M40" s="17"/>
    </row>
    <row r="41" spans="1:13" ht="33.6">
      <c r="A41" s="14" t="s">
        <v>158</v>
      </c>
      <c r="B41" s="15" t="s">
        <v>172</v>
      </c>
      <c r="C41" s="7"/>
      <c r="D41" s="7" t="s">
        <v>85</v>
      </c>
      <c r="E41" s="16" t="s">
        <v>173</v>
      </c>
      <c r="F41" s="16" t="s">
        <v>173</v>
      </c>
      <c r="G41" s="17" t="s">
        <v>34</v>
      </c>
      <c r="H41" s="29">
        <v>45905</v>
      </c>
      <c r="I41" s="19" t="s">
        <v>35</v>
      </c>
      <c r="J41" s="17" t="s">
        <v>34</v>
      </c>
      <c r="K41" s="18">
        <v>45996</v>
      </c>
      <c r="L41" s="19" t="s">
        <v>35</v>
      </c>
      <c r="M41" s="17"/>
    </row>
    <row r="42" spans="1:13" ht="33.6">
      <c r="A42" s="14" t="s">
        <v>159</v>
      </c>
      <c r="B42" s="15" t="s">
        <v>107</v>
      </c>
      <c r="C42" s="7"/>
      <c r="D42" s="7" t="s">
        <v>85</v>
      </c>
      <c r="E42" s="16" t="s">
        <v>174</v>
      </c>
      <c r="F42" s="16" t="s">
        <v>174</v>
      </c>
      <c r="G42" s="17" t="s">
        <v>34</v>
      </c>
      <c r="H42" s="29">
        <v>45905</v>
      </c>
      <c r="I42" s="19" t="s">
        <v>35</v>
      </c>
      <c r="J42" s="17" t="s">
        <v>34</v>
      </c>
      <c r="K42" s="18">
        <v>45996</v>
      </c>
      <c r="L42" s="19" t="s">
        <v>35</v>
      </c>
      <c r="M42" s="17"/>
    </row>
    <row r="43" spans="1:13" ht="33.6">
      <c r="A43" s="14" t="s">
        <v>160</v>
      </c>
      <c r="B43" s="15" t="s">
        <v>109</v>
      </c>
      <c r="C43" s="7"/>
      <c r="D43" s="7" t="s">
        <v>85</v>
      </c>
      <c r="E43" s="16" t="s">
        <v>175</v>
      </c>
      <c r="F43" s="16" t="s">
        <v>175</v>
      </c>
      <c r="G43" s="17" t="s">
        <v>34</v>
      </c>
      <c r="H43" s="29">
        <v>45905</v>
      </c>
      <c r="I43" s="19" t="s">
        <v>35</v>
      </c>
      <c r="J43" s="17" t="s">
        <v>34</v>
      </c>
      <c r="K43" s="18">
        <v>45996</v>
      </c>
      <c r="L43" s="19" t="s">
        <v>35</v>
      </c>
      <c r="M43" s="17"/>
    </row>
    <row r="44" spans="1:13" ht="33.6">
      <c r="A44" s="14" t="s">
        <v>161</v>
      </c>
      <c r="B44" s="15" t="s">
        <v>176</v>
      </c>
      <c r="C44" s="7"/>
      <c r="D44" s="7" t="s">
        <v>85</v>
      </c>
      <c r="E44" s="16" t="s">
        <v>177</v>
      </c>
      <c r="F44" s="16" t="s">
        <v>177</v>
      </c>
      <c r="G44" s="17" t="s">
        <v>34</v>
      </c>
      <c r="H44" s="29">
        <v>45905</v>
      </c>
      <c r="I44" s="19" t="s">
        <v>35</v>
      </c>
      <c r="J44" s="17" t="s">
        <v>34</v>
      </c>
      <c r="K44" s="18">
        <v>45996</v>
      </c>
      <c r="L44" s="19" t="s">
        <v>35</v>
      </c>
      <c r="M44" s="17"/>
    </row>
    <row r="45" spans="1:13" ht="33.6">
      <c r="A45" s="14" t="s">
        <v>162</v>
      </c>
      <c r="B45" s="15" t="s">
        <v>178</v>
      </c>
      <c r="C45" s="7"/>
      <c r="D45" s="7" t="s">
        <v>85</v>
      </c>
      <c r="E45" s="16" t="s">
        <v>179</v>
      </c>
      <c r="F45" s="16" t="s">
        <v>179</v>
      </c>
      <c r="G45" s="17" t="s">
        <v>34</v>
      </c>
      <c r="H45" s="29">
        <v>45905</v>
      </c>
      <c r="I45" s="19" t="s">
        <v>35</v>
      </c>
      <c r="J45" s="17" t="s">
        <v>34</v>
      </c>
      <c r="K45" s="18">
        <v>45996</v>
      </c>
      <c r="L45" s="19" t="s">
        <v>35</v>
      </c>
      <c r="M45" s="17"/>
    </row>
    <row r="46" spans="1:13" ht="33.6">
      <c r="A46" s="14" t="s">
        <v>163</v>
      </c>
      <c r="B46" s="15" t="s">
        <v>180</v>
      </c>
      <c r="C46" s="7"/>
      <c r="D46" s="7" t="s">
        <v>85</v>
      </c>
      <c r="E46" s="16" t="s">
        <v>181</v>
      </c>
      <c r="F46" s="16" t="s">
        <v>181</v>
      </c>
      <c r="G46" s="17" t="s">
        <v>34</v>
      </c>
      <c r="H46" s="29">
        <v>45905</v>
      </c>
      <c r="I46" s="19" t="s">
        <v>35</v>
      </c>
      <c r="J46" s="17" t="s">
        <v>34</v>
      </c>
      <c r="K46" s="18">
        <v>45996</v>
      </c>
      <c r="L46" s="19" t="s">
        <v>35</v>
      </c>
      <c r="M46" s="17"/>
    </row>
    <row r="47" spans="1:13" ht="16.8">
      <c r="A47" s="45" t="s">
        <v>74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spans="1:13" ht="33.6">
      <c r="A48" s="14" t="s">
        <v>82</v>
      </c>
      <c r="B48" s="15" t="s">
        <v>182</v>
      </c>
      <c r="C48" s="7" t="s">
        <v>183</v>
      </c>
      <c r="D48" s="7" t="s">
        <v>85</v>
      </c>
      <c r="E48" s="16" t="s">
        <v>184</v>
      </c>
      <c r="F48" s="16" t="s">
        <v>184</v>
      </c>
      <c r="G48" s="17" t="s">
        <v>34</v>
      </c>
      <c r="H48" s="29">
        <v>45905</v>
      </c>
      <c r="I48" s="19" t="s">
        <v>35</v>
      </c>
      <c r="J48" s="17" t="s">
        <v>34</v>
      </c>
      <c r="K48" s="18">
        <v>45996</v>
      </c>
      <c r="L48" s="19" t="s">
        <v>35</v>
      </c>
      <c r="M48" s="17"/>
    </row>
    <row r="49" spans="1:13" ht="84">
      <c r="A49" s="14" t="s">
        <v>83</v>
      </c>
      <c r="B49" s="15" t="s">
        <v>185</v>
      </c>
      <c r="C49" s="7" t="s">
        <v>187</v>
      </c>
      <c r="D49" s="7" t="s">
        <v>85</v>
      </c>
      <c r="E49" s="16" t="s">
        <v>186</v>
      </c>
      <c r="F49" s="16" t="s">
        <v>188</v>
      </c>
      <c r="G49" s="17" t="s">
        <v>189</v>
      </c>
      <c r="H49" s="29">
        <v>45905</v>
      </c>
      <c r="I49" s="19" t="s">
        <v>35</v>
      </c>
      <c r="J49" s="17" t="s">
        <v>34</v>
      </c>
      <c r="K49" s="18">
        <v>45996</v>
      </c>
      <c r="L49" s="19" t="s">
        <v>35</v>
      </c>
      <c r="M49" s="30" t="s">
        <v>292</v>
      </c>
    </row>
  </sheetData>
  <mergeCells count="15">
    <mergeCell ref="A47:M47"/>
    <mergeCell ref="G33:I33"/>
    <mergeCell ref="J33:L33"/>
    <mergeCell ref="M33:M35"/>
    <mergeCell ref="G34:I34"/>
    <mergeCell ref="J34:L34"/>
    <mergeCell ref="A36:M36"/>
    <mergeCell ref="B1:F1"/>
    <mergeCell ref="B2:F2"/>
    <mergeCell ref="A33:A35"/>
    <mergeCell ref="B33:B35"/>
    <mergeCell ref="C33:C35"/>
    <mergeCell ref="D33:D35"/>
    <mergeCell ref="E33:E35"/>
    <mergeCell ref="F33:F35"/>
  </mergeCells>
  <phoneticPr fontId="12" type="noConversion"/>
  <dataValidations count="1">
    <dataValidation type="list" operator="equal" allowBlank="1" showErrorMessage="1" promptTitle="dfdf" sqref="G37:G46 J48:J49 G48:G49 J37:J46" xr:uid="{0679EE91-24C1-474A-A0A8-E595A72F7327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4087-A7F7-4118-9CCF-F690CDE8A7D9}">
  <dimension ref="A1:M59"/>
  <sheetViews>
    <sheetView topLeftCell="A52" zoomScale="85" zoomScaleNormal="85" workbookViewId="0">
      <selection activeCell="F5" sqref="F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2.6640625" customWidth="1"/>
    <col min="11" max="11" width="14.109375" customWidth="1"/>
  </cols>
  <sheetData>
    <row r="1" spans="1:6" ht="36.6" customHeight="1">
      <c r="A1" s="6" t="s">
        <v>12</v>
      </c>
      <c r="B1" s="42" t="s">
        <v>13</v>
      </c>
      <c r="C1" s="42"/>
      <c r="D1" s="42"/>
      <c r="E1" s="42"/>
      <c r="F1" s="42"/>
    </row>
    <row r="2" spans="1:6" ht="16.8">
      <c r="A2" s="6" t="s">
        <v>14</v>
      </c>
      <c r="B2" s="43" t="s">
        <v>75</v>
      </c>
      <c r="C2" s="43"/>
      <c r="D2" s="43"/>
      <c r="E2" s="43"/>
      <c r="F2" s="43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17</v>
      </c>
      <c r="C4" s="10">
        <v>0</v>
      </c>
      <c r="D4" s="7">
        <f>COUNTIF(G42:G57,"Untested")</f>
        <v>0</v>
      </c>
      <c r="E4" s="11">
        <f>COUNTIF(G42:G57,"Blocked")</f>
        <v>0</v>
      </c>
      <c r="F4" s="10">
        <v>17</v>
      </c>
    </row>
    <row r="5" spans="1:6" ht="16.8">
      <c r="A5" s="9" t="s">
        <v>21</v>
      </c>
      <c r="B5" s="10">
        <v>17</v>
      </c>
      <c r="C5" s="10">
        <v>0</v>
      </c>
      <c r="D5" s="7">
        <f>COUNTIF(J42:J57,"Untested")</f>
        <v>0</v>
      </c>
      <c r="E5" s="11">
        <f>COUNTIF(J42:J57,"Blocked")</f>
        <v>0</v>
      </c>
      <c r="F5" s="10">
        <v>17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3" spans="1:13" ht="16.8">
      <c r="A33" s="21"/>
      <c r="B33" s="22"/>
      <c r="C33" s="22"/>
      <c r="D33" s="23"/>
      <c r="E33" s="24"/>
      <c r="F33" s="22"/>
    </row>
    <row r="34" spans="1:13" ht="16.8">
      <c r="A34" s="21"/>
      <c r="B34" s="22"/>
      <c r="C34" s="22"/>
      <c r="D34" s="23"/>
      <c r="E34" s="24"/>
      <c r="F34" s="22"/>
    </row>
    <row r="35" spans="1:13" ht="16.8">
      <c r="A35" s="21"/>
      <c r="B35" s="22"/>
      <c r="C35" s="22"/>
      <c r="D35" s="23"/>
      <c r="E35" s="24"/>
      <c r="F35" s="22"/>
    </row>
    <row r="36" spans="1:13" ht="16.8">
      <c r="A36" s="21"/>
      <c r="B36" s="22"/>
      <c r="C36" s="22"/>
      <c r="D36" s="23"/>
      <c r="E36" s="24"/>
      <c r="F36" s="22"/>
    </row>
    <row r="38" spans="1:13" ht="16.8">
      <c r="A38" s="44" t="s">
        <v>22</v>
      </c>
      <c r="B38" s="44" t="s">
        <v>4</v>
      </c>
      <c r="C38" s="44" t="s">
        <v>23</v>
      </c>
      <c r="D38" s="44" t="s">
        <v>24</v>
      </c>
      <c r="E38" s="44" t="s">
        <v>25</v>
      </c>
      <c r="F38" s="44" t="s">
        <v>26</v>
      </c>
      <c r="G38" s="44" t="s">
        <v>27</v>
      </c>
      <c r="H38" s="44"/>
      <c r="I38" s="44"/>
      <c r="J38" s="44" t="s">
        <v>27</v>
      </c>
      <c r="K38" s="44"/>
      <c r="L38" s="44"/>
      <c r="M38" s="44" t="s">
        <v>28</v>
      </c>
    </row>
    <row r="39" spans="1:13" ht="16.8">
      <c r="A39" s="44"/>
      <c r="B39" s="44"/>
      <c r="C39" s="44"/>
      <c r="D39" s="44"/>
      <c r="E39" s="44"/>
      <c r="F39" s="44"/>
      <c r="G39" s="44" t="s">
        <v>29</v>
      </c>
      <c r="H39" s="44"/>
      <c r="I39" s="44"/>
      <c r="J39" s="44" t="s">
        <v>30</v>
      </c>
      <c r="K39" s="44"/>
      <c r="L39" s="44"/>
      <c r="M39" s="44"/>
    </row>
    <row r="40" spans="1:13" ht="50.4">
      <c r="A40" s="44"/>
      <c r="B40" s="44"/>
      <c r="C40" s="44"/>
      <c r="D40" s="44"/>
      <c r="E40" s="44"/>
      <c r="F40" s="44"/>
      <c r="G40" s="12" t="s">
        <v>31</v>
      </c>
      <c r="H40" s="13" t="s">
        <v>32</v>
      </c>
      <c r="I40" s="8" t="s">
        <v>33</v>
      </c>
      <c r="J40" s="12" t="s">
        <v>31</v>
      </c>
      <c r="K40" s="13" t="s">
        <v>32</v>
      </c>
      <c r="L40" s="8" t="s">
        <v>33</v>
      </c>
      <c r="M40" s="44"/>
    </row>
    <row r="41" spans="1:13" ht="16.8">
      <c r="A41" s="45" t="s">
        <v>76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 ht="33.6">
      <c r="A42" s="14" t="s">
        <v>220</v>
      </c>
      <c r="B42" s="15" t="s">
        <v>236</v>
      </c>
      <c r="C42" s="7"/>
      <c r="D42" s="7" t="s">
        <v>219</v>
      </c>
      <c r="E42" s="16" t="s">
        <v>237</v>
      </c>
      <c r="F42" s="16" t="s">
        <v>237</v>
      </c>
      <c r="G42" s="17" t="s">
        <v>34</v>
      </c>
      <c r="H42" s="18">
        <v>45935</v>
      </c>
      <c r="I42" s="19" t="s">
        <v>35</v>
      </c>
      <c r="J42" s="17" t="s">
        <v>34</v>
      </c>
      <c r="K42" s="18" t="s">
        <v>266</v>
      </c>
      <c r="L42" s="19" t="s">
        <v>35</v>
      </c>
      <c r="M42" s="17"/>
    </row>
    <row r="43" spans="1:13" ht="33.6">
      <c r="A43" s="14" t="s">
        <v>221</v>
      </c>
      <c r="B43" s="15" t="s">
        <v>239</v>
      </c>
      <c r="C43" s="7"/>
      <c r="D43" s="7" t="s">
        <v>219</v>
      </c>
      <c r="E43" s="16" t="s">
        <v>251</v>
      </c>
      <c r="F43" s="16" t="s">
        <v>238</v>
      </c>
      <c r="G43" s="17" t="s">
        <v>34</v>
      </c>
      <c r="H43" s="18">
        <v>45935</v>
      </c>
      <c r="I43" s="19" t="s">
        <v>35</v>
      </c>
      <c r="J43" s="17" t="s">
        <v>34</v>
      </c>
      <c r="K43" s="18" t="s">
        <v>266</v>
      </c>
      <c r="L43" s="19" t="s">
        <v>35</v>
      </c>
      <c r="M43" s="17"/>
    </row>
    <row r="44" spans="1:13" ht="33.6">
      <c r="A44" s="14" t="s">
        <v>222</v>
      </c>
      <c r="B44" s="15" t="s">
        <v>240</v>
      </c>
      <c r="C44" s="7"/>
      <c r="D44" s="7" t="s">
        <v>219</v>
      </c>
      <c r="E44" s="16" t="s">
        <v>250</v>
      </c>
      <c r="F44" s="16" t="s">
        <v>249</v>
      </c>
      <c r="G44" s="17" t="s">
        <v>34</v>
      </c>
      <c r="H44" s="18">
        <v>45935</v>
      </c>
      <c r="I44" s="19" t="s">
        <v>35</v>
      </c>
      <c r="J44" s="17" t="s">
        <v>34</v>
      </c>
      <c r="K44" s="18" t="s">
        <v>266</v>
      </c>
      <c r="L44" s="19" t="s">
        <v>35</v>
      </c>
      <c r="M44" s="17"/>
    </row>
    <row r="45" spans="1:13" ht="33.6">
      <c r="A45" s="14" t="s">
        <v>223</v>
      </c>
      <c r="B45" s="15" t="s">
        <v>125</v>
      </c>
      <c r="C45" s="7"/>
      <c r="D45" s="7" t="s">
        <v>219</v>
      </c>
      <c r="E45" s="16" t="s">
        <v>252</v>
      </c>
      <c r="F45" s="16" t="s">
        <v>253</v>
      </c>
      <c r="G45" s="17" t="s">
        <v>34</v>
      </c>
      <c r="H45" s="18">
        <v>45935</v>
      </c>
      <c r="I45" s="19" t="s">
        <v>35</v>
      </c>
      <c r="J45" s="17" t="s">
        <v>34</v>
      </c>
      <c r="K45" s="18" t="s">
        <v>266</v>
      </c>
      <c r="L45" s="19" t="s">
        <v>35</v>
      </c>
      <c r="M45" s="17"/>
    </row>
    <row r="46" spans="1:13" ht="33.6">
      <c r="A46" s="14" t="s">
        <v>224</v>
      </c>
      <c r="B46" s="15" t="s">
        <v>241</v>
      </c>
      <c r="C46" s="7"/>
      <c r="D46" s="7" t="s">
        <v>219</v>
      </c>
      <c r="E46" s="16" t="s">
        <v>254</v>
      </c>
      <c r="F46" s="16" t="s">
        <v>255</v>
      </c>
      <c r="G46" s="17" t="s">
        <v>34</v>
      </c>
      <c r="H46" s="18">
        <v>45935</v>
      </c>
      <c r="I46" s="19" t="s">
        <v>35</v>
      </c>
      <c r="J46" s="17" t="s">
        <v>34</v>
      </c>
      <c r="K46" s="18" t="s">
        <v>266</v>
      </c>
      <c r="L46" s="19" t="s">
        <v>35</v>
      </c>
      <c r="M46" s="17"/>
    </row>
    <row r="47" spans="1:13" ht="33.6">
      <c r="A47" s="14" t="s">
        <v>225</v>
      </c>
      <c r="B47" s="15" t="s">
        <v>242</v>
      </c>
      <c r="C47" s="7"/>
      <c r="D47" s="7" t="s">
        <v>219</v>
      </c>
      <c r="E47" s="16" t="s">
        <v>256</v>
      </c>
      <c r="F47" s="16" t="s">
        <v>256</v>
      </c>
      <c r="G47" s="17" t="s">
        <v>34</v>
      </c>
      <c r="H47" s="18">
        <v>45935</v>
      </c>
      <c r="I47" s="19" t="s">
        <v>35</v>
      </c>
      <c r="J47" s="17" t="s">
        <v>34</v>
      </c>
      <c r="K47" s="18" t="s">
        <v>266</v>
      </c>
      <c r="L47" s="19" t="s">
        <v>35</v>
      </c>
      <c r="M47" s="17"/>
    </row>
    <row r="48" spans="1:13" ht="33.6">
      <c r="A48" s="14" t="s">
        <v>226</v>
      </c>
      <c r="B48" s="15" t="s">
        <v>243</v>
      </c>
      <c r="C48" s="7"/>
      <c r="D48" s="7" t="s">
        <v>219</v>
      </c>
      <c r="E48" s="16" t="s">
        <v>258</v>
      </c>
      <c r="F48" s="16" t="s">
        <v>258</v>
      </c>
      <c r="G48" s="17" t="s">
        <v>34</v>
      </c>
      <c r="H48" s="18">
        <v>45935</v>
      </c>
      <c r="I48" s="19" t="s">
        <v>35</v>
      </c>
      <c r="J48" s="17" t="s">
        <v>34</v>
      </c>
      <c r="K48" s="18" t="s">
        <v>266</v>
      </c>
      <c r="L48" s="19" t="s">
        <v>35</v>
      </c>
      <c r="M48" s="17"/>
    </row>
    <row r="49" spans="1:13" ht="50.4">
      <c r="A49" s="14" t="s">
        <v>227</v>
      </c>
      <c r="B49" s="15" t="s">
        <v>244</v>
      </c>
      <c r="C49" s="7"/>
      <c r="D49" s="7" t="s">
        <v>219</v>
      </c>
      <c r="E49" s="16" t="s">
        <v>257</v>
      </c>
      <c r="F49" s="16" t="s">
        <v>259</v>
      </c>
      <c r="G49" s="17" t="s">
        <v>34</v>
      </c>
      <c r="H49" s="18">
        <v>45935</v>
      </c>
      <c r="I49" s="19" t="s">
        <v>35</v>
      </c>
      <c r="J49" s="17" t="s">
        <v>34</v>
      </c>
      <c r="K49" s="18" t="s">
        <v>266</v>
      </c>
      <c r="L49" s="19" t="s">
        <v>35</v>
      </c>
      <c r="M49" s="17"/>
    </row>
    <row r="50" spans="1:13" ht="33.6">
      <c r="A50" s="14" t="s">
        <v>228</v>
      </c>
      <c r="B50" s="15" t="s">
        <v>245</v>
      </c>
      <c r="C50" s="7"/>
      <c r="D50" s="7" t="s">
        <v>219</v>
      </c>
      <c r="E50" s="16" t="s">
        <v>260</v>
      </c>
      <c r="F50" s="16" t="s">
        <v>261</v>
      </c>
      <c r="G50" s="17" t="s">
        <v>34</v>
      </c>
      <c r="H50" s="18">
        <v>45935</v>
      </c>
      <c r="I50" s="19" t="s">
        <v>35</v>
      </c>
      <c r="J50" s="17" t="s">
        <v>34</v>
      </c>
      <c r="K50" s="18" t="s">
        <v>266</v>
      </c>
      <c r="L50" s="19" t="s">
        <v>35</v>
      </c>
      <c r="M50" s="17"/>
    </row>
    <row r="51" spans="1:13" ht="33.6">
      <c r="A51" s="14" t="s">
        <v>229</v>
      </c>
      <c r="B51" s="15" t="s">
        <v>246</v>
      </c>
      <c r="C51" s="7"/>
      <c r="D51" s="7" t="s">
        <v>219</v>
      </c>
      <c r="E51" s="16" t="s">
        <v>264</v>
      </c>
      <c r="F51" s="16" t="s">
        <v>265</v>
      </c>
      <c r="G51" s="17" t="s">
        <v>34</v>
      </c>
      <c r="H51" s="18">
        <v>45935</v>
      </c>
      <c r="I51" s="19" t="s">
        <v>35</v>
      </c>
      <c r="J51" s="17" t="s">
        <v>34</v>
      </c>
      <c r="K51" s="18" t="s">
        <v>266</v>
      </c>
      <c r="L51" s="19" t="s">
        <v>35</v>
      </c>
      <c r="M51" s="17"/>
    </row>
    <row r="52" spans="1:13" ht="33.6">
      <c r="A52" s="14" t="s">
        <v>247</v>
      </c>
      <c r="B52" s="15" t="s">
        <v>248</v>
      </c>
      <c r="C52" s="7"/>
      <c r="D52" s="7"/>
      <c r="E52" s="16" t="s">
        <v>262</v>
      </c>
      <c r="F52" s="16" t="s">
        <v>263</v>
      </c>
      <c r="G52" s="17" t="s">
        <v>34</v>
      </c>
      <c r="H52" s="18">
        <v>45935</v>
      </c>
      <c r="I52" s="19" t="s">
        <v>35</v>
      </c>
      <c r="J52" s="17" t="s">
        <v>34</v>
      </c>
      <c r="K52" s="18" t="s">
        <v>266</v>
      </c>
      <c r="L52" s="19" t="s">
        <v>35</v>
      </c>
      <c r="M52" s="17"/>
    </row>
    <row r="53" spans="1:13" ht="16.8">
      <c r="A53" s="45" t="s">
        <v>77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spans="1:13" ht="33.6">
      <c r="A54" s="14" t="s">
        <v>230</v>
      </c>
      <c r="B54" s="15" t="s">
        <v>267</v>
      </c>
      <c r="C54" s="7" t="s">
        <v>268</v>
      </c>
      <c r="D54" s="7" t="s">
        <v>219</v>
      </c>
      <c r="E54" s="16" t="s">
        <v>269</v>
      </c>
      <c r="F54" s="16" t="s">
        <v>270</v>
      </c>
      <c r="G54" s="17" t="s">
        <v>34</v>
      </c>
      <c r="H54" s="18">
        <v>45935</v>
      </c>
      <c r="I54" s="19" t="s">
        <v>35</v>
      </c>
      <c r="J54" s="17" t="s">
        <v>34</v>
      </c>
      <c r="K54" s="18" t="s">
        <v>266</v>
      </c>
      <c r="L54" s="19" t="s">
        <v>35</v>
      </c>
      <c r="M54" s="17"/>
    </row>
    <row r="55" spans="1:13" ht="33.6">
      <c r="A55" s="14" t="s">
        <v>231</v>
      </c>
      <c r="B55" s="15" t="s">
        <v>271</v>
      </c>
      <c r="C55" s="7" t="s">
        <v>272</v>
      </c>
      <c r="D55" s="7" t="s">
        <v>219</v>
      </c>
      <c r="E55" s="16" t="s">
        <v>273</v>
      </c>
      <c r="F55" s="16" t="s">
        <v>274</v>
      </c>
      <c r="G55" s="17" t="s">
        <v>34</v>
      </c>
      <c r="H55" s="18">
        <v>45935</v>
      </c>
      <c r="I55" s="19" t="s">
        <v>35</v>
      </c>
      <c r="J55" s="17" t="s">
        <v>34</v>
      </c>
      <c r="K55" s="18" t="s">
        <v>266</v>
      </c>
      <c r="L55" s="19" t="s">
        <v>35</v>
      </c>
      <c r="M55" s="17"/>
    </row>
    <row r="56" spans="1:13" ht="33.6">
      <c r="A56" s="14" t="s">
        <v>232</v>
      </c>
      <c r="B56" s="15" t="s">
        <v>275</v>
      </c>
      <c r="C56" s="7" t="s">
        <v>280</v>
      </c>
      <c r="D56" s="7" t="s">
        <v>219</v>
      </c>
      <c r="E56" s="16" t="s">
        <v>276</v>
      </c>
      <c r="F56" s="16" t="s">
        <v>277</v>
      </c>
      <c r="G56" s="17" t="s">
        <v>34</v>
      </c>
      <c r="H56" s="18">
        <v>45935</v>
      </c>
      <c r="I56" s="19" t="s">
        <v>35</v>
      </c>
      <c r="J56" s="17" t="s">
        <v>34</v>
      </c>
      <c r="K56" s="18" t="s">
        <v>266</v>
      </c>
      <c r="L56" s="19" t="s">
        <v>35</v>
      </c>
      <c r="M56" s="17"/>
    </row>
    <row r="57" spans="1:13" ht="33.6">
      <c r="A57" s="14" t="s">
        <v>233</v>
      </c>
      <c r="B57" s="15" t="s">
        <v>278</v>
      </c>
      <c r="C57" s="7" t="s">
        <v>279</v>
      </c>
      <c r="D57" s="7" t="s">
        <v>219</v>
      </c>
      <c r="E57" s="16" t="s">
        <v>281</v>
      </c>
      <c r="F57" s="16" t="s">
        <v>285</v>
      </c>
      <c r="G57" s="17" t="s">
        <v>34</v>
      </c>
      <c r="H57" s="18">
        <v>45935</v>
      </c>
      <c r="I57" s="19" t="s">
        <v>35</v>
      </c>
      <c r="J57" s="17" t="s">
        <v>34</v>
      </c>
      <c r="K57" s="18" t="s">
        <v>266</v>
      </c>
      <c r="L57" s="19" t="s">
        <v>35</v>
      </c>
      <c r="M57" s="17"/>
    </row>
    <row r="58" spans="1:13" ht="33.6">
      <c r="A58" s="14" t="s">
        <v>234</v>
      </c>
      <c r="B58" s="15" t="s">
        <v>282</v>
      </c>
      <c r="C58" s="7" t="s">
        <v>283</v>
      </c>
      <c r="D58" s="7" t="s">
        <v>219</v>
      </c>
      <c r="E58" s="16" t="s">
        <v>284</v>
      </c>
      <c r="F58" s="16" t="s">
        <v>285</v>
      </c>
      <c r="G58" s="17" t="s">
        <v>34</v>
      </c>
      <c r="H58" s="18">
        <v>45935</v>
      </c>
      <c r="I58" s="19" t="s">
        <v>35</v>
      </c>
      <c r="J58" s="17" t="s">
        <v>34</v>
      </c>
      <c r="K58" s="18" t="s">
        <v>266</v>
      </c>
      <c r="L58" s="19" t="s">
        <v>35</v>
      </c>
      <c r="M58" s="17"/>
    </row>
    <row r="59" spans="1:13" ht="33.6">
      <c r="A59" s="14" t="s">
        <v>235</v>
      </c>
      <c r="B59" s="15" t="s">
        <v>286</v>
      </c>
      <c r="C59" s="7" t="s">
        <v>287</v>
      </c>
      <c r="D59" s="7" t="s">
        <v>219</v>
      </c>
      <c r="E59" s="16" t="s">
        <v>288</v>
      </c>
      <c r="F59" s="16" t="s">
        <v>289</v>
      </c>
      <c r="G59" s="17" t="s">
        <v>34</v>
      </c>
      <c r="H59" s="18">
        <v>45935</v>
      </c>
      <c r="I59" s="19" t="s">
        <v>35</v>
      </c>
      <c r="J59" s="17" t="s">
        <v>34</v>
      </c>
      <c r="K59" s="18" t="s">
        <v>266</v>
      </c>
      <c r="L59" s="19" t="s">
        <v>35</v>
      </c>
      <c r="M59" s="17"/>
    </row>
  </sheetData>
  <mergeCells count="15">
    <mergeCell ref="A53:M53"/>
    <mergeCell ref="G38:I38"/>
    <mergeCell ref="J38:L38"/>
    <mergeCell ref="M38:M40"/>
    <mergeCell ref="G39:I39"/>
    <mergeCell ref="J39:L39"/>
    <mergeCell ref="A41:M41"/>
    <mergeCell ref="B1:F1"/>
    <mergeCell ref="B2:F2"/>
    <mergeCell ref="A38:A40"/>
    <mergeCell ref="B38:B40"/>
    <mergeCell ref="C38:C40"/>
    <mergeCell ref="D38:D40"/>
    <mergeCell ref="E38:E40"/>
    <mergeCell ref="F38:F40"/>
  </mergeCells>
  <phoneticPr fontId="12" type="noConversion"/>
  <dataValidations count="1">
    <dataValidation type="list" operator="equal" allowBlank="1" showErrorMessage="1" promptTitle="dfdf" sqref="G42:G52 J54:J59 G54:G59 J42:J52" xr:uid="{8B2865A6-0DAC-4FD4-BD2B-414B37D2C547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Các trường hợp kiểm thử </vt:lpstr>
      <vt:lpstr>Thống kê</vt:lpstr>
      <vt:lpstr>Quản lý các gói quảng cáo </vt:lpstr>
      <vt:lpstr>Kết bạn</vt:lpstr>
      <vt:lpstr>Bài viết bị báo cáo </vt:lpstr>
      <vt:lpstr>Bài viết quảng cáo cá nhân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Bùi Văn</dc:creator>
  <cp:lastModifiedBy>Khang Bùi Văn</cp:lastModifiedBy>
  <dcterms:created xsi:type="dcterms:W3CDTF">2025-05-06T17:04:27Z</dcterms:created>
  <dcterms:modified xsi:type="dcterms:W3CDTF">2025-05-08T18:34:28Z</dcterms:modified>
</cp:coreProperties>
</file>