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13_ncr:1_{F1E40C9F-601A-460F-8925-EE10CDCEFFB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print 1" sheetId="1" r:id="rId1"/>
    <sheet name="Sprint 2" sheetId="2" r:id="rId2"/>
    <sheet name="Total" sheetId="3" r:id="rId3"/>
  </sheets>
  <calcPr calcId="191029"/>
</workbook>
</file>

<file path=xl/calcChain.xml><?xml version="1.0" encoding="utf-8"?>
<calcChain xmlns="http://schemas.openxmlformats.org/spreadsheetml/2006/main">
  <c r="AC108" i="2" l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E13" i="2"/>
  <c r="D13" i="2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7" i="1"/>
</calcChain>
</file>

<file path=xl/sharedStrings.xml><?xml version="1.0" encoding="utf-8"?>
<sst xmlns="http://schemas.openxmlformats.org/spreadsheetml/2006/main" count="484" uniqueCount="245">
  <si>
    <t>Project name:</t>
  </si>
  <si>
    <t>Xây dựng hệ thống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</si>
  <si>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</si>
  <si>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</si>
  <si>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</si>
  <si>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</si>
  <si>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</si>
  <si>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</si>
  <si>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</si>
  <si>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</si>
  <si>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</si>
  <si>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No</t>
  </si>
  <si>
    <t>Thành viên</t>
  </si>
  <si>
    <t>Ước tính</t>
  </si>
  <si>
    <t>Thực tế</t>
  </si>
  <si>
    <t>Trương Thị Ngọc Ánh</t>
  </si>
  <si>
    <t>Lê Đức Thảo</t>
  </si>
  <si>
    <t>Nguyễn Hữu Thành</t>
  </si>
  <si>
    <t>Nguyễn Thanh Anh</t>
  </si>
  <si>
    <t>Đoàn Văn Huy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</si>
  <si>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</si>
  <si>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</si>
  <si>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</si>
  <si>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</si>
  <si>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</si>
  <si>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</si>
  <si>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</si>
  <si>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</si>
  <si>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Ngọc Ánh</t>
  </si>
  <si>
    <t>Tạo tài liệu kiểm thử cho Sprint</t>
  </si>
  <si>
    <t>User interface design</t>
  </si>
  <si>
    <t>Giao diện đăng ký</t>
  </si>
  <si>
    <t>Giao diện đăng nhập</t>
  </si>
  <si>
    <t>Giao diện đăng xuất</t>
  </si>
  <si>
    <t>Giao diện quên mật khẩu</t>
  </si>
  <si>
    <t>Giao diện đổi mật khẩu</t>
  </si>
  <si>
    <t>Giao diện quản lý giáo viên</t>
  </si>
  <si>
    <t>Giao diện quản lý nhân viên</t>
  </si>
  <si>
    <t>Giao diện quản lý học viên</t>
  </si>
  <si>
    <t>Giao diện quản lý chi tiết lớp học</t>
  </si>
  <si>
    <t>Giao diện quản lý lớp học</t>
  </si>
  <si>
    <t>Giao diện quản lý người dùng</t>
  </si>
  <si>
    <t>Thành</t>
  </si>
  <si>
    <t>Giao diện phân quyền người dùng</t>
  </si>
  <si>
    <t>Giao diện quản lý phiếu chi</t>
  </si>
  <si>
    <t>Giao diện quản lý phiếu thu</t>
  </si>
  <si>
    <t>Review all user interfaces of Sprint 1</t>
  </si>
  <si>
    <t>Design test case</t>
  </si>
  <si>
    <t>Thiết kế trường kiểm thử cho đăng ký</t>
  </si>
  <si>
    <t xml:space="preserve"> Ngọc Ánh</t>
  </si>
  <si>
    <t>Thiết kế trường kiểm thử cho đăng nhập</t>
  </si>
  <si>
    <t>Thiết kế trường kiểm thử cho đăng xuất</t>
  </si>
  <si>
    <t>Thiết kế trường kiểm thử cho quên mật khẩu</t>
  </si>
  <si>
    <t>Thiết kế trường kiểm thử cho đổi mật khẩu</t>
  </si>
  <si>
    <t>Thiết kế trường kiểm thử cho quản lý giáo viên</t>
  </si>
  <si>
    <t>Thiết kế trường kiểm thử cho quản lý nhân viên</t>
  </si>
  <si>
    <t>Thiết kế trường kiểm thử cho quản lý học viên</t>
  </si>
  <si>
    <t>Thiết kế trường kiểm thử cho quản lý chi tiết lớp học</t>
  </si>
  <si>
    <t>Thiết kế trường kiểm thử cho quản lý lớp học</t>
  </si>
  <si>
    <t>Thiết kế trường kiểm thử cho quản lý người dùng</t>
  </si>
  <si>
    <t>Thảo</t>
  </si>
  <si>
    <t>Thiết kế trường kiểm thử cho phân quyền người dùng</t>
  </si>
  <si>
    <t>Thiết kế trường kiểm thử cho quản lý phiếu chi</t>
  </si>
  <si>
    <t>Thiết kế trường kiểm thử cho quản lý phiếu thu</t>
  </si>
  <si>
    <t>Review all test cases of Sprint 1</t>
  </si>
  <si>
    <t>Review all test case of sprint 1</t>
  </si>
  <si>
    <t>Coding</t>
  </si>
  <si>
    <t>Thiết kế front-end cho đăng ký</t>
  </si>
  <si>
    <t>Code back-end cho đăng ký</t>
  </si>
  <si>
    <t>Thanh, Anh, 
 Thảo</t>
  </si>
  <si>
    <t>Thiết kế front-end cho đăng nhập</t>
  </si>
  <si>
    <t>Thành, Ánh, 
 Thảo</t>
  </si>
  <si>
    <t>Code back-end cho đăng nhập</t>
  </si>
  <si>
    <t>Huy,Anh</t>
  </si>
  <si>
    <t>Thiết kế front-end cho đăng xuất</t>
  </si>
  <si>
    <t>Thành, Thảo</t>
  </si>
  <si>
    <t>Code back-end cho đăng xuất</t>
  </si>
  <si>
    <t>Thiết kế front-end cho quên mật khẩu</t>
  </si>
  <si>
    <t>Thảo,Thành</t>
  </si>
  <si>
    <t>Code back-end cho quên mật khẩu</t>
  </si>
  <si>
    <t>Thiết kế front-end cho đổi mật khẩu</t>
  </si>
  <si>
    <t>Code back-end cho đổi mật khẩu</t>
  </si>
  <si>
    <t>Thiết kế front-end cho quản lý giáo viên</t>
  </si>
  <si>
    <t>Code back-end cho quản lý giáo viên</t>
  </si>
  <si>
    <t>Thiết kế front-end cho quản lý nhân viên</t>
  </si>
  <si>
    <t>Code back-end cho quản lý nhân viên</t>
  </si>
  <si>
    <t>Thiết kế front-end cho quản lý học viên</t>
  </si>
  <si>
    <t>Code back-end cho quản lý học viên</t>
  </si>
  <si>
    <t>Thiết kế front-end cho quản lý chi tiết lớp học</t>
  </si>
  <si>
    <t>Code back-end cho quản lý chi tiết lớp học</t>
  </si>
  <si>
    <t>Thiết kế front-end cho quản lý lớp học</t>
  </si>
  <si>
    <t>Code back-end cho quản lý lớp học</t>
  </si>
  <si>
    <t>Thiết kế front-end cho quản lý người dùng</t>
  </si>
  <si>
    <t>Code back-end cho quản lý người dùng</t>
  </si>
  <si>
    <t>Huy,
 Anh</t>
  </si>
  <si>
    <t>Thiết kế front-end cho phân quyền người dùng</t>
  </si>
  <si>
    <t>Code back-end cho phân quyền người dùng</t>
  </si>
  <si>
    <t>Thiết kế front-end cho quản lý phiếu chi</t>
  </si>
  <si>
    <t>Code back-end cho quản lý phiếu chi</t>
  </si>
  <si>
    <t>Thiết kế front-end cho quản lý phiếu thu</t>
  </si>
  <si>
    <t>Code back-end cho quản lý phiếu thu</t>
  </si>
  <si>
    <t>Integrate code</t>
  </si>
  <si>
    <t>Testing</t>
  </si>
  <si>
    <t>Kiểm tra đăng ký</t>
  </si>
  <si>
    <t>Kiểm tra đăng nhập</t>
  </si>
  <si>
    <t>Kiểm tra đăng xuất</t>
  </si>
  <si>
    <t>Kiểm tra quên mật khẩu</t>
  </si>
  <si>
    <t>Kiểm tra đổi mật khẩu</t>
  </si>
  <si>
    <t>Kiểm tra quản lý giáo viên</t>
  </si>
  <si>
    <t>Kiểm tra quản lý nhân viên</t>
  </si>
  <si>
    <t>Kiểm tra quản lý học viên</t>
  </si>
  <si>
    <t>Kiểm tra quản lý chi tiết lớp học</t>
  </si>
  <si>
    <t>Kiểm tra quản lý lớp học</t>
  </si>
  <si>
    <t>Kiểm tra quản lý người dùng</t>
  </si>
  <si>
    <t>Kiểm tra phân quyền người dùng</t>
  </si>
  <si>
    <t>Kiểm tra quản lý phiếu chi</t>
  </si>
  <si>
    <t>Kiểm tra quản lý phiếu thu</t>
  </si>
  <si>
    <t>Fix Bug</t>
  </si>
  <si>
    <t>Sửa lỗi đăng ký</t>
  </si>
  <si>
    <t>Sửa lỗi đăng nhập</t>
  </si>
  <si>
    <t>Sửa lỗi đăng xuất</t>
  </si>
  <si>
    <t>Sửa lỗi quên mật khẩu</t>
  </si>
  <si>
    <t>Sửa lỗi đổi mật khẩu</t>
  </si>
  <si>
    <t>Sửa lỗi quản lý giáo viên</t>
  </si>
  <si>
    <t>Sửa lỗi quản lý nhân viên</t>
  </si>
  <si>
    <t>Sửa lỗi quản lý học viên</t>
  </si>
  <si>
    <t>Sửa lỗi quản lý chi tiết lớp học</t>
  </si>
  <si>
    <t>Sửa lỗi quản lý lớp học</t>
  </si>
  <si>
    <t>Sửa lỗi quản lý người dùng</t>
  </si>
  <si>
    <t>Sửa lỗi phân quyền người dùng</t>
  </si>
  <si>
    <t>Sửa lỗi quản lý phiếu chi</t>
  </si>
  <si>
    <t>Sửa lỗi quản lý phiếu thu</t>
  </si>
  <si>
    <t>Re-testing</t>
  </si>
  <si>
    <t>Kiểm tra lại đăng ký</t>
  </si>
  <si>
    <t>Kiểm tra lại đăng nhập</t>
  </si>
  <si>
    <t>Kiểm tra lại đăng xuất</t>
  </si>
  <si>
    <t>Kiểm tra lại quên mật khẩu</t>
  </si>
  <si>
    <t>Kiểm tra lại đổi mật khẩu</t>
  </si>
  <si>
    <t>Kiểm tra lại quản lý giáo viên</t>
  </si>
  <si>
    <t>Kiểm tra lại quản lý nhân viên</t>
  </si>
  <si>
    <t>Kiểm tra lại quản lý học viên</t>
  </si>
  <si>
    <t>Kiểm tra lại quản lý chi tiết lớp học</t>
  </si>
  <si>
    <t>Kiểm tra lại quản lý lớp học</t>
  </si>
  <si>
    <t>Kiểm tra lại quản lý người dùng</t>
  </si>
  <si>
    <t>Kiểm tra lại phân quyền người dùng</t>
  </si>
  <si>
    <t>Kiểm tra lại quản lý phiếu chi</t>
  </si>
  <si>
    <t>Kiểm tra lại quản lý phiếu thu</t>
  </si>
  <si>
    <t>Release Sprint 1</t>
  </si>
  <si>
    <t>Sprint 1 review meeting</t>
  </si>
  <si>
    <t>Sprint 1 retrospective</t>
  </si>
  <si>
    <t>Xây dựng website bán hàng tích hợp AI tìm kiếm</t>
  </si>
  <si>
    <t>Sprint 2</t>
  </si>
  <si>
    <t>SPRINT 2 REPORT</t>
  </si>
  <si>
    <t>Tạo Sprint Backlog 2</t>
  </si>
  <si>
    <t>Giao diện quản lý lịch thi</t>
  </si>
  <si>
    <t>Giao diện quản lý chức vụ</t>
  </si>
  <si>
    <t>Giao diện quản lý khóa học</t>
  </si>
  <si>
    <t>Giao diện quản lý liên hệ</t>
  </si>
  <si>
    <t>Giao diện quản lý bài viết</t>
  </si>
  <si>
    <t>Giao diện quản lý email</t>
  </si>
  <si>
    <t>Giao diện xem thông tin khóa học</t>
  </si>
  <si>
    <t>Giao diện thống kê báo cáo hệ thống</t>
  </si>
  <si>
    <t>Giao diện ứng dụng AI trong hỗ trợ học tập</t>
  </si>
  <si>
    <t>Giao diện Chatbot AI</t>
  </si>
  <si>
    <t>Giao diện quản lý Chatbot AI</t>
  </si>
  <si>
    <t>Review all user interfaces of Sprint 2</t>
  </si>
  <si>
    <t>Thiết kế trường kiểm thử cho quản lý lịch thi</t>
  </si>
  <si>
    <t>Thiết kế trường kiểm thử cho quản lý chức vụ</t>
  </si>
  <si>
    <t>Thiết kế trường kiểm thử cho quản lý khóa học</t>
  </si>
  <si>
    <t>Thiết kế trường kiểm thử cho quản lý liên hệ</t>
  </si>
  <si>
    <t>Thiết kế trường kiểm thử cho quản lý bài viết</t>
  </si>
  <si>
    <t>Thiết kế trường kiểm thử cho quản lý email</t>
  </si>
  <si>
    <t>Thiết kế trường kiểm thử cho xem thông tin khóa học</t>
  </si>
  <si>
    <t>Thiết kế trường kiểm thử cho thống kê báo cáo hệ thống</t>
  </si>
  <si>
    <t>Thiết kế trường kiểm thử cho ứng dụng AI trong hỗ trợ học tập</t>
  </si>
  <si>
    <t>Thiết kế trường kiểm thử cho Chatbot AI</t>
  </si>
  <si>
    <t>Thiết kế trường kiểm thử cho quản lý Chatbot AI</t>
  </si>
  <si>
    <t>Review all test cases of Sprint 2</t>
  </si>
  <si>
    <t>Thiết kế front-end cho quản lý lịch thi</t>
  </si>
  <si>
    <t>Code back-end cho quản lý lịch thi</t>
  </si>
  <si>
    <t>Thiết kế front-end cho quản lý chức vụ</t>
  </si>
  <si>
    <t>Code back-end cho quản lý chức vụ</t>
  </si>
  <si>
    <t>Thiết kế front-end cho quản lý khóa học</t>
  </si>
  <si>
    <t>Code back-end cho quản lý khóa học</t>
  </si>
  <si>
    <t>Thiết kế front-end cho quản lý liên hệ</t>
  </si>
  <si>
    <t>Code back-end cho quản lý liên hệ</t>
  </si>
  <si>
    <t>Thiết kế front-end cho quản lý bài viết</t>
  </si>
  <si>
    <t>Code back-end cho quản lý bài viết</t>
  </si>
  <si>
    <t>Thiết kế front-end cho quản lý email</t>
  </si>
  <si>
    <t>Code back-end cho quản lý email</t>
  </si>
  <si>
    <t>Thiết kế front-end cho xem thông tin khóa học</t>
  </si>
  <si>
    <t>Code back-end cho xem thông tin khóa học</t>
  </si>
  <si>
    <t>Thiết kế front-end cho thống kê báo cáo hệ thống</t>
  </si>
  <si>
    <t>Code back-end cho thống kê báo cáo hệ thống</t>
  </si>
  <si>
    <t>Thiết kế front-end cho ứng dụng AI trong hỗ trợ học tập</t>
  </si>
  <si>
    <t>Code back-end cho ứng dụng AI trong hỗ trợ học tập</t>
  </si>
  <si>
    <t>Thiết kế front-end cho Chatbot AI</t>
  </si>
  <si>
    <t>Code back-end cho Chatbot AI</t>
  </si>
  <si>
    <t>Thiết kế front-end cho quản lý Chatbot AI</t>
  </si>
  <si>
    <t>Code back-end cho quản lý Chatbot AI</t>
  </si>
  <si>
    <t>Integrade code</t>
  </si>
  <si>
    <t>Kiểm tra quản lý lịch thi</t>
  </si>
  <si>
    <t>Thảo,Ánh</t>
  </si>
  <si>
    <t>Kiểm tra quản lý chức vụ</t>
  </si>
  <si>
    <t>Kiểm tra quản lý khóa học</t>
  </si>
  <si>
    <t>Kiểm tra quản lý liên hệ</t>
  </si>
  <si>
    <t>Kiểm tra quản lý bài viết</t>
  </si>
  <si>
    <t>Kiểm tra quản lý email</t>
  </si>
  <si>
    <t>Kiểm tra xem thông tin khóa học</t>
  </si>
  <si>
    <t>Kiểm tra thống kê báo cáo hệ thống</t>
  </si>
  <si>
    <t>Kiểm tra ứng dụng AI trong hỗ trợ học tập</t>
  </si>
  <si>
    <t xml:space="preserve">
 Thành, Ánh</t>
  </si>
  <si>
    <t>Kiểm tra Chatbot AI</t>
  </si>
  <si>
    <t>Kiểm tra quản lý Chatbot AI</t>
  </si>
  <si>
    <t>Kiểm tra lấy lại mật khẩu</t>
  </si>
  <si>
    <t>Sửa lỗi quản lý lịch thi</t>
  </si>
  <si>
    <t>Sửa lỗi quản lý chức vụ</t>
  </si>
  <si>
    <t>Sửa lỗi quản lý khóa học</t>
  </si>
  <si>
    <t>Sửa lỗi quản lý liên hệ</t>
  </si>
  <si>
    <t>Sửa lỗi quản lý bài viết</t>
  </si>
  <si>
    <t>Sửa lỗi quản lý email</t>
  </si>
  <si>
    <t>Sửa lỗi xem thông tin khóa học</t>
  </si>
  <si>
    <t>Sửa lỗi thống kê báo cáo hệ thống</t>
  </si>
  <si>
    <t>Sửa lỗi ứng dụng AI trong hỗ trợ học tập</t>
  </si>
  <si>
    <t>Sửa lỗi Chatbot AI</t>
  </si>
  <si>
    <t>Sửa lỗi quản lý Chatbot AI</t>
  </si>
  <si>
    <t>Kiểm tra lại quản lý lịch thi</t>
  </si>
  <si>
    <t>Kiểm tra lại quản lý chức vụ</t>
  </si>
  <si>
    <t>Kiểm tra lại quản lý khóa học</t>
  </si>
  <si>
    <t>Kiểm tra lại quản lý liên hệ</t>
  </si>
  <si>
    <t>Kiểm tra lại quản lý bài viết</t>
  </si>
  <si>
    <t>Kiểm tra lại quản lý email</t>
  </si>
  <si>
    <t>Kiểm tra lại xem thông tin khóa học</t>
  </si>
  <si>
    <t>Kiểm tra lại thống kê báo cáo hệ thống</t>
  </si>
  <si>
    <t>Kiểm tra lại ứng dụng AI trong hỗ trợ học tập</t>
  </si>
  <si>
    <t>Kiểm tra lại Chatbot AI</t>
  </si>
  <si>
    <t>Kiểm tra lại quản lý Chatbot AI</t>
  </si>
  <si>
    <t>Release Sprint 2</t>
  </si>
  <si>
    <t>Sprint 2 review meeting</t>
  </si>
  <si>
    <t>Sprint 2 retrospective</t>
  </si>
  <si>
    <t>SPRINT BACKLOG REPORT</t>
  </si>
  <si>
    <t>Đức Thảo</t>
  </si>
  <si>
    <t>Thanh Anh</t>
  </si>
  <si>
    <t>Huy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</si>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</sst>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"/>
  </numFmts>
  <fonts count="16">
    <font>
      <sz val="10"/>
      <color rgb="FF000000"/>
      <name val="Arial"/>
      <scheme val="minor"/>
    </font>
    <font>
      <sz val="13"/>
      <color theme="1"/>
      <name val="Times New Roman"/>
    </font>
    <font>
      <sz val="13"/>
      <color rgb="FF000000"/>
      <name val="Times New Roman"/>
    </font>
    <font>
      <sz val="13"/>
      <color theme="1"/>
      <name val="Arial"/>
      <scheme val="minor"/>
    </font>
    <font>
      <b/>
      <sz val="13"/>
      <color rgb="FF000000"/>
      <name val="Times New Roman"/>
    </font>
    <font>
      <sz val="10"/>
      <name val="Arial"/>
    </font>
    <font>
      <b/>
      <sz val="13"/>
      <color theme="1"/>
      <name val="Times New Roman"/>
    </font>
    <font>
      <sz val="13"/>
      <color rgb="FF000000"/>
      <name val="&quot;Times New Roman&quot;"/>
    </font>
    <font>
      <sz val="13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3"/>
      <color theme="1"/>
      <name val="&quot;Times New Roman&quot;"/>
    </font>
    <font>
      <sz val="13"/>
      <color rgb="FF000000"/>
      <name val="Calibri"/>
    </font>
    <font>
      <sz val="13"/>
      <color theme="1"/>
      <name val="Arial"/>
    </font>
    <font>
      <sz val="13"/>
      <color theme="1"/>
      <name val="Google Sans Mono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rgb="FFD0CECE"/>
        <bgColor rgb="FFD0CECE"/>
      </patternFill>
    </fill>
    <fill>
      <patternFill patternType="solid">
        <fgColor rgb="FFBDD7EE"/>
        <bgColor rgb="FFBDD7EE"/>
      </patternFill>
    </fill>
    <fill>
      <patternFill patternType="solid">
        <fgColor rgb="FFB7E1CD"/>
        <bgColor rgb="FFB7E1CD"/>
      </patternFill>
    </fill>
    <fill>
      <patternFill patternType="solid">
        <fgColor rgb="FFFFE699"/>
        <bgColor rgb="FFFFE69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" fontId="6" fillId="7" borderId="3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vertical="center"/>
    </xf>
    <xf numFmtId="1" fontId="9" fillId="8" borderId="3" xfId="0" applyNumberFormat="1" applyFont="1" applyFill="1" applyBorder="1" applyAlignment="1">
      <alignment vertical="center"/>
    </xf>
    <xf numFmtId="1" fontId="1" fillId="10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1" fillId="4" borderId="3" xfId="0" applyNumberFormat="1" applyFont="1" applyFill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9" fillId="8" borderId="2" xfId="0" applyNumberFormat="1" applyFont="1" applyFill="1" applyBorder="1" applyAlignment="1">
      <alignment vertical="center"/>
    </xf>
    <xf numFmtId="1" fontId="11" fillId="8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2" fillId="8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 wrapText="1"/>
    </xf>
    <xf numFmtId="1" fontId="11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1" fontId="13" fillId="8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10" borderId="3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1" fontId="11" fillId="8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" fontId="11" fillId="8" borderId="1" xfId="0" applyNumberFormat="1" applyFont="1" applyFill="1" applyBorder="1" applyAlignment="1">
      <alignment horizontal="center" vertical="center"/>
    </xf>
    <xf numFmtId="1" fontId="11" fillId="8" borderId="3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" fontId="1" fillId="14" borderId="3" xfId="0" applyNumberFormat="1" applyFont="1" applyFill="1" applyBorder="1" applyAlignment="1">
      <alignment horizontal="center" wrapText="1"/>
    </xf>
    <xf numFmtId="1" fontId="14" fillId="8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4" fillId="8" borderId="14" xfId="0" applyNumberFormat="1" applyFont="1" applyFill="1" applyBorder="1" applyAlignment="1">
      <alignment horizontal="center"/>
    </xf>
    <xf numFmtId="0" fontId="4" fillId="15" borderId="3" xfId="0" applyFont="1" applyFill="1" applyBorder="1" applyAlignment="1">
      <alignment horizontal="left"/>
    </xf>
    <xf numFmtId="1" fontId="6" fillId="15" borderId="15" xfId="0" applyNumberFormat="1" applyFont="1" applyFill="1" applyBorder="1" applyAlignment="1">
      <alignment horizontal="center"/>
    </xf>
    <xf numFmtId="1" fontId="6" fillId="15" borderId="16" xfId="0" applyNumberFormat="1" applyFont="1" applyFill="1" applyBorder="1" applyAlignment="1">
      <alignment horizontal="center"/>
    </xf>
    <xf numFmtId="0" fontId="15" fillId="0" borderId="0" xfId="0" applyFont="1"/>
    <xf numFmtId="0" fontId="2" fillId="15" borderId="3" xfId="0" applyFont="1" applyFill="1" applyBorder="1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1" fontId="1" fillId="0" borderId="1" xfId="0" applyNumberFormat="1" applyFont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print 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print 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Sprint1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1'!$D$146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1'!$E$146:$Y$146</c:f>
              <c:numCache>
                <c:formatCode>General</c:formatCode>
                <c:ptCount val="21"/>
                <c:pt idx="0" formatCode="0">
                  <c:v>159</c:v>
                </c:pt>
                <c:pt idx="2" formatCode="0">
                  <c:v>148</c:v>
                </c:pt>
                <c:pt idx="3" formatCode="0">
                  <c:v>148</c:v>
                </c:pt>
                <c:pt idx="4" formatCode="0">
                  <c:v>148</c:v>
                </c:pt>
                <c:pt idx="5" formatCode="0">
                  <c:v>148</c:v>
                </c:pt>
                <c:pt idx="6" formatCode="0">
                  <c:v>148</c:v>
                </c:pt>
                <c:pt idx="7" formatCode="0">
                  <c:v>148</c:v>
                </c:pt>
                <c:pt idx="8" formatCode="0">
                  <c:v>136</c:v>
                </c:pt>
                <c:pt idx="9" formatCode="0">
                  <c:v>135</c:v>
                </c:pt>
                <c:pt idx="10" formatCode="0">
                  <c:v>98</c:v>
                </c:pt>
                <c:pt idx="11" formatCode="0">
                  <c:v>80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39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C-4F1E-9DD4-AB4ABA066FDD}"/>
            </c:ext>
          </c:extLst>
        </c:ser>
        <c:ser>
          <c:idx val="1"/>
          <c:order val="1"/>
          <c:tx>
            <c:strRef>
              <c:f>'Sprint 1'!$D$147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1'!$E$147:$Y$147</c:f>
              <c:numCache>
                <c:formatCode>General</c:formatCode>
                <c:ptCount val="21"/>
                <c:pt idx="0" formatCode="0">
                  <c:v>148</c:v>
                </c:pt>
                <c:pt idx="2" formatCode="0">
                  <c:v>148</c:v>
                </c:pt>
                <c:pt idx="3" formatCode="0">
                  <c:v>151</c:v>
                </c:pt>
                <c:pt idx="4" formatCode="0">
                  <c:v>147</c:v>
                </c:pt>
                <c:pt idx="5" formatCode="0">
                  <c:v>148</c:v>
                </c:pt>
                <c:pt idx="6" formatCode="0">
                  <c:v>149</c:v>
                </c:pt>
                <c:pt idx="7" formatCode="0">
                  <c:v>148</c:v>
                </c:pt>
                <c:pt idx="8" formatCode="0">
                  <c:v>133</c:v>
                </c:pt>
                <c:pt idx="9" formatCode="0">
                  <c:v>133</c:v>
                </c:pt>
                <c:pt idx="10" formatCode="0">
                  <c:v>96</c:v>
                </c:pt>
                <c:pt idx="11" formatCode="0">
                  <c:v>75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38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C-4F1E-9DD4-AB4ABA06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215839"/>
        <c:axId val="2039230239"/>
      </c:lineChart>
      <c:catAx>
        <c:axId val="203921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30239"/>
        <c:crosses val="autoZero"/>
        <c:auto val="1"/>
        <c:lblAlgn val="ctr"/>
        <c:lblOffset val="100"/>
        <c:noMultiLvlLbl val="0"/>
      </c:catAx>
      <c:valAx>
        <c:axId val="20392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Sprint2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2'!$D$107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2'!$E$107:$AD$107</c:f>
              <c:numCache>
                <c:formatCode>General</c:formatCode>
                <c:ptCount val="26"/>
                <c:pt idx="0" formatCode="0">
                  <c:v>133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127</c:v>
                </c:pt>
                <c:pt idx="5" formatCode="0">
                  <c:v>127</c:v>
                </c:pt>
                <c:pt idx="6" formatCode="0">
                  <c:v>127</c:v>
                </c:pt>
                <c:pt idx="7" formatCode="0">
                  <c:v>127</c:v>
                </c:pt>
                <c:pt idx="8" formatCode="0">
                  <c:v>127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106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39.5</c:v>
                </c:pt>
                <c:pt idx="20" formatCode="0">
                  <c:v>29.5</c:v>
                </c:pt>
                <c:pt idx="21" formatCode="0">
                  <c:v>32.5</c:v>
                </c:pt>
                <c:pt idx="22" formatCode="0">
                  <c:v>5</c:v>
                </c:pt>
                <c:pt idx="23" formatCode="0">
                  <c:v>0</c:v>
                </c:pt>
                <c:pt idx="24" formatCode="0">
                  <c:v>32.5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4-4392-A673-4B8708B19661}"/>
            </c:ext>
          </c:extLst>
        </c:ser>
        <c:ser>
          <c:idx val="1"/>
          <c:order val="1"/>
          <c:tx>
            <c:strRef>
              <c:f>'Sprint 2'!$D$108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2'!$E$108:$AD$108</c:f>
              <c:numCache>
                <c:formatCode>General</c:formatCode>
                <c:ptCount val="26"/>
                <c:pt idx="0" formatCode="0">
                  <c:v>140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123</c:v>
                </c:pt>
                <c:pt idx="5" formatCode="0">
                  <c:v>131</c:v>
                </c:pt>
                <c:pt idx="6" formatCode="0">
                  <c:v>127</c:v>
                </c:pt>
                <c:pt idx="7" formatCode="0">
                  <c:v>124</c:v>
                </c:pt>
                <c:pt idx="8" formatCode="0">
                  <c:v>129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107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39.5</c:v>
                </c:pt>
                <c:pt idx="20" formatCode="0">
                  <c:v>30.5</c:v>
                </c:pt>
                <c:pt idx="21" formatCode="0">
                  <c:v>32.5</c:v>
                </c:pt>
                <c:pt idx="22" formatCode="0">
                  <c:v>5</c:v>
                </c:pt>
                <c:pt idx="23" formatCode="0">
                  <c:v>0</c:v>
                </c:pt>
                <c:pt idx="24" formatCode="0">
                  <c:v>32.5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4-4392-A673-4B8708B1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50255"/>
        <c:axId val="220850735"/>
      </c:lineChart>
      <c:catAx>
        <c:axId val="22085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0735"/>
        <c:crosses val="autoZero"/>
        <c:auto val="1"/>
        <c:lblAlgn val="ctr"/>
        <c:lblOffset val="100"/>
        <c:noMultiLvlLbl val="0"/>
      </c:catAx>
      <c:valAx>
        <c:axId val="2208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250825</xdr:colOff>
      <xdr:row>148</xdr:row>
      <xdr:rowOff>88900</xdr:rowOff>
    </xdr:from>
    <xdr:to>
      <xdr:col>26</xdr:col>
      <xdr:colOff>638175</xdr:colOff>
      <xdr:row>154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7BA0-91E5-637E-A31E-0046CEDE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168275</xdr:colOff>
      <xdr:row>109</xdr:row>
      <xdr:rowOff>101600</xdr:rowOff>
    </xdr:from>
    <xdr:to>
      <xdr:col>27</xdr:col>
      <xdr:colOff>200025</xdr:colOff>
      <xdr:row>123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A2A05-50B5-6BFB-D871-7DE7B80B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12:E16" headerRowCount="0">
  <tableColumns count="1">
    <tableColumn id="1" xr3:uid="{00000000-0010-0000-0000-000001000000}" name="Column1"/>
  </tableColumns>
  <tableStyleInfo name="Sprint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8:E12" headerRowCount="0">
  <tableColumns count="1">
    <tableColumn id="1" xr3:uid="{00000000-0010-0000-0100-000001000000}" name="Column1"/>
  </tableColumns>
  <tableStyleInfo name="Sprint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73"/>
  <sheetViews>
    <sheetView topLeftCell="Q144" workbookViewId="0">
      <selection activeCell="AD150" sqref="AD150"/>
    </sheetView>
  </sheetViews>
  <sheetFormatPr defaultColWidth="12.6328125" defaultRowHeight="15" customHeight="1"/>
  <cols>
    <col min="1" max="1" width="14.36328125" customWidth="1"/>
    <col min="2" max="2" width="15.6328125" customWidth="1"/>
    <col min="3" max="3" width="46.453125" customWidth="1"/>
    <col min="4" max="4" width="20.453125" customWidth="1"/>
    <col min="5" max="5" width="10" customWidth="1"/>
    <col min="6" max="6" width="8.453125" customWidth="1"/>
    <col min="7" max="7" width="7.7265625" customWidth="1"/>
    <col min="8" max="8" width="5.90625" customWidth="1"/>
    <col min="9" max="9" width="9" customWidth="1"/>
    <col min="10" max="25" width="5.90625" customWidth="1"/>
  </cols>
  <sheetData>
    <row r="1" spans="1:45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ht="33.75" customHeight="1">
      <c r="A2" s="105" t="s">
        <v>0</v>
      </c>
      <c r="B2" s="95"/>
      <c r="C2" s="4" t="s">
        <v>1</v>
      </c>
      <c r="D2" s="5"/>
      <c r="E2" s="6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33.75" customHeight="1">
      <c r="A3" s="105" t="s">
        <v>3</v>
      </c>
      <c r="B3" s="95"/>
      <c r="C3" s="6" t="s">
        <v>4</v>
      </c>
      <c r="D3" s="7"/>
      <c r="E3" s="6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33.75" customHeight="1">
      <c r="A4" s="105" t="s">
        <v>6</v>
      </c>
      <c r="B4" s="95"/>
      <c r="C4" s="8">
        <v>45749</v>
      </c>
      <c r="D4" s="9"/>
      <c r="E4" s="6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ht="33.75" customHeight="1">
      <c r="A5" s="105" t="s">
        <v>8</v>
      </c>
      <c r="B5" s="95"/>
      <c r="C5" s="8">
        <v>45765</v>
      </c>
      <c r="D5" s="10"/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ht="33.75" customHeight="1">
      <c r="A6" s="2"/>
      <c r="B6" s="2"/>
      <c r="C6" s="2"/>
      <c r="D6" s="11"/>
      <c r="E6" s="6" t="s">
        <v>10</v>
      </c>
      <c r="F6" s="2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ht="33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t="33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ht="33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ht="3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ht="33.75" customHeight="1">
      <c r="A11" s="2"/>
      <c r="B11" s="12" t="s">
        <v>11</v>
      </c>
      <c r="C11" s="12" t="s">
        <v>12</v>
      </c>
      <c r="D11" s="12" t="s">
        <v>13</v>
      </c>
      <c r="E11" s="13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ht="33.75" customHeight="1">
      <c r="A12" s="2"/>
      <c r="B12" s="6">
        <v>1</v>
      </c>
      <c r="C12" s="14" t="s">
        <v>15</v>
      </c>
      <c r="D12" s="15">
        <v>46</v>
      </c>
      <c r="E12" s="15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ht="33.75" customHeight="1">
      <c r="A13" s="2"/>
      <c r="B13" s="6">
        <v>2</v>
      </c>
      <c r="C13" s="16" t="s">
        <v>16</v>
      </c>
      <c r="D13" s="15">
        <v>36</v>
      </c>
      <c r="E13" s="15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ht="33.75" customHeight="1">
      <c r="A14" s="2"/>
      <c r="B14" s="6">
        <v>3</v>
      </c>
      <c r="C14" s="16" t="s">
        <v>17</v>
      </c>
      <c r="D14" s="15">
        <v>16</v>
      </c>
      <c r="E14" s="15"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ht="33.75" customHeight="1">
      <c r="A15" s="2"/>
      <c r="B15" s="6">
        <v>4</v>
      </c>
      <c r="C15" s="16" t="s">
        <v>18</v>
      </c>
      <c r="D15" s="15">
        <v>25</v>
      </c>
      <c r="E15" s="15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ht="33.75" customHeight="1">
      <c r="A16" s="2"/>
      <c r="B16" s="6">
        <v>5</v>
      </c>
      <c r="C16" s="16" t="s">
        <v>19</v>
      </c>
      <c r="D16" s="15">
        <v>23</v>
      </c>
      <c r="E16" s="15">
        <v>24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ht="33.75" customHeight="1">
      <c r="A17" s="2"/>
      <c r="B17" s="96" t="s">
        <v>20</v>
      </c>
      <c r="C17" s="95"/>
      <c r="D17" s="18">
        <v>146</v>
      </c>
      <c r="E17" s="18">
        <f>SUM(E12:E16)</f>
        <v>159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3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3.75" customHeight="1">
      <c r="A19" s="18" t="s">
        <v>21</v>
      </c>
      <c r="B19" s="18" t="s">
        <v>22</v>
      </c>
      <c r="C19" s="18" t="s">
        <v>23</v>
      </c>
      <c r="D19" s="18" t="s">
        <v>24</v>
      </c>
      <c r="E19" s="4" t="s">
        <v>14</v>
      </c>
      <c r="F19" s="4" t="s">
        <v>13</v>
      </c>
      <c r="G19" s="19">
        <v>45749</v>
      </c>
      <c r="H19" s="19">
        <v>45750</v>
      </c>
      <c r="I19" s="19">
        <v>45751</v>
      </c>
      <c r="J19" s="19">
        <v>45752</v>
      </c>
      <c r="K19" s="19">
        <v>45753</v>
      </c>
      <c r="L19" s="19">
        <v>45754</v>
      </c>
      <c r="M19" s="19">
        <v>45755</v>
      </c>
      <c r="N19" s="19">
        <v>45756</v>
      </c>
      <c r="O19" s="19">
        <v>45757</v>
      </c>
      <c r="P19" s="19">
        <v>45758</v>
      </c>
      <c r="Q19" s="19">
        <v>45759</v>
      </c>
      <c r="R19" s="19">
        <v>45760</v>
      </c>
      <c r="S19" s="19">
        <v>45761</v>
      </c>
      <c r="T19" s="19">
        <v>45762</v>
      </c>
      <c r="U19" s="19">
        <v>45763</v>
      </c>
      <c r="V19" s="19">
        <v>45766</v>
      </c>
      <c r="W19" s="19">
        <v>45767</v>
      </c>
      <c r="X19" s="19">
        <v>45766</v>
      </c>
      <c r="Y19" s="19">
        <v>45767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33.75" customHeight="1">
      <c r="A20" s="97" t="s">
        <v>4</v>
      </c>
      <c r="B20" s="94" t="s">
        <v>25</v>
      </c>
      <c r="C20" s="95"/>
      <c r="D20" s="6" t="s">
        <v>26</v>
      </c>
      <c r="E20" s="21">
        <v>10</v>
      </c>
      <c r="F20" s="22">
        <v>10</v>
      </c>
      <c r="G20" s="22">
        <v>10</v>
      </c>
      <c r="H20" s="23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33.75" customHeight="1">
      <c r="A21" s="98"/>
      <c r="B21" s="94" t="s">
        <v>27</v>
      </c>
      <c r="C21" s="95"/>
      <c r="D21" s="6" t="s">
        <v>28</v>
      </c>
      <c r="E21" s="21">
        <v>2</v>
      </c>
      <c r="F21" s="22">
        <v>4</v>
      </c>
      <c r="G21" s="22">
        <v>4</v>
      </c>
      <c r="H21" s="23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33.75" customHeight="1">
      <c r="A22" s="98"/>
      <c r="B22" s="94"/>
      <c r="C22" s="95"/>
      <c r="D22" s="6"/>
      <c r="E22" s="24"/>
      <c r="F22" s="25"/>
      <c r="G22" s="25"/>
      <c r="H22" s="26">
        <v>2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33.75" customHeight="1">
      <c r="A23" s="98"/>
      <c r="B23" s="94" t="s">
        <v>29</v>
      </c>
      <c r="C23" s="95"/>
      <c r="D23" s="6" t="s">
        <v>28</v>
      </c>
      <c r="E23" s="21">
        <v>2</v>
      </c>
      <c r="F23" s="21">
        <v>2</v>
      </c>
      <c r="G23" s="21">
        <v>2</v>
      </c>
      <c r="H23" s="21">
        <v>2</v>
      </c>
      <c r="I23" s="23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33.75" customHeight="1">
      <c r="A24" s="98"/>
      <c r="B24" s="97" t="s">
        <v>30</v>
      </c>
      <c r="C24" s="27" t="s">
        <v>31</v>
      </c>
      <c r="D24" s="6" t="s">
        <v>28</v>
      </c>
      <c r="E24" s="21">
        <v>1</v>
      </c>
      <c r="F24" s="21">
        <v>1</v>
      </c>
      <c r="G24" s="21">
        <v>1</v>
      </c>
      <c r="H24" s="21">
        <v>1</v>
      </c>
      <c r="I24" s="23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33.75" customHeight="1">
      <c r="A25" s="98"/>
      <c r="B25" s="98"/>
      <c r="C25" s="27" t="s">
        <v>32</v>
      </c>
      <c r="D25" s="6" t="s">
        <v>28</v>
      </c>
      <c r="E25" s="21">
        <v>4</v>
      </c>
      <c r="F25" s="21">
        <v>4</v>
      </c>
      <c r="G25" s="21">
        <v>4</v>
      </c>
      <c r="H25" s="21">
        <v>4</v>
      </c>
      <c r="I25" s="23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33.75" customHeight="1">
      <c r="A26" s="98"/>
      <c r="B26" s="98"/>
      <c r="C26" s="27" t="s">
        <v>33</v>
      </c>
      <c r="D26" s="6" t="s">
        <v>28</v>
      </c>
      <c r="E26" s="21">
        <v>2</v>
      </c>
      <c r="F26" s="21">
        <v>2</v>
      </c>
      <c r="G26" s="21">
        <v>2</v>
      </c>
      <c r="H26" s="21">
        <v>2</v>
      </c>
      <c r="I26" s="23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33.75" customHeight="1">
      <c r="A27" s="98"/>
      <c r="B27" s="98"/>
      <c r="C27" s="27" t="s">
        <v>34</v>
      </c>
      <c r="D27" s="6" t="s">
        <v>28</v>
      </c>
      <c r="E27" s="21">
        <v>2</v>
      </c>
      <c r="F27" s="21">
        <v>2</v>
      </c>
      <c r="G27" s="21">
        <v>2</v>
      </c>
      <c r="H27" s="21">
        <v>2</v>
      </c>
      <c r="I27" s="23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33.75" customHeight="1">
      <c r="A28" s="98"/>
      <c r="B28" s="98"/>
      <c r="C28" s="27" t="s">
        <v>35</v>
      </c>
      <c r="D28" s="6" t="s">
        <v>28</v>
      </c>
      <c r="E28" s="21">
        <v>1</v>
      </c>
      <c r="F28" s="21">
        <v>1</v>
      </c>
      <c r="G28" s="21">
        <v>1</v>
      </c>
      <c r="H28" s="21">
        <v>1</v>
      </c>
      <c r="I28" s="23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33.75" customHeight="1">
      <c r="A29" s="98"/>
      <c r="B29" s="98"/>
      <c r="C29" s="27" t="s">
        <v>36</v>
      </c>
      <c r="D29" s="6" t="s">
        <v>28</v>
      </c>
      <c r="E29" s="21">
        <v>1</v>
      </c>
      <c r="F29" s="21">
        <v>1</v>
      </c>
      <c r="G29" s="21">
        <v>1</v>
      </c>
      <c r="H29" s="21">
        <v>1</v>
      </c>
      <c r="I29" s="23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33.75" customHeight="1">
      <c r="A30" s="98"/>
      <c r="B30" s="98"/>
      <c r="C30" s="27" t="s">
        <v>37</v>
      </c>
      <c r="D30" s="6" t="s">
        <v>28</v>
      </c>
      <c r="E30" s="21">
        <v>2</v>
      </c>
      <c r="F30" s="22">
        <v>1</v>
      </c>
      <c r="G30" s="22">
        <v>1</v>
      </c>
      <c r="H30" s="22">
        <v>1</v>
      </c>
      <c r="I30" s="23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33.75" customHeight="1">
      <c r="A31" s="98"/>
      <c r="B31" s="98"/>
      <c r="C31" s="28"/>
      <c r="D31" s="28"/>
      <c r="E31" s="24"/>
      <c r="F31" s="25"/>
      <c r="G31" s="25"/>
      <c r="H31" s="25"/>
      <c r="I31" s="29">
        <v>1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33.75" customHeight="1">
      <c r="A32" s="98"/>
      <c r="B32" s="98"/>
      <c r="C32" s="27" t="s">
        <v>38</v>
      </c>
      <c r="D32" s="6" t="s">
        <v>28</v>
      </c>
      <c r="E32" s="21">
        <v>1</v>
      </c>
      <c r="F32" s="21">
        <v>1</v>
      </c>
      <c r="G32" s="21">
        <v>1</v>
      </c>
      <c r="H32" s="21">
        <v>1</v>
      </c>
      <c r="I32" s="23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ht="33.75" customHeight="1">
      <c r="A33" s="98"/>
      <c r="B33" s="98"/>
      <c r="C33" s="27" t="s">
        <v>39</v>
      </c>
      <c r="D33" s="6" t="s">
        <v>28</v>
      </c>
      <c r="E33" s="21">
        <v>1</v>
      </c>
      <c r="F33" s="21">
        <v>1</v>
      </c>
      <c r="G33" s="21">
        <v>1</v>
      </c>
      <c r="H33" s="21">
        <v>1</v>
      </c>
      <c r="I33" s="23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ht="33.75" customHeight="1">
      <c r="A34" s="98"/>
      <c r="B34" s="98"/>
      <c r="C34" s="27" t="s">
        <v>40</v>
      </c>
      <c r="D34" s="6" t="s">
        <v>28</v>
      </c>
      <c r="E34" s="21">
        <v>3</v>
      </c>
      <c r="F34" s="22">
        <v>5</v>
      </c>
      <c r="G34" s="22">
        <v>5</v>
      </c>
      <c r="H34" s="22">
        <v>5</v>
      </c>
      <c r="I34" s="22">
        <v>3</v>
      </c>
      <c r="J34" s="23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ht="33.75" customHeight="1">
      <c r="A35" s="98"/>
      <c r="B35" s="98"/>
      <c r="C35" s="28"/>
      <c r="D35" s="28"/>
      <c r="E35" s="24"/>
      <c r="F35" s="25"/>
      <c r="G35" s="25"/>
      <c r="H35" s="25"/>
      <c r="I35" s="25"/>
      <c r="J35" s="26">
        <v>2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ht="33.75" customHeight="1">
      <c r="A36" s="98"/>
      <c r="B36" s="98"/>
      <c r="C36" s="27" t="s">
        <v>41</v>
      </c>
      <c r="D36" s="6" t="s">
        <v>42</v>
      </c>
      <c r="E36" s="30">
        <v>2</v>
      </c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23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32"/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ht="33.75" customHeight="1">
      <c r="A37" s="98"/>
      <c r="B37" s="98"/>
      <c r="C37" s="27" t="s">
        <v>43</v>
      </c>
      <c r="D37" s="6" t="s">
        <v>42</v>
      </c>
      <c r="E37" s="21">
        <v>2</v>
      </c>
      <c r="F37" s="21">
        <v>2</v>
      </c>
      <c r="G37" s="21">
        <v>2</v>
      </c>
      <c r="H37" s="21">
        <v>2</v>
      </c>
      <c r="I37" s="21">
        <v>2</v>
      </c>
      <c r="J37" s="21">
        <v>2</v>
      </c>
      <c r="K37" s="23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33.75" customHeight="1">
      <c r="A38" s="98"/>
      <c r="B38" s="98"/>
      <c r="C38" s="27" t="s">
        <v>44</v>
      </c>
      <c r="D38" s="6" t="s">
        <v>42</v>
      </c>
      <c r="E38" s="21">
        <v>2</v>
      </c>
      <c r="F38" s="21">
        <v>2</v>
      </c>
      <c r="G38" s="21">
        <v>2</v>
      </c>
      <c r="H38" s="21">
        <v>2</v>
      </c>
      <c r="I38" s="21">
        <v>2</v>
      </c>
      <c r="J38" s="21">
        <v>2</v>
      </c>
      <c r="K38" s="23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33.75" customHeight="1">
      <c r="A39" s="98"/>
      <c r="B39" s="98"/>
      <c r="C39" s="27" t="s">
        <v>45</v>
      </c>
      <c r="D39" s="6" t="s">
        <v>42</v>
      </c>
      <c r="E39" s="21">
        <v>2</v>
      </c>
      <c r="F39" s="21">
        <v>2</v>
      </c>
      <c r="G39" s="21">
        <v>2</v>
      </c>
      <c r="H39" s="21">
        <v>2</v>
      </c>
      <c r="I39" s="21">
        <v>2</v>
      </c>
      <c r="J39" s="21">
        <v>2</v>
      </c>
      <c r="K39" s="23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ht="33.75" customHeight="1">
      <c r="A40" s="98"/>
      <c r="B40" s="99"/>
      <c r="C40" s="27" t="s">
        <v>46</v>
      </c>
      <c r="D40" s="6" t="s">
        <v>26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3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ht="33.75" customHeight="1">
      <c r="A41" s="98"/>
      <c r="B41" s="6"/>
      <c r="C41" s="27"/>
      <c r="D41" s="6"/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3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33.75" customHeight="1">
      <c r="A42" s="98"/>
      <c r="B42" s="97" t="s">
        <v>47</v>
      </c>
      <c r="C42" s="27" t="s">
        <v>48</v>
      </c>
      <c r="D42" s="6" t="s">
        <v>49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3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33.75" customHeight="1">
      <c r="A43" s="98"/>
      <c r="B43" s="98"/>
      <c r="C43" s="27" t="s">
        <v>50</v>
      </c>
      <c r="D43" s="6" t="s">
        <v>49</v>
      </c>
      <c r="E43" s="21">
        <v>1</v>
      </c>
      <c r="F43" s="21">
        <v>2</v>
      </c>
      <c r="G43" s="21">
        <v>2</v>
      </c>
      <c r="H43" s="21">
        <v>2</v>
      </c>
      <c r="I43" s="21">
        <v>2</v>
      </c>
      <c r="J43" s="21">
        <v>1</v>
      </c>
      <c r="K43" s="23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33.75" customHeight="1">
      <c r="A44" s="98"/>
      <c r="B44" s="98"/>
      <c r="C44" s="27"/>
      <c r="D44" s="6"/>
      <c r="E44" s="24"/>
      <c r="F44" s="24"/>
      <c r="G44" s="24"/>
      <c r="H44" s="24"/>
      <c r="I44" s="24"/>
      <c r="J44" s="24"/>
      <c r="K44" s="26">
        <v>1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33.75" customHeight="1">
      <c r="A45" s="98"/>
      <c r="B45" s="98"/>
      <c r="C45" s="27" t="s">
        <v>51</v>
      </c>
      <c r="D45" s="6" t="s">
        <v>49</v>
      </c>
      <c r="E45" s="30">
        <v>1</v>
      </c>
      <c r="F45" s="31">
        <v>1</v>
      </c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4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33.75" customHeight="1">
      <c r="A46" s="98"/>
      <c r="B46" s="98"/>
      <c r="C46" s="27" t="s">
        <v>52</v>
      </c>
      <c r="D46" s="6" t="s">
        <v>49</v>
      </c>
      <c r="E46" s="21">
        <v>2</v>
      </c>
      <c r="F46" s="21">
        <v>2</v>
      </c>
      <c r="G46" s="21">
        <v>2</v>
      </c>
      <c r="H46" s="21">
        <v>2</v>
      </c>
      <c r="I46" s="21">
        <v>2</v>
      </c>
      <c r="J46" s="21">
        <v>2</v>
      </c>
      <c r="K46" s="23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33.75" customHeight="1">
      <c r="A47" s="98"/>
      <c r="B47" s="98"/>
      <c r="C47" s="27" t="s">
        <v>53</v>
      </c>
      <c r="D47" s="6" t="s">
        <v>49</v>
      </c>
      <c r="E47" s="21">
        <v>1</v>
      </c>
      <c r="F47" s="21">
        <v>2</v>
      </c>
      <c r="G47" s="21">
        <v>2</v>
      </c>
      <c r="H47" s="21">
        <v>2</v>
      </c>
      <c r="I47" s="21">
        <v>2</v>
      </c>
      <c r="J47" s="21">
        <v>1</v>
      </c>
      <c r="K47" s="23">
        <v>0</v>
      </c>
      <c r="L47" s="23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30">
        <v>0</v>
      </c>
      <c r="X47" s="22">
        <v>0</v>
      </c>
      <c r="Y47" s="30">
        <v>0</v>
      </c>
      <c r="Z47" s="35">
        <v>1</v>
      </c>
      <c r="AA47" s="35">
        <v>1</v>
      </c>
      <c r="AB47" s="35">
        <v>1</v>
      </c>
      <c r="AC47" s="35">
        <v>1</v>
      </c>
      <c r="AD47" s="35">
        <v>1</v>
      </c>
      <c r="AE47" s="35">
        <v>1</v>
      </c>
      <c r="AF47" s="35">
        <v>1</v>
      </c>
      <c r="AG47" s="36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</row>
    <row r="48" spans="1:45" ht="33.75" customHeight="1">
      <c r="A48" s="98"/>
      <c r="B48" s="98"/>
      <c r="C48" s="28"/>
      <c r="D48" s="28"/>
      <c r="E48" s="24"/>
      <c r="F48" s="25"/>
      <c r="G48" s="25"/>
      <c r="H48" s="25"/>
      <c r="I48" s="25"/>
      <c r="J48" s="25"/>
      <c r="K48" s="25"/>
      <c r="L48" s="26">
        <v>2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33.75" customHeight="1">
      <c r="A49" s="98"/>
      <c r="B49" s="98"/>
      <c r="C49" s="27" t="s">
        <v>54</v>
      </c>
      <c r="D49" s="6" t="s">
        <v>49</v>
      </c>
      <c r="E49" s="30">
        <v>1</v>
      </c>
      <c r="F49" s="31">
        <v>1</v>
      </c>
      <c r="G49" s="31">
        <v>1</v>
      </c>
      <c r="H49" s="31">
        <v>1</v>
      </c>
      <c r="I49" s="31">
        <v>1</v>
      </c>
      <c r="J49" s="31">
        <v>1</v>
      </c>
      <c r="K49" s="31">
        <v>1</v>
      </c>
      <c r="L49" s="31">
        <v>1</v>
      </c>
      <c r="M49" s="34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33.75" customHeight="1">
      <c r="A50" s="98"/>
      <c r="B50" s="98"/>
      <c r="C50" s="27" t="s">
        <v>55</v>
      </c>
      <c r="D50" s="6" t="s">
        <v>49</v>
      </c>
      <c r="E50" s="21">
        <v>3</v>
      </c>
      <c r="F50" s="22">
        <v>2</v>
      </c>
      <c r="G50" s="22"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3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33.75" customHeight="1">
      <c r="A51" s="98"/>
      <c r="B51" s="98"/>
      <c r="C51" s="28"/>
      <c r="D51" s="38"/>
      <c r="E51" s="24"/>
      <c r="F51" s="25"/>
      <c r="G51" s="25"/>
      <c r="H51" s="25"/>
      <c r="I51" s="25"/>
      <c r="J51" s="25"/>
      <c r="K51" s="25"/>
      <c r="L51" s="25"/>
      <c r="M51" s="29">
        <v>1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33.75" customHeight="1">
      <c r="A52" s="98"/>
      <c r="B52" s="98"/>
      <c r="C52" s="27" t="s">
        <v>56</v>
      </c>
      <c r="D52" s="6" t="s">
        <v>49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3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33.75" customHeight="1">
      <c r="A53" s="98"/>
      <c r="B53" s="98"/>
      <c r="C53" s="27" t="s">
        <v>57</v>
      </c>
      <c r="D53" s="6" t="s">
        <v>49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3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33.75" customHeight="1">
      <c r="A54" s="98"/>
      <c r="B54" s="98"/>
      <c r="C54" s="27" t="s">
        <v>58</v>
      </c>
      <c r="D54" s="6" t="s">
        <v>49</v>
      </c>
      <c r="E54" s="21">
        <v>2</v>
      </c>
      <c r="F54" s="22">
        <v>3</v>
      </c>
      <c r="G54" s="22">
        <v>3</v>
      </c>
      <c r="H54" s="22">
        <v>3</v>
      </c>
      <c r="I54" s="22">
        <v>3</v>
      </c>
      <c r="J54" s="22">
        <v>3</v>
      </c>
      <c r="K54" s="22">
        <v>3</v>
      </c>
      <c r="L54" s="22">
        <v>2</v>
      </c>
      <c r="M54" s="23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33.75" customHeight="1">
      <c r="A55" s="98"/>
      <c r="B55" s="98"/>
      <c r="C55" s="28"/>
      <c r="D55" s="28"/>
      <c r="E55" s="24"/>
      <c r="F55" s="25"/>
      <c r="G55" s="25"/>
      <c r="H55" s="25"/>
      <c r="I55" s="25"/>
      <c r="J55" s="25"/>
      <c r="K55" s="25"/>
      <c r="L55" s="25"/>
      <c r="M55" s="26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33.75" customHeight="1">
      <c r="A56" s="98"/>
      <c r="B56" s="98"/>
      <c r="C56" s="27" t="s">
        <v>59</v>
      </c>
      <c r="D56" s="6" t="s">
        <v>60</v>
      </c>
      <c r="E56" s="30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4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33.75" customHeight="1">
      <c r="A57" s="98"/>
      <c r="B57" s="98"/>
      <c r="C57" s="27" t="s">
        <v>61</v>
      </c>
      <c r="D57" s="6" t="s">
        <v>60</v>
      </c>
      <c r="E57" s="21">
        <v>3</v>
      </c>
      <c r="F57" s="21">
        <v>3</v>
      </c>
      <c r="G57" s="21">
        <v>3</v>
      </c>
      <c r="H57" s="21">
        <v>3</v>
      </c>
      <c r="I57" s="21">
        <v>3</v>
      </c>
      <c r="J57" s="21">
        <v>3</v>
      </c>
      <c r="K57" s="21">
        <v>3</v>
      </c>
      <c r="L57" s="21">
        <v>3</v>
      </c>
      <c r="M57" s="23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33.75" customHeight="1">
      <c r="A58" s="98"/>
      <c r="B58" s="98"/>
      <c r="C58" s="27" t="s">
        <v>62</v>
      </c>
      <c r="D58" s="6" t="s">
        <v>60</v>
      </c>
      <c r="E58" s="21">
        <v>2</v>
      </c>
      <c r="F58" s="21">
        <v>2</v>
      </c>
      <c r="G58" s="21">
        <v>2</v>
      </c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3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33.75" customHeight="1">
      <c r="A59" s="98"/>
      <c r="B59" s="98"/>
      <c r="C59" s="39" t="s">
        <v>63</v>
      </c>
      <c r="D59" s="6" t="s">
        <v>60</v>
      </c>
      <c r="E59" s="21">
        <v>3</v>
      </c>
      <c r="F59" s="21">
        <v>3</v>
      </c>
      <c r="G59" s="21">
        <v>3</v>
      </c>
      <c r="H59" s="21">
        <v>3</v>
      </c>
      <c r="I59" s="21">
        <v>3</v>
      </c>
      <c r="J59" s="21">
        <v>3</v>
      </c>
      <c r="K59" s="21">
        <v>3</v>
      </c>
      <c r="L59" s="21">
        <v>3</v>
      </c>
      <c r="M59" s="21">
        <v>3</v>
      </c>
      <c r="N59" s="23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33.75" customHeight="1">
      <c r="A60" s="98"/>
      <c r="B60" s="98"/>
      <c r="C60" s="39" t="s">
        <v>64</v>
      </c>
      <c r="D60" s="6" t="s">
        <v>60</v>
      </c>
      <c r="E60" s="21">
        <v>4</v>
      </c>
      <c r="F60" s="21">
        <v>2</v>
      </c>
      <c r="G60" s="21">
        <v>2</v>
      </c>
      <c r="H60" s="21">
        <v>2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3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33.75" customHeight="1">
      <c r="A61" s="98"/>
      <c r="B61" s="98"/>
      <c r="C61" s="28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9">
        <v>2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33.75" customHeight="1">
      <c r="A62" s="98"/>
      <c r="B62" s="98"/>
      <c r="C62" s="39" t="s">
        <v>65</v>
      </c>
      <c r="D62" s="6" t="s">
        <v>26</v>
      </c>
      <c r="E62" s="21">
        <v>3</v>
      </c>
      <c r="F62" s="21">
        <v>2</v>
      </c>
      <c r="G62" s="21">
        <v>2</v>
      </c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3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33.75" customHeight="1">
      <c r="A63" s="98"/>
      <c r="B63" s="99"/>
      <c r="C63" s="39"/>
      <c r="D63" s="6"/>
      <c r="E63" s="24"/>
      <c r="F63" s="24"/>
      <c r="G63" s="24"/>
      <c r="H63" s="24"/>
      <c r="I63" s="24"/>
      <c r="J63" s="24"/>
      <c r="K63" s="24"/>
      <c r="L63" s="24"/>
      <c r="M63" s="24"/>
      <c r="N63" s="29">
        <v>1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33.75" customHeight="1">
      <c r="A64" s="98"/>
      <c r="B64" s="97" t="s">
        <v>66</v>
      </c>
      <c r="C64" s="27" t="s">
        <v>67</v>
      </c>
      <c r="D64" s="6" t="s">
        <v>60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3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33.75" customHeight="1">
      <c r="A65" s="98"/>
      <c r="B65" s="98"/>
      <c r="C65" s="27" t="s">
        <v>68</v>
      </c>
      <c r="D65" s="40" t="s">
        <v>69</v>
      </c>
      <c r="E65" s="21">
        <v>3</v>
      </c>
      <c r="F65" s="21">
        <v>3</v>
      </c>
      <c r="G65" s="21">
        <v>3</v>
      </c>
      <c r="H65" s="21">
        <v>3</v>
      </c>
      <c r="I65" s="21">
        <v>3</v>
      </c>
      <c r="J65" s="21">
        <v>3</v>
      </c>
      <c r="K65" s="21">
        <v>3</v>
      </c>
      <c r="L65" s="21">
        <v>3</v>
      </c>
      <c r="M65" s="21">
        <v>3</v>
      </c>
      <c r="N65" s="21">
        <v>3</v>
      </c>
      <c r="O65" s="23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33.75" customHeight="1">
      <c r="A66" s="98"/>
      <c r="B66" s="98"/>
      <c r="C66" s="27" t="s">
        <v>70</v>
      </c>
      <c r="D66" s="40" t="s">
        <v>71</v>
      </c>
      <c r="E66" s="21">
        <v>3</v>
      </c>
      <c r="F66" s="21">
        <v>3</v>
      </c>
      <c r="G66" s="21">
        <v>3</v>
      </c>
      <c r="H66" s="21">
        <v>3</v>
      </c>
      <c r="I66" s="21">
        <v>3</v>
      </c>
      <c r="J66" s="21">
        <v>3</v>
      </c>
      <c r="K66" s="21">
        <v>3</v>
      </c>
      <c r="L66" s="21">
        <v>3</v>
      </c>
      <c r="M66" s="21">
        <v>3</v>
      </c>
      <c r="N66" s="21">
        <v>3</v>
      </c>
      <c r="O66" s="23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33.75" customHeight="1">
      <c r="A67" s="98"/>
      <c r="B67" s="98"/>
      <c r="C67" s="27" t="s">
        <v>72</v>
      </c>
      <c r="D67" s="40" t="s">
        <v>73</v>
      </c>
      <c r="E67" s="21">
        <v>3</v>
      </c>
      <c r="F67" s="22">
        <v>1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3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33.75" customHeight="1">
      <c r="A68" s="98"/>
      <c r="B68" s="98"/>
      <c r="C68" s="28"/>
      <c r="D68" s="40"/>
      <c r="E68" s="24"/>
      <c r="F68" s="25"/>
      <c r="G68" s="25"/>
      <c r="H68" s="25"/>
      <c r="I68" s="25"/>
      <c r="J68" s="25"/>
      <c r="K68" s="25"/>
      <c r="L68" s="25"/>
      <c r="M68" s="25"/>
      <c r="N68" s="25"/>
      <c r="O68" s="29">
        <v>2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33.75" customHeight="1">
      <c r="A69" s="98"/>
      <c r="B69" s="98"/>
      <c r="C69" s="27" t="s">
        <v>74</v>
      </c>
      <c r="D69" s="40" t="s">
        <v>75</v>
      </c>
      <c r="E69" s="21">
        <v>4</v>
      </c>
      <c r="F69" s="21">
        <v>2</v>
      </c>
      <c r="G69" s="21">
        <v>2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3">
        <v>0</v>
      </c>
      <c r="Q69" s="25"/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33.75" customHeight="1">
      <c r="A70" s="98"/>
      <c r="B70" s="98"/>
      <c r="C70" s="28"/>
      <c r="D70" s="40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9">
        <v>2</v>
      </c>
      <c r="Q70" s="25"/>
      <c r="R70" s="25"/>
      <c r="S70" s="25"/>
      <c r="T70" s="25"/>
      <c r="U70" s="25"/>
      <c r="V70" s="25"/>
      <c r="W70" s="25"/>
      <c r="X70" s="25"/>
      <c r="Y70" s="25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33.75" customHeight="1">
      <c r="A71" s="98"/>
      <c r="B71" s="98"/>
      <c r="C71" s="27" t="s">
        <v>76</v>
      </c>
      <c r="D71" s="40" t="s">
        <v>73</v>
      </c>
      <c r="E71" s="21">
        <v>2</v>
      </c>
      <c r="F71" s="21">
        <v>2</v>
      </c>
      <c r="G71" s="21">
        <v>2</v>
      </c>
      <c r="H71" s="21">
        <v>2</v>
      </c>
      <c r="I71" s="21">
        <v>2</v>
      </c>
      <c r="J71" s="21">
        <v>2</v>
      </c>
      <c r="K71" s="21">
        <v>2</v>
      </c>
      <c r="L71" s="21">
        <v>2</v>
      </c>
      <c r="M71" s="21">
        <v>2</v>
      </c>
      <c r="N71" s="21">
        <v>2</v>
      </c>
      <c r="O71" s="21">
        <v>2</v>
      </c>
      <c r="P71" s="23">
        <v>0</v>
      </c>
      <c r="Q71" s="25"/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33.75" customHeight="1">
      <c r="A72" s="98"/>
      <c r="B72" s="98"/>
      <c r="C72" s="27" t="s">
        <v>77</v>
      </c>
      <c r="D72" s="40" t="s">
        <v>78</v>
      </c>
      <c r="E72" s="21">
        <v>2</v>
      </c>
      <c r="F72" s="21">
        <v>2</v>
      </c>
      <c r="G72" s="21">
        <v>2</v>
      </c>
      <c r="H72" s="21">
        <v>2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3">
        <v>0</v>
      </c>
      <c r="Q72" s="25"/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33.75" customHeight="1">
      <c r="A73" s="98"/>
      <c r="B73" s="98"/>
      <c r="C73" s="27" t="s">
        <v>79</v>
      </c>
      <c r="D73" s="40" t="s">
        <v>73</v>
      </c>
      <c r="E73" s="21">
        <v>2</v>
      </c>
      <c r="F73" s="21">
        <v>2</v>
      </c>
      <c r="G73" s="21">
        <v>2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3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33.75" customHeight="1">
      <c r="A74" s="98"/>
      <c r="B74" s="98"/>
      <c r="C74" s="27" t="s">
        <v>80</v>
      </c>
      <c r="D74" s="41" t="s">
        <v>78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3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33.75" customHeight="1">
      <c r="A75" s="98"/>
      <c r="B75" s="98"/>
      <c r="C75" s="27" t="s">
        <v>81</v>
      </c>
      <c r="D75" s="40" t="s">
        <v>73</v>
      </c>
      <c r="E75" s="21">
        <v>3</v>
      </c>
      <c r="F75" s="21">
        <v>3</v>
      </c>
      <c r="G75" s="21">
        <v>3</v>
      </c>
      <c r="H75" s="21">
        <v>3</v>
      </c>
      <c r="I75" s="21">
        <v>3</v>
      </c>
      <c r="J75" s="21">
        <v>3</v>
      </c>
      <c r="K75" s="21">
        <v>3</v>
      </c>
      <c r="L75" s="21">
        <v>3</v>
      </c>
      <c r="M75" s="21">
        <v>3</v>
      </c>
      <c r="N75" s="21">
        <v>3</v>
      </c>
      <c r="O75" s="21">
        <v>3</v>
      </c>
      <c r="P75" s="21">
        <v>3</v>
      </c>
      <c r="Q75" s="23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33.75" customHeight="1">
      <c r="A76" s="98"/>
      <c r="B76" s="98"/>
      <c r="C76" s="27" t="s">
        <v>82</v>
      </c>
      <c r="D76" s="40" t="s">
        <v>78</v>
      </c>
      <c r="E76" s="21">
        <v>4</v>
      </c>
      <c r="F76" s="21">
        <v>2</v>
      </c>
      <c r="G76" s="21">
        <v>2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3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33.75" customHeight="1">
      <c r="A77" s="98"/>
      <c r="B77" s="98"/>
      <c r="C77" s="28"/>
      <c r="D77" s="40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9">
        <v>2</v>
      </c>
      <c r="R77" s="25"/>
      <c r="S77" s="25"/>
      <c r="T77" s="25"/>
      <c r="U77" s="25"/>
      <c r="V77" s="25"/>
      <c r="W77" s="25"/>
      <c r="X77" s="25"/>
      <c r="Y77" s="25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33.75" customHeight="1">
      <c r="A78" s="98"/>
      <c r="B78" s="98"/>
      <c r="C78" s="27" t="s">
        <v>83</v>
      </c>
      <c r="D78" s="40" t="s">
        <v>73</v>
      </c>
      <c r="E78" s="21">
        <v>4</v>
      </c>
      <c r="F78" s="21">
        <v>4</v>
      </c>
      <c r="G78" s="21">
        <v>4</v>
      </c>
      <c r="H78" s="21">
        <v>4</v>
      </c>
      <c r="I78" s="21">
        <v>4</v>
      </c>
      <c r="J78" s="21">
        <v>4</v>
      </c>
      <c r="K78" s="21">
        <v>4</v>
      </c>
      <c r="L78" s="21">
        <v>4</v>
      </c>
      <c r="M78" s="21">
        <v>4</v>
      </c>
      <c r="N78" s="21">
        <v>4</v>
      </c>
      <c r="O78" s="21">
        <v>4</v>
      </c>
      <c r="P78" s="21">
        <v>4</v>
      </c>
      <c r="Q78" s="23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33.75" customHeight="1">
      <c r="A79" s="98"/>
      <c r="B79" s="98"/>
      <c r="C79" s="27" t="s">
        <v>84</v>
      </c>
      <c r="D79" s="40" t="s">
        <v>78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3">
        <v>0</v>
      </c>
      <c r="O79" s="21">
        <v>0</v>
      </c>
      <c r="P79" s="21">
        <v>0</v>
      </c>
      <c r="Q79" s="21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33.75" customHeight="1">
      <c r="A80" s="98"/>
      <c r="B80" s="98"/>
      <c r="C80" s="27" t="s">
        <v>85</v>
      </c>
      <c r="D80" s="40" t="s">
        <v>73</v>
      </c>
      <c r="E80" s="21">
        <v>1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3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33.75" customHeight="1">
      <c r="A81" s="98"/>
      <c r="B81" s="98"/>
      <c r="C81" s="27" t="s">
        <v>86</v>
      </c>
      <c r="D81" s="40" t="s">
        <v>78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3">
        <v>0</v>
      </c>
      <c r="P81" s="21">
        <v>0</v>
      </c>
      <c r="Q81" s="21">
        <v>0</v>
      </c>
      <c r="R81" s="21">
        <v>0</v>
      </c>
      <c r="S81" s="21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33.75" customHeight="1">
      <c r="A82" s="98"/>
      <c r="B82" s="98"/>
      <c r="C82" s="27" t="s">
        <v>87</v>
      </c>
      <c r="D82" s="40" t="s">
        <v>73</v>
      </c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3">
        <v>0</v>
      </c>
      <c r="P82" s="21">
        <v>0</v>
      </c>
      <c r="Q82" s="21">
        <v>0</v>
      </c>
      <c r="R82" s="21">
        <v>0</v>
      </c>
      <c r="S82" s="21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33.75" customHeight="1">
      <c r="A83" s="98"/>
      <c r="B83" s="98"/>
      <c r="C83" s="27" t="s">
        <v>88</v>
      </c>
      <c r="D83" s="40" t="s">
        <v>78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0</v>
      </c>
      <c r="P83" s="23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2">
        <v>0</v>
      </c>
      <c r="W83" s="22">
        <v>0</v>
      </c>
      <c r="X83" s="22">
        <v>0</v>
      </c>
      <c r="Y83" s="22">
        <v>0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33.75" customHeight="1">
      <c r="A84" s="98"/>
      <c r="B84" s="98"/>
      <c r="C84" s="27" t="s">
        <v>89</v>
      </c>
      <c r="D84" s="40" t="s">
        <v>73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3">
        <v>0</v>
      </c>
      <c r="Q84" s="21">
        <v>0</v>
      </c>
      <c r="R84" s="21">
        <v>0</v>
      </c>
      <c r="S84" s="21">
        <v>0</v>
      </c>
      <c r="T84" s="21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33.75" customHeight="1">
      <c r="A85" s="98"/>
      <c r="B85" s="98"/>
      <c r="C85" s="39" t="s">
        <v>90</v>
      </c>
      <c r="D85" s="40" t="s">
        <v>78</v>
      </c>
      <c r="E85" s="21">
        <v>2</v>
      </c>
      <c r="F85" s="21">
        <v>1</v>
      </c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3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33.75" customHeight="1">
      <c r="A86" s="98"/>
      <c r="B86" s="98"/>
      <c r="C86" s="38"/>
      <c r="D86" s="40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9">
        <v>1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33.75" customHeight="1">
      <c r="A87" s="98"/>
      <c r="B87" s="98"/>
      <c r="C87" s="27" t="s">
        <v>91</v>
      </c>
      <c r="D87" s="40" t="s">
        <v>73</v>
      </c>
      <c r="E87" s="21">
        <v>1</v>
      </c>
      <c r="F87" s="21">
        <v>2</v>
      </c>
      <c r="G87" s="21">
        <v>2</v>
      </c>
      <c r="H87" s="21">
        <v>2</v>
      </c>
      <c r="I87" s="21">
        <v>2</v>
      </c>
      <c r="J87" s="21">
        <v>2</v>
      </c>
      <c r="K87" s="21">
        <v>2</v>
      </c>
      <c r="L87" s="21">
        <v>2</v>
      </c>
      <c r="M87" s="21">
        <v>2</v>
      </c>
      <c r="N87" s="21">
        <v>2</v>
      </c>
      <c r="O87" s="21">
        <v>2</v>
      </c>
      <c r="P87" s="21">
        <v>2</v>
      </c>
      <c r="Q87" s="21">
        <v>2</v>
      </c>
      <c r="R87" s="21">
        <v>2</v>
      </c>
      <c r="S87" s="21">
        <v>1</v>
      </c>
      <c r="T87" s="23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33.75" customHeight="1">
      <c r="A88" s="98"/>
      <c r="B88" s="98"/>
      <c r="C88" s="27"/>
      <c r="D88" s="4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6">
        <v>1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33.75" customHeight="1">
      <c r="A89" s="98"/>
      <c r="B89" s="98"/>
      <c r="C89" s="27" t="s">
        <v>92</v>
      </c>
      <c r="D89" s="42" t="s">
        <v>78</v>
      </c>
      <c r="E89" s="21">
        <v>2</v>
      </c>
      <c r="F89" s="21">
        <v>2</v>
      </c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2</v>
      </c>
      <c r="M89" s="21">
        <v>0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3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33.75" customHeight="1">
      <c r="A90" s="98"/>
      <c r="B90" s="98"/>
      <c r="C90" s="27" t="s">
        <v>93</v>
      </c>
      <c r="D90" s="42" t="s">
        <v>94</v>
      </c>
      <c r="E90" s="21">
        <v>2</v>
      </c>
      <c r="F90" s="21">
        <v>2</v>
      </c>
      <c r="G90" s="21">
        <v>2</v>
      </c>
      <c r="H90" s="21">
        <v>2</v>
      </c>
      <c r="I90" s="21">
        <v>2</v>
      </c>
      <c r="J90" s="21">
        <v>2</v>
      </c>
      <c r="K90" s="21">
        <v>2</v>
      </c>
      <c r="L90" s="21">
        <v>2</v>
      </c>
      <c r="M90" s="21">
        <v>0</v>
      </c>
      <c r="N90" s="21">
        <v>2</v>
      </c>
      <c r="O90" s="21">
        <v>2</v>
      </c>
      <c r="P90" s="21">
        <v>2</v>
      </c>
      <c r="Q90" s="21">
        <v>2</v>
      </c>
      <c r="R90" s="21">
        <v>2</v>
      </c>
      <c r="S90" s="21">
        <v>2</v>
      </c>
      <c r="T90" s="23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33.75" customHeight="1">
      <c r="A91" s="98"/>
      <c r="B91" s="98"/>
      <c r="C91" s="27" t="s">
        <v>95</v>
      </c>
      <c r="D91" s="42" t="s">
        <v>78</v>
      </c>
      <c r="E91" s="21">
        <v>2</v>
      </c>
      <c r="F91" s="21">
        <v>2</v>
      </c>
      <c r="G91" s="21">
        <v>2</v>
      </c>
      <c r="H91" s="21">
        <v>2</v>
      </c>
      <c r="I91" s="21">
        <v>2</v>
      </c>
      <c r="J91" s="21">
        <v>2</v>
      </c>
      <c r="K91" s="21">
        <v>2</v>
      </c>
      <c r="L91" s="21">
        <v>2</v>
      </c>
      <c r="M91" s="21">
        <v>2</v>
      </c>
      <c r="N91" s="23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2">
        <v>0</v>
      </c>
      <c r="W91" s="22">
        <v>0</v>
      </c>
      <c r="X91" s="22">
        <v>0</v>
      </c>
      <c r="Y91" s="22">
        <v>0</v>
      </c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33.75" customHeight="1">
      <c r="A92" s="98"/>
      <c r="B92" s="98"/>
      <c r="C92" s="27" t="s">
        <v>96</v>
      </c>
      <c r="D92" s="42" t="s">
        <v>94</v>
      </c>
      <c r="E92" s="21">
        <v>4</v>
      </c>
      <c r="F92" s="21">
        <v>4</v>
      </c>
      <c r="G92" s="21">
        <v>4</v>
      </c>
      <c r="H92" s="21">
        <v>4</v>
      </c>
      <c r="I92" s="21">
        <v>4</v>
      </c>
      <c r="J92" s="21">
        <v>4</v>
      </c>
      <c r="K92" s="21">
        <v>4</v>
      </c>
      <c r="L92" s="21">
        <v>4</v>
      </c>
      <c r="M92" s="21">
        <v>4</v>
      </c>
      <c r="N92" s="23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33.75" customHeight="1">
      <c r="A93" s="98"/>
      <c r="B93" s="98"/>
      <c r="C93" s="27" t="s">
        <v>97</v>
      </c>
      <c r="D93" s="42" t="s">
        <v>78</v>
      </c>
      <c r="E93" s="21">
        <v>3</v>
      </c>
      <c r="F93" s="21">
        <v>3</v>
      </c>
      <c r="G93" s="21">
        <v>3</v>
      </c>
      <c r="H93" s="21">
        <v>3</v>
      </c>
      <c r="I93" s="21">
        <v>3</v>
      </c>
      <c r="J93" s="21">
        <v>3</v>
      </c>
      <c r="K93" s="21">
        <v>3</v>
      </c>
      <c r="L93" s="21">
        <v>3</v>
      </c>
      <c r="M93" s="21">
        <v>3</v>
      </c>
      <c r="N93" s="21">
        <v>3</v>
      </c>
      <c r="O93" s="23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2">
        <v>0</v>
      </c>
      <c r="W93" s="22">
        <v>0</v>
      </c>
      <c r="X93" s="22">
        <v>0</v>
      </c>
      <c r="Y93" s="22">
        <v>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33.75" customHeight="1">
      <c r="A94" s="98"/>
      <c r="B94" s="98"/>
      <c r="C94" s="27" t="s">
        <v>98</v>
      </c>
      <c r="D94" s="42" t="s">
        <v>94</v>
      </c>
      <c r="E94" s="21">
        <v>4</v>
      </c>
      <c r="F94" s="21">
        <v>4</v>
      </c>
      <c r="G94" s="21">
        <v>4</v>
      </c>
      <c r="H94" s="21">
        <v>4</v>
      </c>
      <c r="I94" s="21">
        <v>4</v>
      </c>
      <c r="J94" s="21">
        <v>4</v>
      </c>
      <c r="K94" s="21">
        <v>4</v>
      </c>
      <c r="L94" s="21">
        <v>4</v>
      </c>
      <c r="M94" s="21">
        <v>4</v>
      </c>
      <c r="N94" s="21">
        <v>4</v>
      </c>
      <c r="O94" s="23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2">
        <v>0</v>
      </c>
      <c r="W94" s="22">
        <v>0</v>
      </c>
      <c r="X94" s="22">
        <v>0</v>
      </c>
      <c r="Y94" s="22">
        <v>0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33.75" customHeight="1">
      <c r="A95" s="98"/>
      <c r="B95" s="98"/>
      <c r="C95" s="27" t="s">
        <v>99</v>
      </c>
      <c r="D95" s="42" t="s">
        <v>78</v>
      </c>
      <c r="E95" s="21">
        <v>2</v>
      </c>
      <c r="F95" s="21">
        <v>2</v>
      </c>
      <c r="G95" s="21">
        <v>2</v>
      </c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3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2">
        <v>0</v>
      </c>
      <c r="W95" s="22">
        <v>0</v>
      </c>
      <c r="X95" s="22">
        <v>0</v>
      </c>
      <c r="Y95" s="22">
        <v>0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33.75" customHeight="1">
      <c r="A96" s="98"/>
      <c r="B96" s="98"/>
      <c r="C96" s="27" t="s">
        <v>100</v>
      </c>
      <c r="D96" s="42" t="s">
        <v>94</v>
      </c>
      <c r="E96" s="21">
        <v>3</v>
      </c>
      <c r="F96" s="21">
        <v>3</v>
      </c>
      <c r="G96" s="21">
        <v>3</v>
      </c>
      <c r="H96" s="21">
        <v>3</v>
      </c>
      <c r="I96" s="21">
        <v>3</v>
      </c>
      <c r="J96" s="21">
        <v>3</v>
      </c>
      <c r="K96" s="21">
        <v>3</v>
      </c>
      <c r="L96" s="21">
        <v>3</v>
      </c>
      <c r="M96" s="21">
        <v>3</v>
      </c>
      <c r="N96" s="21">
        <v>3</v>
      </c>
      <c r="O96" s="21">
        <v>3</v>
      </c>
      <c r="P96" s="23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2">
        <v>0</v>
      </c>
      <c r="W96" s="22">
        <v>0</v>
      </c>
      <c r="X96" s="22">
        <v>0</v>
      </c>
      <c r="Y96" s="22">
        <v>0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33.75" customHeight="1">
      <c r="A97" s="98"/>
      <c r="B97" s="99"/>
      <c r="C97" s="27" t="s">
        <v>101</v>
      </c>
      <c r="D97" s="6" t="s">
        <v>26</v>
      </c>
      <c r="E97" s="21">
        <v>4</v>
      </c>
      <c r="F97" s="21">
        <v>4</v>
      </c>
      <c r="G97" s="21">
        <v>4</v>
      </c>
      <c r="H97" s="21">
        <v>4</v>
      </c>
      <c r="I97" s="21">
        <v>4</v>
      </c>
      <c r="J97" s="21">
        <v>4</v>
      </c>
      <c r="K97" s="21">
        <v>4</v>
      </c>
      <c r="L97" s="21">
        <v>4</v>
      </c>
      <c r="M97" s="21">
        <v>4</v>
      </c>
      <c r="N97" s="21">
        <v>4</v>
      </c>
      <c r="O97" s="21">
        <v>4</v>
      </c>
      <c r="P97" s="21">
        <v>4</v>
      </c>
      <c r="Q97" s="23">
        <v>0</v>
      </c>
      <c r="R97" s="21">
        <v>0</v>
      </c>
      <c r="S97" s="21">
        <v>0</v>
      </c>
      <c r="T97" s="21">
        <v>0</v>
      </c>
      <c r="U97" s="21">
        <v>0</v>
      </c>
      <c r="V97" s="22">
        <v>0</v>
      </c>
      <c r="W97" s="22">
        <v>0</v>
      </c>
      <c r="X97" s="22">
        <v>0</v>
      </c>
      <c r="Y97" s="22">
        <v>0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33.75" customHeight="1">
      <c r="A98" s="98"/>
      <c r="B98" s="97" t="s">
        <v>102</v>
      </c>
      <c r="C98" s="43" t="s">
        <v>103</v>
      </c>
      <c r="D98" s="6" t="s">
        <v>28</v>
      </c>
      <c r="E98" s="21">
        <v>1</v>
      </c>
      <c r="F98" s="21">
        <v>1</v>
      </c>
      <c r="G98" s="21">
        <v>1</v>
      </c>
      <c r="H98" s="21">
        <v>1</v>
      </c>
      <c r="I98" s="21">
        <v>1</v>
      </c>
      <c r="J98" s="21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3">
        <v>0</v>
      </c>
      <c r="V98" s="22">
        <v>0</v>
      </c>
      <c r="W98" s="22">
        <v>0</v>
      </c>
      <c r="X98" s="22">
        <v>0</v>
      </c>
      <c r="Y98" s="22">
        <v>0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33.75" customHeight="1">
      <c r="A99" s="98"/>
      <c r="B99" s="98"/>
      <c r="C99" s="43" t="s">
        <v>104</v>
      </c>
      <c r="D99" s="6" t="s">
        <v>28</v>
      </c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1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3">
        <v>0</v>
      </c>
      <c r="V99" s="22">
        <v>0</v>
      </c>
      <c r="W99" s="22">
        <v>0</v>
      </c>
      <c r="X99" s="22">
        <v>0</v>
      </c>
      <c r="Y99" s="22">
        <v>0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33.75" customHeight="1">
      <c r="A100" s="98"/>
      <c r="B100" s="98"/>
      <c r="C100" s="43" t="s">
        <v>105</v>
      </c>
      <c r="D100" s="6" t="s">
        <v>28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3">
        <v>0</v>
      </c>
      <c r="V100" s="22">
        <v>0</v>
      </c>
      <c r="W100" s="22">
        <v>0</v>
      </c>
      <c r="X100" s="22">
        <v>0</v>
      </c>
      <c r="Y100" s="22">
        <v>0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33.75" customHeight="1">
      <c r="A101" s="98"/>
      <c r="B101" s="98"/>
      <c r="C101" s="43" t="s">
        <v>106</v>
      </c>
      <c r="D101" s="6" t="s">
        <v>28</v>
      </c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21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3">
        <v>0</v>
      </c>
      <c r="V101" s="21">
        <v>0</v>
      </c>
      <c r="W101" s="22">
        <v>0</v>
      </c>
      <c r="X101" s="21">
        <v>0</v>
      </c>
      <c r="Y101" s="22">
        <v>0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33.75" customHeight="1">
      <c r="A102" s="98"/>
      <c r="B102" s="98"/>
      <c r="C102" s="43" t="s">
        <v>107</v>
      </c>
      <c r="D102" s="6" t="s">
        <v>28</v>
      </c>
      <c r="E102" s="21">
        <v>3</v>
      </c>
      <c r="F102" s="21">
        <v>2</v>
      </c>
      <c r="G102" s="21">
        <v>2</v>
      </c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3">
        <v>0</v>
      </c>
      <c r="W102" s="22">
        <v>0</v>
      </c>
      <c r="X102" s="23">
        <v>0</v>
      </c>
      <c r="Y102" s="22">
        <v>0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33.75" customHeight="1">
      <c r="A103" s="98"/>
      <c r="B103" s="98"/>
      <c r="C103" s="43" t="s">
        <v>108</v>
      </c>
      <c r="D103" s="6" t="s">
        <v>28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9">
        <v>1</v>
      </c>
      <c r="W103" s="25"/>
      <c r="X103" s="29">
        <v>1</v>
      </c>
      <c r="Y103" s="25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33.75" customHeight="1">
      <c r="A104" s="98"/>
      <c r="B104" s="98"/>
      <c r="C104" s="43" t="s">
        <v>109</v>
      </c>
      <c r="D104" s="6" t="s">
        <v>28</v>
      </c>
      <c r="E104" s="21">
        <v>2</v>
      </c>
      <c r="F104" s="21">
        <v>2</v>
      </c>
      <c r="G104" s="21">
        <v>2</v>
      </c>
      <c r="H104" s="21">
        <v>2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3">
        <v>0</v>
      </c>
      <c r="W104" s="22">
        <v>0</v>
      </c>
      <c r="X104" s="23">
        <v>0</v>
      </c>
      <c r="Y104" s="22">
        <v>0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33.75" customHeight="1">
      <c r="A105" s="98"/>
      <c r="B105" s="98"/>
      <c r="C105" s="43" t="s">
        <v>110</v>
      </c>
      <c r="D105" s="6" t="s">
        <v>28</v>
      </c>
      <c r="E105" s="21">
        <v>2</v>
      </c>
      <c r="F105" s="21">
        <v>2</v>
      </c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3">
        <v>0</v>
      </c>
      <c r="W105" s="22">
        <v>0</v>
      </c>
      <c r="X105" s="23">
        <v>0</v>
      </c>
      <c r="Y105" s="22">
        <v>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33.75" customHeight="1">
      <c r="A106" s="98"/>
      <c r="B106" s="98"/>
      <c r="C106" s="43" t="s">
        <v>111</v>
      </c>
      <c r="D106" s="6" t="s">
        <v>28</v>
      </c>
      <c r="E106" s="21">
        <v>5</v>
      </c>
      <c r="F106" s="21">
        <v>5</v>
      </c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3">
        <v>0</v>
      </c>
      <c r="X106" s="21">
        <v>5</v>
      </c>
      <c r="Y106" s="23">
        <v>0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33.75" customHeight="1">
      <c r="A107" s="98"/>
      <c r="B107" s="98"/>
      <c r="C107" s="43" t="s">
        <v>112</v>
      </c>
      <c r="D107" s="6" t="s">
        <v>28</v>
      </c>
      <c r="E107" s="21">
        <v>1</v>
      </c>
      <c r="F107" s="21">
        <v>2</v>
      </c>
      <c r="G107" s="21">
        <v>2</v>
      </c>
      <c r="H107" s="21">
        <v>2</v>
      </c>
      <c r="I107" s="21">
        <v>2</v>
      </c>
      <c r="J107" s="21">
        <v>2</v>
      </c>
      <c r="K107" s="21">
        <v>2</v>
      </c>
      <c r="L107" s="21">
        <v>2</v>
      </c>
      <c r="M107" s="21">
        <v>2</v>
      </c>
      <c r="N107" s="21">
        <v>2</v>
      </c>
      <c r="O107" s="21">
        <v>2</v>
      </c>
      <c r="P107" s="21">
        <v>2</v>
      </c>
      <c r="Q107" s="21">
        <v>2</v>
      </c>
      <c r="R107" s="21">
        <v>2</v>
      </c>
      <c r="S107" s="21">
        <v>1</v>
      </c>
      <c r="T107" s="23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33.75" customHeight="1">
      <c r="A108" s="98"/>
      <c r="B108" s="98"/>
      <c r="C108" s="28"/>
      <c r="D108" s="28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6">
        <v>1</v>
      </c>
      <c r="U108" s="22"/>
      <c r="V108" s="22"/>
      <c r="W108" s="22"/>
      <c r="X108" s="22"/>
      <c r="Y108" s="22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33.75" customHeight="1">
      <c r="A109" s="98"/>
      <c r="B109" s="98"/>
      <c r="C109" s="43" t="s">
        <v>113</v>
      </c>
      <c r="D109" s="6" t="s">
        <v>28</v>
      </c>
      <c r="E109" s="21">
        <v>2</v>
      </c>
      <c r="F109" s="21">
        <v>2</v>
      </c>
      <c r="G109" s="21">
        <v>2</v>
      </c>
      <c r="H109" s="21">
        <v>2</v>
      </c>
      <c r="I109" s="21">
        <v>2</v>
      </c>
      <c r="J109" s="21">
        <v>2</v>
      </c>
      <c r="K109" s="21">
        <v>2</v>
      </c>
      <c r="L109" s="21">
        <v>2</v>
      </c>
      <c r="M109" s="21">
        <v>0</v>
      </c>
      <c r="N109" s="21">
        <v>2</v>
      </c>
      <c r="O109" s="21">
        <v>2</v>
      </c>
      <c r="P109" s="21">
        <v>2</v>
      </c>
      <c r="Q109" s="21">
        <v>2</v>
      </c>
      <c r="R109" s="21">
        <v>2</v>
      </c>
      <c r="S109" s="21">
        <v>2</v>
      </c>
      <c r="T109" s="23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33.75" customHeight="1">
      <c r="A110" s="98"/>
      <c r="B110" s="98"/>
      <c r="C110" s="43" t="s">
        <v>114</v>
      </c>
      <c r="D110" s="6" t="s">
        <v>28</v>
      </c>
      <c r="E110" s="21">
        <v>2</v>
      </c>
      <c r="F110" s="21">
        <v>2</v>
      </c>
      <c r="G110" s="21">
        <v>2</v>
      </c>
      <c r="H110" s="21">
        <v>2</v>
      </c>
      <c r="I110" s="21">
        <v>2</v>
      </c>
      <c r="J110" s="21">
        <v>2</v>
      </c>
      <c r="K110" s="21">
        <v>2</v>
      </c>
      <c r="L110" s="21">
        <v>2</v>
      </c>
      <c r="M110" s="21">
        <v>0</v>
      </c>
      <c r="N110" s="21">
        <v>2</v>
      </c>
      <c r="O110" s="21">
        <v>2</v>
      </c>
      <c r="P110" s="21">
        <v>2</v>
      </c>
      <c r="Q110" s="21">
        <v>2</v>
      </c>
      <c r="R110" s="21">
        <v>2</v>
      </c>
      <c r="S110" s="21">
        <v>2</v>
      </c>
      <c r="T110" s="23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33.75" customHeight="1">
      <c r="A111" s="98"/>
      <c r="B111" s="98"/>
      <c r="C111" s="43" t="s">
        <v>115</v>
      </c>
      <c r="D111" s="6" t="s">
        <v>28</v>
      </c>
      <c r="E111" s="21">
        <v>2</v>
      </c>
      <c r="F111" s="21">
        <v>2</v>
      </c>
      <c r="G111" s="21">
        <v>2</v>
      </c>
      <c r="H111" s="21">
        <v>2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3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2">
        <v>0</v>
      </c>
      <c r="W111" s="22">
        <v>0</v>
      </c>
      <c r="X111" s="22">
        <v>0</v>
      </c>
      <c r="Y111" s="22">
        <v>0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33.75" customHeight="1">
      <c r="A112" s="98"/>
      <c r="B112" s="99"/>
      <c r="C112" s="43" t="s">
        <v>116</v>
      </c>
      <c r="D112" s="6" t="s">
        <v>28</v>
      </c>
      <c r="E112" s="21">
        <v>1</v>
      </c>
      <c r="F112" s="21">
        <v>1</v>
      </c>
      <c r="G112" s="21">
        <v>1</v>
      </c>
      <c r="H112" s="21">
        <v>1</v>
      </c>
      <c r="I112" s="21">
        <v>1</v>
      </c>
      <c r="J112" s="21">
        <v>1</v>
      </c>
      <c r="K112" s="21">
        <v>1</v>
      </c>
      <c r="L112" s="21">
        <v>1</v>
      </c>
      <c r="M112" s="21">
        <v>1</v>
      </c>
      <c r="N112" s="23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2">
        <v>0</v>
      </c>
      <c r="W112" s="22">
        <v>0</v>
      </c>
      <c r="X112" s="22">
        <v>0</v>
      </c>
      <c r="Y112" s="22">
        <v>0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33.75" customHeight="1">
      <c r="A113" s="98"/>
      <c r="B113" s="97" t="s">
        <v>117</v>
      </c>
      <c r="C113" s="27" t="s">
        <v>118</v>
      </c>
      <c r="D113" s="6" t="s">
        <v>73</v>
      </c>
      <c r="E113" s="21">
        <v>3</v>
      </c>
      <c r="F113" s="21">
        <v>3</v>
      </c>
      <c r="G113" s="21">
        <v>3</v>
      </c>
      <c r="H113" s="21">
        <v>3</v>
      </c>
      <c r="I113" s="21">
        <v>3</v>
      </c>
      <c r="J113" s="21">
        <v>3</v>
      </c>
      <c r="K113" s="21">
        <v>3</v>
      </c>
      <c r="L113" s="21">
        <v>3</v>
      </c>
      <c r="M113" s="21">
        <v>3</v>
      </c>
      <c r="N113" s="21">
        <v>3</v>
      </c>
      <c r="O113" s="23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2">
        <v>0</v>
      </c>
      <c r="W113" s="22">
        <v>0</v>
      </c>
      <c r="X113" s="22">
        <v>0</v>
      </c>
      <c r="Y113" s="22">
        <v>0</v>
      </c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33.75" customHeight="1">
      <c r="A114" s="98"/>
      <c r="B114" s="98"/>
      <c r="C114" s="27" t="s">
        <v>119</v>
      </c>
      <c r="D114" s="6" t="s">
        <v>73</v>
      </c>
      <c r="E114" s="21">
        <v>4</v>
      </c>
      <c r="F114" s="21">
        <v>4</v>
      </c>
      <c r="G114" s="21">
        <v>4</v>
      </c>
      <c r="H114" s="21">
        <v>4</v>
      </c>
      <c r="I114" s="21">
        <v>4</v>
      </c>
      <c r="J114" s="21">
        <v>4</v>
      </c>
      <c r="K114" s="21">
        <v>4</v>
      </c>
      <c r="L114" s="21">
        <v>4</v>
      </c>
      <c r="M114" s="21">
        <v>4</v>
      </c>
      <c r="N114" s="21">
        <v>4</v>
      </c>
      <c r="O114" s="23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2">
        <v>0</v>
      </c>
      <c r="W114" s="22">
        <v>0</v>
      </c>
      <c r="X114" s="22">
        <v>0</v>
      </c>
      <c r="Y114" s="22">
        <v>0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33.75" customHeight="1">
      <c r="A115" s="98"/>
      <c r="B115" s="98"/>
      <c r="C115" s="27" t="s">
        <v>120</v>
      </c>
      <c r="D115" s="6" t="s">
        <v>73</v>
      </c>
      <c r="E115" s="21">
        <v>2</v>
      </c>
      <c r="F115" s="21">
        <v>2</v>
      </c>
      <c r="G115" s="21">
        <v>2</v>
      </c>
      <c r="H115" s="21">
        <v>2</v>
      </c>
      <c r="I115" s="21">
        <v>2</v>
      </c>
      <c r="J115" s="21">
        <v>2</v>
      </c>
      <c r="K115" s="21">
        <v>2</v>
      </c>
      <c r="L115" s="21">
        <v>2</v>
      </c>
      <c r="M115" s="21">
        <v>2</v>
      </c>
      <c r="N115" s="21">
        <v>2</v>
      </c>
      <c r="O115" s="21">
        <v>2</v>
      </c>
      <c r="P115" s="23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2">
        <v>0</v>
      </c>
      <c r="W115" s="22">
        <v>0</v>
      </c>
      <c r="X115" s="22">
        <v>0</v>
      </c>
      <c r="Y115" s="22">
        <v>0</v>
      </c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33.75" customHeight="1">
      <c r="A116" s="98"/>
      <c r="B116" s="98"/>
      <c r="C116" s="27" t="s">
        <v>121</v>
      </c>
      <c r="D116" s="6" t="s">
        <v>73</v>
      </c>
      <c r="E116" s="21">
        <v>3</v>
      </c>
      <c r="F116" s="21">
        <v>3</v>
      </c>
      <c r="G116" s="21">
        <v>3</v>
      </c>
      <c r="H116" s="21">
        <v>3</v>
      </c>
      <c r="I116" s="21">
        <v>3</v>
      </c>
      <c r="J116" s="21">
        <v>3</v>
      </c>
      <c r="K116" s="21">
        <v>3</v>
      </c>
      <c r="L116" s="21">
        <v>3</v>
      </c>
      <c r="M116" s="21">
        <v>3</v>
      </c>
      <c r="N116" s="21">
        <v>3</v>
      </c>
      <c r="O116" s="21">
        <v>3</v>
      </c>
      <c r="P116" s="23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2">
        <v>0</v>
      </c>
      <c r="W116" s="22">
        <v>0</v>
      </c>
      <c r="X116" s="22">
        <v>0</v>
      </c>
      <c r="Y116" s="22">
        <v>0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33.75" customHeight="1">
      <c r="A117" s="98"/>
      <c r="B117" s="98"/>
      <c r="C117" s="27" t="s">
        <v>122</v>
      </c>
      <c r="D117" s="6" t="s">
        <v>73</v>
      </c>
      <c r="E117" s="21">
        <v>2</v>
      </c>
      <c r="F117" s="21">
        <v>2</v>
      </c>
      <c r="G117" s="21">
        <v>2</v>
      </c>
      <c r="H117" s="21">
        <v>2</v>
      </c>
      <c r="I117" s="21">
        <v>2</v>
      </c>
      <c r="J117" s="21">
        <v>2</v>
      </c>
      <c r="K117" s="21">
        <v>2</v>
      </c>
      <c r="L117" s="21">
        <v>2</v>
      </c>
      <c r="M117" s="21">
        <v>2</v>
      </c>
      <c r="N117" s="21">
        <v>2</v>
      </c>
      <c r="O117" s="21">
        <v>2</v>
      </c>
      <c r="P117" s="21">
        <v>2</v>
      </c>
      <c r="Q117" s="23">
        <v>0</v>
      </c>
      <c r="R117" s="21">
        <v>0</v>
      </c>
      <c r="S117" s="21">
        <v>0</v>
      </c>
      <c r="T117" s="21">
        <v>0</v>
      </c>
      <c r="U117" s="21">
        <v>0</v>
      </c>
      <c r="V117" s="22">
        <v>0</v>
      </c>
      <c r="W117" s="22">
        <v>0</v>
      </c>
      <c r="X117" s="22">
        <v>0</v>
      </c>
      <c r="Y117" s="22">
        <v>0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33.75" customHeight="1">
      <c r="A118" s="98"/>
      <c r="B118" s="98"/>
      <c r="C118" s="27" t="s">
        <v>123</v>
      </c>
      <c r="D118" s="6" t="s">
        <v>73</v>
      </c>
      <c r="E118" s="21">
        <v>4</v>
      </c>
      <c r="F118" s="21">
        <v>4</v>
      </c>
      <c r="G118" s="21">
        <v>4</v>
      </c>
      <c r="H118" s="21">
        <v>4</v>
      </c>
      <c r="I118" s="21">
        <v>4</v>
      </c>
      <c r="J118" s="21">
        <v>4</v>
      </c>
      <c r="K118" s="21">
        <v>4</v>
      </c>
      <c r="L118" s="21">
        <v>4</v>
      </c>
      <c r="M118" s="21">
        <v>4</v>
      </c>
      <c r="N118" s="21">
        <v>4</v>
      </c>
      <c r="O118" s="21">
        <v>4</v>
      </c>
      <c r="P118" s="21">
        <v>4</v>
      </c>
      <c r="Q118" s="21">
        <v>4</v>
      </c>
      <c r="R118" s="21">
        <v>4</v>
      </c>
      <c r="S118" s="21">
        <v>4</v>
      </c>
      <c r="T118" s="23">
        <v>0</v>
      </c>
      <c r="U118" s="21">
        <v>0</v>
      </c>
      <c r="V118" s="22">
        <v>0</v>
      </c>
      <c r="W118" s="22">
        <v>0</v>
      </c>
      <c r="X118" s="22">
        <v>0</v>
      </c>
      <c r="Y118" s="22">
        <v>0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33.75" customHeight="1">
      <c r="A119" s="98"/>
      <c r="B119" s="98"/>
      <c r="C119" s="27" t="s">
        <v>124</v>
      </c>
      <c r="D119" s="6" t="s">
        <v>73</v>
      </c>
      <c r="E119" s="21">
        <v>1</v>
      </c>
      <c r="F119" s="21">
        <v>1</v>
      </c>
      <c r="G119" s="21">
        <v>1</v>
      </c>
      <c r="H119" s="21">
        <v>1</v>
      </c>
      <c r="I119" s="21">
        <v>1</v>
      </c>
      <c r="J119" s="21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3">
        <v>0</v>
      </c>
      <c r="V119" s="22">
        <v>0</v>
      </c>
      <c r="W119" s="22">
        <v>0</v>
      </c>
      <c r="X119" s="22">
        <v>0</v>
      </c>
      <c r="Y119" s="22">
        <v>0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33.75" customHeight="1">
      <c r="A120" s="98"/>
      <c r="B120" s="98"/>
      <c r="C120" s="27" t="s">
        <v>125</v>
      </c>
      <c r="D120" s="6" t="s">
        <v>73</v>
      </c>
      <c r="E120" s="21">
        <v>1</v>
      </c>
      <c r="F120" s="21">
        <v>1</v>
      </c>
      <c r="G120" s="21">
        <v>1</v>
      </c>
      <c r="H120" s="21">
        <v>1</v>
      </c>
      <c r="I120" s="21">
        <v>1</v>
      </c>
      <c r="J120" s="21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3">
        <v>0</v>
      </c>
      <c r="V120" s="22">
        <v>0</v>
      </c>
      <c r="W120" s="22">
        <v>0</v>
      </c>
      <c r="X120" s="22">
        <v>0</v>
      </c>
      <c r="Y120" s="22">
        <v>0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33.75" customHeight="1">
      <c r="A121" s="98"/>
      <c r="B121" s="98"/>
      <c r="C121" s="27" t="s">
        <v>126</v>
      </c>
      <c r="D121" s="6" t="s">
        <v>73</v>
      </c>
      <c r="E121" s="21">
        <v>1</v>
      </c>
      <c r="F121" s="21">
        <v>1</v>
      </c>
      <c r="G121" s="21">
        <v>1</v>
      </c>
      <c r="H121" s="21">
        <v>1</v>
      </c>
      <c r="I121" s="21">
        <v>1</v>
      </c>
      <c r="J121" s="21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3">
        <v>0</v>
      </c>
      <c r="V121" s="22">
        <v>0</v>
      </c>
      <c r="W121" s="22">
        <v>0</v>
      </c>
      <c r="X121" s="22">
        <v>0</v>
      </c>
      <c r="Y121" s="22">
        <v>0</v>
      </c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33.75" customHeight="1">
      <c r="A122" s="98"/>
      <c r="B122" s="98"/>
      <c r="C122" s="27" t="s">
        <v>127</v>
      </c>
      <c r="D122" s="6" t="s">
        <v>73</v>
      </c>
      <c r="E122" s="21">
        <v>1</v>
      </c>
      <c r="F122" s="21">
        <v>1</v>
      </c>
      <c r="G122" s="21">
        <v>1</v>
      </c>
      <c r="H122" s="21">
        <v>1</v>
      </c>
      <c r="I122" s="21">
        <v>1</v>
      </c>
      <c r="J122" s="21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3">
        <v>0</v>
      </c>
      <c r="V122" s="22">
        <v>0</v>
      </c>
      <c r="W122" s="22">
        <v>0</v>
      </c>
      <c r="X122" s="22">
        <v>0</v>
      </c>
      <c r="Y122" s="22">
        <v>0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33.75" customHeight="1">
      <c r="A123" s="98"/>
      <c r="B123" s="98"/>
      <c r="C123" s="27" t="s">
        <v>128</v>
      </c>
      <c r="D123" s="6" t="s">
        <v>73</v>
      </c>
      <c r="E123" s="21">
        <v>1</v>
      </c>
      <c r="F123" s="21">
        <v>1</v>
      </c>
      <c r="G123" s="21">
        <v>1</v>
      </c>
      <c r="H123" s="21">
        <v>1</v>
      </c>
      <c r="I123" s="21">
        <v>1</v>
      </c>
      <c r="J123" s="21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3">
        <v>0</v>
      </c>
      <c r="V123" s="21">
        <v>0</v>
      </c>
      <c r="W123" s="22">
        <v>0</v>
      </c>
      <c r="X123" s="21">
        <v>0</v>
      </c>
      <c r="Y123" s="22">
        <v>0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33.75" customHeight="1">
      <c r="A124" s="98"/>
      <c r="B124" s="98"/>
      <c r="C124" s="27" t="s">
        <v>129</v>
      </c>
      <c r="D124" s="6" t="s">
        <v>73</v>
      </c>
      <c r="E124" s="21">
        <v>3</v>
      </c>
      <c r="F124" s="21">
        <v>2</v>
      </c>
      <c r="G124" s="21">
        <v>2</v>
      </c>
      <c r="H124" s="21">
        <v>2</v>
      </c>
      <c r="I124" s="21">
        <v>2</v>
      </c>
      <c r="J124" s="21">
        <v>2</v>
      </c>
      <c r="K124" s="21">
        <v>2</v>
      </c>
      <c r="L124" s="21">
        <v>2</v>
      </c>
      <c r="M124" s="21">
        <v>2</v>
      </c>
      <c r="N124" s="21">
        <v>2</v>
      </c>
      <c r="O124" s="21">
        <v>2</v>
      </c>
      <c r="P124" s="21">
        <v>2</v>
      </c>
      <c r="Q124" s="21">
        <v>2</v>
      </c>
      <c r="R124" s="21">
        <v>2</v>
      </c>
      <c r="S124" s="21">
        <v>2</v>
      </c>
      <c r="T124" s="21">
        <v>2</v>
      </c>
      <c r="U124" s="21">
        <v>2</v>
      </c>
      <c r="V124" s="23">
        <v>0</v>
      </c>
      <c r="W124" s="22">
        <v>0</v>
      </c>
      <c r="X124" s="23">
        <v>0</v>
      </c>
      <c r="Y124" s="22">
        <v>0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33.75" customHeight="1">
      <c r="A125" s="98"/>
      <c r="B125" s="98"/>
      <c r="C125" s="27" t="s">
        <v>130</v>
      </c>
      <c r="D125" s="6" t="s">
        <v>73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9">
        <v>1</v>
      </c>
      <c r="W125" s="25"/>
      <c r="X125" s="29">
        <v>1</v>
      </c>
      <c r="Y125" s="25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33.75" customHeight="1">
      <c r="A126" s="98"/>
      <c r="B126" s="99"/>
      <c r="C126" s="27" t="s">
        <v>131</v>
      </c>
      <c r="D126" s="6" t="s">
        <v>73</v>
      </c>
      <c r="E126" s="21">
        <v>2</v>
      </c>
      <c r="F126" s="21">
        <v>2</v>
      </c>
      <c r="G126" s="21">
        <v>2</v>
      </c>
      <c r="H126" s="21">
        <v>2</v>
      </c>
      <c r="I126" s="21">
        <v>2</v>
      </c>
      <c r="J126" s="21">
        <v>2</v>
      </c>
      <c r="K126" s="21">
        <v>2</v>
      </c>
      <c r="L126" s="21">
        <v>2</v>
      </c>
      <c r="M126" s="21">
        <v>2</v>
      </c>
      <c r="N126" s="21">
        <v>2</v>
      </c>
      <c r="O126" s="21">
        <v>2</v>
      </c>
      <c r="P126" s="21">
        <v>2</v>
      </c>
      <c r="Q126" s="21">
        <v>2</v>
      </c>
      <c r="R126" s="21">
        <v>2</v>
      </c>
      <c r="S126" s="21">
        <v>2</v>
      </c>
      <c r="T126" s="21">
        <v>2</v>
      </c>
      <c r="U126" s="21">
        <v>2</v>
      </c>
      <c r="V126" s="23">
        <v>0</v>
      </c>
      <c r="W126" s="22">
        <v>0</v>
      </c>
      <c r="X126" s="23">
        <v>0</v>
      </c>
      <c r="Y126" s="22">
        <v>0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33.75" customHeight="1">
      <c r="A127" s="98"/>
      <c r="B127" s="97" t="s">
        <v>132</v>
      </c>
      <c r="C127" s="43" t="s">
        <v>133</v>
      </c>
      <c r="D127" s="6" t="s">
        <v>28</v>
      </c>
      <c r="E127" s="21">
        <v>1</v>
      </c>
      <c r="F127" s="21">
        <v>1</v>
      </c>
      <c r="G127" s="21">
        <v>1</v>
      </c>
      <c r="H127" s="21">
        <v>1</v>
      </c>
      <c r="I127" s="21">
        <v>1</v>
      </c>
      <c r="J127" s="21">
        <v>1</v>
      </c>
      <c r="K127" s="21">
        <v>1</v>
      </c>
      <c r="L127" s="21">
        <v>1</v>
      </c>
      <c r="M127" s="21">
        <v>1</v>
      </c>
      <c r="N127" s="23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2">
        <v>0</v>
      </c>
      <c r="U127" s="22">
        <v>0</v>
      </c>
      <c r="V127" s="44">
        <v>0</v>
      </c>
      <c r="W127" s="44">
        <v>0</v>
      </c>
      <c r="X127" s="44">
        <v>0</v>
      </c>
      <c r="Y127" s="44">
        <v>0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33.75" customHeight="1">
      <c r="A128" s="98"/>
      <c r="B128" s="98"/>
      <c r="C128" s="43" t="s">
        <v>134</v>
      </c>
      <c r="D128" s="6" t="s">
        <v>28</v>
      </c>
      <c r="E128" s="21">
        <v>1</v>
      </c>
      <c r="F128" s="21">
        <v>1</v>
      </c>
      <c r="G128" s="21">
        <v>1</v>
      </c>
      <c r="H128" s="21">
        <v>1</v>
      </c>
      <c r="I128" s="21">
        <v>1</v>
      </c>
      <c r="J128" s="21">
        <v>1</v>
      </c>
      <c r="K128" s="21">
        <v>1</v>
      </c>
      <c r="L128" s="21">
        <v>1</v>
      </c>
      <c r="M128" s="21">
        <v>1</v>
      </c>
      <c r="N128" s="21">
        <v>1</v>
      </c>
      <c r="O128" s="23">
        <v>0</v>
      </c>
      <c r="P128" s="21">
        <v>0</v>
      </c>
      <c r="Q128" s="21">
        <v>0</v>
      </c>
      <c r="R128" s="21">
        <v>0</v>
      </c>
      <c r="S128" s="21">
        <v>0</v>
      </c>
      <c r="T128" s="22">
        <v>0</v>
      </c>
      <c r="U128" s="22">
        <v>0</v>
      </c>
      <c r="V128" s="44">
        <v>0</v>
      </c>
      <c r="W128" s="44">
        <v>0</v>
      </c>
      <c r="X128" s="44">
        <v>0</v>
      </c>
      <c r="Y128" s="44">
        <v>0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33.75" customHeight="1">
      <c r="A129" s="98"/>
      <c r="B129" s="98"/>
      <c r="C129" s="43" t="s">
        <v>135</v>
      </c>
      <c r="D129" s="6" t="s">
        <v>28</v>
      </c>
      <c r="E129" s="21">
        <v>1</v>
      </c>
      <c r="F129" s="21">
        <v>1</v>
      </c>
      <c r="G129" s="21">
        <v>1</v>
      </c>
      <c r="H129" s="21">
        <v>1</v>
      </c>
      <c r="I129" s="21">
        <v>1</v>
      </c>
      <c r="J129" s="21">
        <v>1</v>
      </c>
      <c r="K129" s="21">
        <v>1</v>
      </c>
      <c r="L129" s="21">
        <v>1</v>
      </c>
      <c r="M129" s="21">
        <v>1</v>
      </c>
      <c r="N129" s="21">
        <v>1</v>
      </c>
      <c r="O129" s="23">
        <v>0</v>
      </c>
      <c r="P129" s="21">
        <v>0</v>
      </c>
      <c r="Q129" s="21">
        <v>0</v>
      </c>
      <c r="R129" s="21">
        <v>0</v>
      </c>
      <c r="S129" s="21">
        <v>0</v>
      </c>
      <c r="T129" s="22">
        <v>0</v>
      </c>
      <c r="U129" s="22">
        <v>0</v>
      </c>
      <c r="V129" s="44">
        <v>0</v>
      </c>
      <c r="W129" s="44">
        <v>0</v>
      </c>
      <c r="X129" s="44">
        <v>0</v>
      </c>
      <c r="Y129" s="44">
        <v>0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33.75" customHeight="1">
      <c r="A130" s="98"/>
      <c r="B130" s="98"/>
      <c r="C130" s="43" t="s">
        <v>136</v>
      </c>
      <c r="D130" s="6" t="s">
        <v>28</v>
      </c>
      <c r="E130" s="21">
        <v>1</v>
      </c>
      <c r="F130" s="21">
        <v>1</v>
      </c>
      <c r="G130" s="21">
        <v>1</v>
      </c>
      <c r="H130" s="21">
        <v>1</v>
      </c>
      <c r="I130" s="21">
        <v>1</v>
      </c>
      <c r="J130" s="21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0</v>
      </c>
      <c r="P130" s="23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44">
        <v>0</v>
      </c>
      <c r="W130" s="44">
        <v>0</v>
      </c>
      <c r="X130" s="44">
        <v>0</v>
      </c>
      <c r="Y130" s="44">
        <v>0</v>
      </c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33.75" customHeight="1">
      <c r="A131" s="98"/>
      <c r="B131" s="98"/>
      <c r="C131" s="43" t="s">
        <v>137</v>
      </c>
      <c r="D131" s="6" t="s">
        <v>28</v>
      </c>
      <c r="E131" s="21">
        <v>1</v>
      </c>
      <c r="F131" s="21">
        <v>1</v>
      </c>
      <c r="G131" s="21">
        <v>1</v>
      </c>
      <c r="H131" s="21">
        <v>1</v>
      </c>
      <c r="I131" s="21">
        <v>1</v>
      </c>
      <c r="J131" s="21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</v>
      </c>
      <c r="P131" s="23">
        <v>0</v>
      </c>
      <c r="Q131" s="21">
        <v>0</v>
      </c>
      <c r="R131" s="21">
        <v>0</v>
      </c>
      <c r="S131" s="21">
        <v>0</v>
      </c>
      <c r="T131" s="21">
        <v>0</v>
      </c>
      <c r="U131" s="22">
        <v>0</v>
      </c>
      <c r="V131" s="44">
        <v>0</v>
      </c>
      <c r="W131" s="44">
        <v>0</v>
      </c>
      <c r="X131" s="44">
        <v>0</v>
      </c>
      <c r="Y131" s="44">
        <v>0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33.75" customHeight="1">
      <c r="A132" s="98"/>
      <c r="B132" s="98"/>
      <c r="C132" s="43" t="s">
        <v>138</v>
      </c>
      <c r="D132" s="6" t="s">
        <v>28</v>
      </c>
      <c r="E132" s="21">
        <v>2</v>
      </c>
      <c r="F132" s="21">
        <v>1</v>
      </c>
      <c r="G132" s="21">
        <v>1</v>
      </c>
      <c r="H132" s="21">
        <v>1</v>
      </c>
      <c r="I132" s="21">
        <v>1</v>
      </c>
      <c r="J132" s="21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3">
        <v>0</v>
      </c>
      <c r="U132" s="22">
        <v>0</v>
      </c>
      <c r="V132" s="44">
        <v>0</v>
      </c>
      <c r="W132" s="44">
        <v>0</v>
      </c>
      <c r="X132" s="44">
        <v>0</v>
      </c>
      <c r="Y132" s="44">
        <v>0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33.75" customHeight="1">
      <c r="A133" s="98"/>
      <c r="B133" s="98"/>
      <c r="C133" s="43"/>
      <c r="D133" s="6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45">
        <v>1</v>
      </c>
      <c r="U133" s="33">
        <v>0</v>
      </c>
      <c r="V133" s="37">
        <v>0</v>
      </c>
      <c r="W133" s="37">
        <v>0</v>
      </c>
      <c r="X133" s="37">
        <v>0</v>
      </c>
      <c r="Y133" s="37">
        <v>0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33.75" customHeight="1">
      <c r="A134" s="98"/>
      <c r="B134" s="98"/>
      <c r="C134" s="43" t="s">
        <v>139</v>
      </c>
      <c r="D134" s="6" t="s">
        <v>60</v>
      </c>
      <c r="E134" s="21">
        <v>1</v>
      </c>
      <c r="F134" s="21">
        <v>2</v>
      </c>
      <c r="G134" s="21">
        <v>2</v>
      </c>
      <c r="H134" s="21">
        <v>2</v>
      </c>
      <c r="I134" s="21">
        <v>2</v>
      </c>
      <c r="J134" s="21">
        <v>2</v>
      </c>
      <c r="K134" s="21">
        <v>2</v>
      </c>
      <c r="L134" s="21">
        <v>2</v>
      </c>
      <c r="M134" s="21">
        <v>2</v>
      </c>
      <c r="N134" s="21">
        <v>2</v>
      </c>
      <c r="O134" s="21">
        <v>2</v>
      </c>
      <c r="P134" s="21">
        <v>2</v>
      </c>
      <c r="Q134" s="21">
        <v>2</v>
      </c>
      <c r="R134" s="21">
        <v>2</v>
      </c>
      <c r="S134" s="21">
        <v>1</v>
      </c>
      <c r="T134" s="23">
        <v>0</v>
      </c>
      <c r="U134" s="22">
        <v>0</v>
      </c>
      <c r="V134" s="44">
        <v>0</v>
      </c>
      <c r="W134" s="44">
        <v>0</v>
      </c>
      <c r="X134" s="44">
        <v>0</v>
      </c>
      <c r="Y134" s="44">
        <v>0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33.75" customHeight="1">
      <c r="A135" s="98"/>
      <c r="B135" s="98"/>
      <c r="C135" s="43"/>
      <c r="D135" s="6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6">
        <v>1</v>
      </c>
      <c r="U135" s="22">
        <v>0</v>
      </c>
      <c r="V135" s="44">
        <v>0</v>
      </c>
      <c r="W135" s="44">
        <v>0</v>
      </c>
      <c r="X135" s="44">
        <v>0</v>
      </c>
      <c r="Y135" s="44">
        <v>0</v>
      </c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33.75" customHeight="1">
      <c r="A136" s="98"/>
      <c r="B136" s="98"/>
      <c r="C136" s="43" t="s">
        <v>140</v>
      </c>
      <c r="D136" s="6" t="s">
        <v>60</v>
      </c>
      <c r="E136" s="21">
        <v>1</v>
      </c>
      <c r="F136" s="21">
        <v>2</v>
      </c>
      <c r="G136" s="21">
        <v>2</v>
      </c>
      <c r="H136" s="21">
        <v>2</v>
      </c>
      <c r="I136" s="21">
        <v>2</v>
      </c>
      <c r="J136" s="21">
        <v>2</v>
      </c>
      <c r="K136" s="21">
        <v>2</v>
      </c>
      <c r="L136" s="21">
        <v>2</v>
      </c>
      <c r="M136" s="21">
        <v>2</v>
      </c>
      <c r="N136" s="21">
        <v>2</v>
      </c>
      <c r="O136" s="21">
        <v>2</v>
      </c>
      <c r="P136" s="21">
        <v>2</v>
      </c>
      <c r="Q136" s="21">
        <v>2</v>
      </c>
      <c r="R136" s="21">
        <v>2</v>
      </c>
      <c r="S136" s="21">
        <v>1</v>
      </c>
      <c r="T136" s="23">
        <v>0</v>
      </c>
      <c r="U136" s="22">
        <v>0</v>
      </c>
      <c r="V136" s="44">
        <v>0</v>
      </c>
      <c r="W136" s="44">
        <v>0</v>
      </c>
      <c r="X136" s="44">
        <v>0</v>
      </c>
      <c r="Y136" s="44">
        <v>0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33.75" customHeight="1">
      <c r="A137" s="98"/>
      <c r="B137" s="98"/>
      <c r="C137" s="43"/>
      <c r="D137" s="6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6">
        <v>1</v>
      </c>
      <c r="U137" s="22">
        <v>0</v>
      </c>
      <c r="V137" s="44">
        <v>0</v>
      </c>
      <c r="W137" s="44">
        <v>0</v>
      </c>
      <c r="X137" s="44">
        <v>0</v>
      </c>
      <c r="Y137" s="44">
        <v>0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33.75" customHeight="1">
      <c r="A138" s="98"/>
      <c r="B138" s="98"/>
      <c r="C138" s="43" t="s">
        <v>141</v>
      </c>
      <c r="D138" s="6" t="s">
        <v>60</v>
      </c>
      <c r="E138" s="21">
        <v>2</v>
      </c>
      <c r="F138" s="21">
        <v>2</v>
      </c>
      <c r="G138" s="21">
        <v>2</v>
      </c>
      <c r="H138" s="21">
        <v>2</v>
      </c>
      <c r="I138" s="21">
        <v>2</v>
      </c>
      <c r="J138" s="21">
        <v>2</v>
      </c>
      <c r="K138" s="21">
        <v>2</v>
      </c>
      <c r="L138" s="21">
        <v>2</v>
      </c>
      <c r="M138" s="21">
        <v>0</v>
      </c>
      <c r="N138" s="21">
        <v>2</v>
      </c>
      <c r="O138" s="21">
        <v>2</v>
      </c>
      <c r="P138" s="21">
        <v>2</v>
      </c>
      <c r="Q138" s="21">
        <v>2</v>
      </c>
      <c r="R138" s="21">
        <v>2</v>
      </c>
      <c r="S138" s="21">
        <v>2</v>
      </c>
      <c r="T138" s="23">
        <v>0</v>
      </c>
      <c r="U138" s="22">
        <v>0</v>
      </c>
      <c r="V138" s="44">
        <v>0</v>
      </c>
      <c r="W138" s="44">
        <v>0</v>
      </c>
      <c r="X138" s="44">
        <v>0</v>
      </c>
      <c r="Y138" s="44">
        <v>0</v>
      </c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33.75" customHeight="1">
      <c r="A139" s="98"/>
      <c r="B139" s="98"/>
      <c r="C139" s="43" t="s">
        <v>142</v>
      </c>
      <c r="D139" s="6" t="s">
        <v>60</v>
      </c>
      <c r="E139" s="21">
        <v>2</v>
      </c>
      <c r="F139" s="21">
        <v>2</v>
      </c>
      <c r="G139" s="21">
        <v>2</v>
      </c>
      <c r="H139" s="21">
        <v>2</v>
      </c>
      <c r="I139" s="21">
        <v>2</v>
      </c>
      <c r="J139" s="21">
        <v>2</v>
      </c>
      <c r="K139" s="21">
        <v>2</v>
      </c>
      <c r="L139" s="21">
        <v>2</v>
      </c>
      <c r="M139" s="21">
        <v>0</v>
      </c>
      <c r="N139" s="21">
        <v>2</v>
      </c>
      <c r="O139" s="21">
        <v>2</v>
      </c>
      <c r="P139" s="21">
        <v>2</v>
      </c>
      <c r="Q139" s="21">
        <v>2</v>
      </c>
      <c r="R139" s="21">
        <v>2</v>
      </c>
      <c r="S139" s="21">
        <v>2</v>
      </c>
      <c r="T139" s="23">
        <v>0</v>
      </c>
      <c r="U139" s="22">
        <v>0</v>
      </c>
      <c r="V139" s="44">
        <v>0</v>
      </c>
      <c r="W139" s="44">
        <v>0</v>
      </c>
      <c r="X139" s="44">
        <v>0</v>
      </c>
      <c r="Y139" s="44">
        <v>0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33.75" customHeight="1">
      <c r="A140" s="98"/>
      <c r="B140" s="98"/>
      <c r="C140" s="43" t="s">
        <v>143</v>
      </c>
      <c r="D140" s="6" t="s">
        <v>60</v>
      </c>
      <c r="E140" s="21">
        <v>2</v>
      </c>
      <c r="F140" s="21">
        <v>2</v>
      </c>
      <c r="G140" s="21">
        <v>2</v>
      </c>
      <c r="H140" s="21">
        <v>2</v>
      </c>
      <c r="I140" s="21">
        <v>2</v>
      </c>
      <c r="J140" s="21">
        <v>2</v>
      </c>
      <c r="K140" s="21">
        <v>2</v>
      </c>
      <c r="L140" s="21">
        <v>2</v>
      </c>
      <c r="M140" s="21">
        <v>2</v>
      </c>
      <c r="N140" s="23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44">
        <v>0</v>
      </c>
      <c r="W140" s="44">
        <v>0</v>
      </c>
      <c r="X140" s="44">
        <v>0</v>
      </c>
      <c r="Y140" s="44">
        <v>0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33.75" customHeight="1">
      <c r="A141" s="98"/>
      <c r="B141" s="98"/>
      <c r="C141" s="43" t="s">
        <v>144</v>
      </c>
      <c r="D141" s="6" t="s">
        <v>60</v>
      </c>
      <c r="E141" s="21">
        <v>3</v>
      </c>
      <c r="F141" s="21">
        <v>3</v>
      </c>
      <c r="G141" s="21">
        <v>3</v>
      </c>
      <c r="H141" s="21">
        <v>3</v>
      </c>
      <c r="I141" s="21">
        <v>3</v>
      </c>
      <c r="J141" s="21">
        <v>3</v>
      </c>
      <c r="K141" s="21">
        <v>3</v>
      </c>
      <c r="L141" s="21">
        <v>3</v>
      </c>
      <c r="M141" s="21">
        <v>3</v>
      </c>
      <c r="N141" s="21">
        <v>3</v>
      </c>
      <c r="O141" s="23"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0</v>
      </c>
      <c r="V141" s="44">
        <v>0</v>
      </c>
      <c r="W141" s="44">
        <v>0</v>
      </c>
      <c r="X141" s="44">
        <v>0</v>
      </c>
      <c r="Y141" s="44">
        <v>0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33.75" customHeight="1">
      <c r="A142" s="98"/>
      <c r="B142" s="98"/>
      <c r="C142" s="43" t="s">
        <v>145</v>
      </c>
      <c r="D142" s="6" t="s">
        <v>60</v>
      </c>
      <c r="E142" s="21">
        <v>3</v>
      </c>
      <c r="F142" s="21">
        <v>3</v>
      </c>
      <c r="G142" s="21">
        <v>3</v>
      </c>
      <c r="H142" s="21">
        <v>3</v>
      </c>
      <c r="I142" s="21">
        <v>3</v>
      </c>
      <c r="J142" s="21">
        <v>3</v>
      </c>
      <c r="K142" s="21">
        <v>3</v>
      </c>
      <c r="L142" s="21">
        <v>3</v>
      </c>
      <c r="M142" s="21">
        <v>3</v>
      </c>
      <c r="N142" s="21">
        <v>3</v>
      </c>
      <c r="O142" s="23"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44">
        <v>0</v>
      </c>
      <c r="W142" s="44">
        <v>0</v>
      </c>
      <c r="X142" s="44">
        <v>0</v>
      </c>
      <c r="Y142" s="44">
        <v>0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33.75" customHeight="1">
      <c r="A143" s="98"/>
      <c r="B143" s="99"/>
      <c r="C143" s="43" t="s">
        <v>146</v>
      </c>
      <c r="D143" s="6" t="s">
        <v>60</v>
      </c>
      <c r="E143" s="21">
        <v>4</v>
      </c>
      <c r="F143" s="21">
        <v>4</v>
      </c>
      <c r="G143" s="21">
        <v>4</v>
      </c>
      <c r="H143" s="21">
        <v>4</v>
      </c>
      <c r="I143" s="21">
        <v>4</v>
      </c>
      <c r="J143" s="21">
        <v>4</v>
      </c>
      <c r="K143" s="21">
        <v>4</v>
      </c>
      <c r="L143" s="21">
        <v>4</v>
      </c>
      <c r="M143" s="21">
        <v>4</v>
      </c>
      <c r="N143" s="21">
        <v>4</v>
      </c>
      <c r="O143" s="23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44">
        <v>0</v>
      </c>
      <c r="W143" s="44">
        <v>0</v>
      </c>
      <c r="X143" s="44">
        <v>0</v>
      </c>
      <c r="Y143" s="44">
        <v>0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33.75" customHeight="1">
      <c r="A144" s="98"/>
      <c r="B144" s="97" t="s">
        <v>147</v>
      </c>
      <c r="C144" s="43" t="s">
        <v>148</v>
      </c>
      <c r="D144" s="6" t="s">
        <v>26</v>
      </c>
      <c r="E144" s="21">
        <v>5</v>
      </c>
      <c r="F144" s="21">
        <v>5</v>
      </c>
      <c r="G144" s="21">
        <v>5</v>
      </c>
      <c r="H144" s="21">
        <v>5</v>
      </c>
      <c r="I144" s="21">
        <v>5</v>
      </c>
      <c r="J144" s="21">
        <v>5</v>
      </c>
      <c r="K144" s="21">
        <v>5</v>
      </c>
      <c r="L144" s="21">
        <v>5</v>
      </c>
      <c r="M144" s="21">
        <v>5</v>
      </c>
      <c r="N144" s="21">
        <v>5</v>
      </c>
      <c r="O144" s="21">
        <v>5</v>
      </c>
      <c r="P144" s="21">
        <v>5</v>
      </c>
      <c r="Q144" s="21">
        <v>5</v>
      </c>
      <c r="R144" s="21">
        <v>5</v>
      </c>
      <c r="S144" s="21">
        <v>5</v>
      </c>
      <c r="T144" s="21">
        <v>5</v>
      </c>
      <c r="U144" s="21">
        <v>5</v>
      </c>
      <c r="V144" s="21">
        <v>5</v>
      </c>
      <c r="W144" s="21">
        <v>5</v>
      </c>
      <c r="X144" s="21">
        <v>5</v>
      </c>
      <c r="Y144" s="23">
        <v>0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33.75" customHeight="1">
      <c r="A145" s="98"/>
      <c r="B145" s="99"/>
      <c r="C145" s="43" t="s">
        <v>149</v>
      </c>
      <c r="D145" s="6" t="s">
        <v>26</v>
      </c>
      <c r="E145" s="21">
        <v>5</v>
      </c>
      <c r="F145" s="21">
        <v>5</v>
      </c>
      <c r="G145" s="21">
        <v>5</v>
      </c>
      <c r="H145" s="21">
        <v>5</v>
      </c>
      <c r="I145" s="21">
        <v>5</v>
      </c>
      <c r="J145" s="21">
        <v>5</v>
      </c>
      <c r="K145" s="21">
        <v>5</v>
      </c>
      <c r="L145" s="21">
        <v>5</v>
      </c>
      <c r="M145" s="21">
        <v>5</v>
      </c>
      <c r="N145" s="21">
        <v>5</v>
      </c>
      <c r="O145" s="21">
        <v>5</v>
      </c>
      <c r="P145" s="21">
        <v>5</v>
      </c>
      <c r="Q145" s="21">
        <v>5</v>
      </c>
      <c r="R145" s="21">
        <v>5</v>
      </c>
      <c r="S145" s="21">
        <v>5</v>
      </c>
      <c r="T145" s="21">
        <v>5</v>
      </c>
      <c r="U145" s="21">
        <v>5</v>
      </c>
      <c r="V145" s="21">
        <v>5</v>
      </c>
      <c r="W145" s="21">
        <v>5</v>
      </c>
      <c r="X145" s="21">
        <v>5</v>
      </c>
      <c r="Y145" s="23">
        <v>0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33.75" customHeight="1">
      <c r="A146" s="98"/>
      <c r="B146" s="101" t="s">
        <v>20</v>
      </c>
      <c r="C146" s="102"/>
      <c r="D146" s="4" t="s">
        <v>14</v>
      </c>
      <c r="E146" s="100">
        <v>159</v>
      </c>
      <c r="F146" s="95"/>
      <c r="G146" s="21">
        <f t="shared" ref="G146:L146" si="0">SUM(G63:G145)</f>
        <v>148</v>
      </c>
      <c r="H146" s="21">
        <f t="shared" si="0"/>
        <v>148</v>
      </c>
      <c r="I146" s="21">
        <f t="shared" si="0"/>
        <v>148</v>
      </c>
      <c r="J146" s="21">
        <f t="shared" si="0"/>
        <v>148</v>
      </c>
      <c r="K146" s="21">
        <f t="shared" si="0"/>
        <v>148</v>
      </c>
      <c r="L146" s="21">
        <f t="shared" si="0"/>
        <v>148</v>
      </c>
      <c r="M146" s="21">
        <f>SUM(M63:M145)-M90</f>
        <v>136</v>
      </c>
      <c r="N146" s="21">
        <f t="shared" ref="N146:S146" si="1">SUM(N63:N145)</f>
        <v>135</v>
      </c>
      <c r="O146" s="21">
        <f t="shared" si="1"/>
        <v>98</v>
      </c>
      <c r="P146" s="21">
        <f t="shared" si="1"/>
        <v>80</v>
      </c>
      <c r="Q146" s="21">
        <f t="shared" si="1"/>
        <v>62</v>
      </c>
      <c r="R146" s="21">
        <f t="shared" si="1"/>
        <v>60</v>
      </c>
      <c r="S146" s="21">
        <f t="shared" si="1"/>
        <v>56</v>
      </c>
      <c r="T146" s="21">
        <f>SUM(T63:T145)-T120</f>
        <v>39</v>
      </c>
      <c r="U146" s="21">
        <f t="shared" ref="U146:X146" si="2">SUM(U63:U145)</f>
        <v>25</v>
      </c>
      <c r="V146" s="21">
        <f t="shared" si="2"/>
        <v>17</v>
      </c>
      <c r="W146" s="21">
        <f t="shared" si="2"/>
        <v>10</v>
      </c>
      <c r="X146" s="21">
        <f t="shared" si="2"/>
        <v>17</v>
      </c>
      <c r="Y146" s="21">
        <v>0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33.75" customHeight="1">
      <c r="A147" s="99"/>
      <c r="B147" s="103"/>
      <c r="C147" s="104"/>
      <c r="D147" s="4" t="s">
        <v>13</v>
      </c>
      <c r="E147" s="100">
        <f>SUM(F63:F145)</f>
        <v>148</v>
      </c>
      <c r="F147" s="95"/>
      <c r="G147" s="21">
        <f>SUM(G63:G145)</f>
        <v>148</v>
      </c>
      <c r="H147" s="21">
        <f>SUM(H63:H145)+H65</f>
        <v>151</v>
      </c>
      <c r="I147" s="21">
        <f>SUM(I63:I145)-I74+J77</f>
        <v>147</v>
      </c>
      <c r="J147" s="21">
        <f>SUM(J63:J145)+J77</f>
        <v>148</v>
      </c>
      <c r="K147" s="21">
        <f>SUM(K63:K145)+K85</f>
        <v>149</v>
      </c>
      <c r="L147" s="21">
        <f>SUM(L63:L145)+L88</f>
        <v>148</v>
      </c>
      <c r="M147" s="21">
        <f>SUM(M63:M145)-M90-M93</f>
        <v>133</v>
      </c>
      <c r="N147" s="21">
        <f>SUM(N63:N145)-N98-N100</f>
        <v>133</v>
      </c>
      <c r="O147" s="21">
        <f>SUM(O63:O145)-O104</f>
        <v>96</v>
      </c>
      <c r="P147" s="21">
        <f>SUM(P63:P145)-P106</f>
        <v>75</v>
      </c>
      <c r="Q147" s="21">
        <f>SUM(Q63:Q145)-Q112</f>
        <v>62</v>
      </c>
      <c r="R147" s="21">
        <f t="shared" ref="R147:S147" si="3">SUM(R63:R145)</f>
        <v>60</v>
      </c>
      <c r="S147" s="21">
        <f t="shared" si="3"/>
        <v>56</v>
      </c>
      <c r="T147" s="21">
        <f>SUM(T63:T145)-T120-T122</f>
        <v>38</v>
      </c>
      <c r="U147" s="21">
        <f t="shared" ref="U147:W147" si="4">SUM(U63:U145)</f>
        <v>25</v>
      </c>
      <c r="V147" s="21">
        <f t="shared" si="4"/>
        <v>17</v>
      </c>
      <c r="W147" s="21">
        <f t="shared" si="4"/>
        <v>10</v>
      </c>
      <c r="X147" s="21">
        <f>SUM(X63:X145)-X141</f>
        <v>17</v>
      </c>
      <c r="Y147" s="21">
        <v>0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33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33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33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33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33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33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33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33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33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33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33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33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33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33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33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33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33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33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33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33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33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33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33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33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33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33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33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33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33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33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33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33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33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33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33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33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33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33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33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33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33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33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33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33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33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33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33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33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33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33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33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33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33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33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33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33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33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33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33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33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33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33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33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33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33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33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33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33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33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33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33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33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33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33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33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33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33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33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33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33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33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33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33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33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33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33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33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33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33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33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33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33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33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33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33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33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33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33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33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33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33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33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33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33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33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33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33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33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33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33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33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33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33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33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33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 ht="33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1:45" ht="33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1:45" ht="33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 ht="33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 ht="33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 ht="33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1:45" ht="33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1:45" ht="33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1:45" ht="33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1:45" ht="33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1:45" ht="33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 ht="33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 ht="33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 ht="33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 ht="33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1:45" ht="33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 ht="33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 ht="33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 ht="33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1:45" ht="33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 ht="33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1:45" ht="33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1:45" ht="33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 ht="33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 ht="33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 ht="33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 ht="33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 ht="33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 ht="33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1:45" ht="33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1:45" ht="33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1:45" ht="33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1:45" ht="33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1:45" ht="33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1:45" ht="33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 ht="33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 ht="33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 ht="33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 ht="33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 ht="33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1:45" ht="33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1:45" ht="33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1:45" ht="33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 ht="33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 ht="33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 ht="33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 ht="33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 ht="33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 ht="33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 ht="33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 ht="33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 ht="33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 ht="33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 ht="33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 ht="33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 ht="33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 ht="33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 ht="33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 ht="33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 ht="33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 ht="33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1:45" ht="33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 ht="33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 ht="33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1:45" ht="33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 ht="33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1:45" ht="33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 ht="33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 ht="33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 ht="33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 ht="33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 ht="33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 ht="33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 ht="33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 ht="33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1:45" ht="33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1:45" ht="33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1:45" ht="33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1:45" ht="33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1:45" ht="33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1:45" ht="33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1:45" ht="33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1:45" ht="33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 ht="33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 ht="33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 ht="33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 ht="33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 ht="33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 ht="33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 ht="33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 ht="33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 ht="33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1:45" ht="33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 ht="33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1:45" ht="33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 ht="33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 ht="33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 ht="33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 ht="33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 ht="33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 ht="33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 ht="33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 ht="33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 ht="33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 ht="33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 ht="33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1:45" ht="33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1:45" ht="33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 ht="33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 ht="33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 ht="33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1:45" ht="33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1:45" ht="33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1:45" ht="33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1:45" ht="33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1:45" ht="33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1:45" ht="33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1:45" ht="33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1:45" ht="33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1:45" ht="33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1:45" ht="33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1:45" ht="33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1:45" ht="33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1:45" ht="33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1:45" ht="33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1:45" ht="33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1:45" ht="33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1:45" ht="33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1:45" ht="33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1:45" ht="33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1:45" ht="33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1:45" ht="33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1:45" ht="33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1:45" ht="33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1:45" ht="33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1:45" ht="33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1:45" ht="33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1:45" ht="33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1:45" ht="33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1:45" ht="33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1:45" ht="33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1:45" ht="33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1:45" ht="33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1:45" ht="33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1:45" ht="33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1:45" ht="33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1:45" ht="33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1:45" ht="33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1:45" ht="33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1:45" ht="33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1:45" ht="33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1:45" ht="33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1:45" ht="33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1:45" ht="33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1:45" ht="33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1:45" ht="33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1:45" ht="33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1:45" ht="33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1:45" ht="33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1:45" ht="33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1:45" ht="33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1:45" ht="33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1:45" ht="33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1:45" ht="33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1:45" ht="33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1:45" ht="33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1:45" ht="33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1:45" ht="33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1:45" ht="33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1:45" ht="33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1:45" ht="33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1:45" ht="33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1:45" ht="33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1:45" ht="33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1:45" ht="33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1:45" ht="33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1:45" ht="33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1:45" ht="33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1:45" ht="33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1:45" ht="33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1:45" ht="33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1:45" ht="33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1:45" ht="33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1:45" ht="33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1:45" ht="33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1:45" ht="33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1:45" ht="33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1:45" ht="33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1:45" ht="33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1:45" ht="33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1:45" ht="33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1:45" ht="33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1:45" ht="33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1:45" ht="33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1:45" ht="33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1:45" ht="33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1:45" ht="33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1:45" ht="33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1:45" ht="33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1:45" ht="33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1:45" ht="33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1:45" ht="33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1:45" ht="33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1:45" ht="33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1:45" ht="33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1:45" ht="33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1:45" ht="33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1:45" ht="33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1:45" ht="33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1:45" ht="33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1:45" ht="33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1:45" ht="33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1:45" ht="33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1:45" ht="33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1:45" ht="33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1:45" ht="33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1:45" ht="33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1:45" ht="33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1:45" ht="33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1:45" ht="33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1:45" ht="33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1:45" ht="33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1:45" ht="33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1:45" ht="33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1:45" ht="33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1:45" ht="33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1:45" ht="33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1:45" ht="33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1:45" ht="33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1:45" ht="33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1:45" ht="33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1:45" ht="33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1:45" ht="33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1:45" ht="33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1:45" ht="33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1:45" ht="33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1:45" ht="33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1:45" ht="33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1:45" ht="33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1:45" ht="33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1:45" ht="33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1:45" ht="33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1:45" ht="33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1:45" ht="33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1:45" ht="33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1:45" ht="33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1:45" ht="33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1:45" ht="33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1:45" ht="33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1:45" ht="33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1:45" ht="33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1:45" ht="33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1:45" ht="33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spans="1:45" ht="33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spans="1:45" ht="33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spans="1:45" ht="33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spans="1:45" ht="33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spans="1:45" ht="33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spans="1:45" ht="33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 spans="1:45" ht="33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 spans="1:45" ht="33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 spans="1:45" ht="33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 spans="1:45" ht="33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 spans="1:45" ht="33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spans="1:45" ht="33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spans="1:45" ht="33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spans="1:45" ht="33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spans="1:45" ht="33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spans="1:45" ht="33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spans="1:45" ht="33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spans="1:45" ht="33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spans="1:45" ht="33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spans="1:45" ht="33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spans="1:45" ht="33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spans="1:45" ht="33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spans="1:45" ht="33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 spans="1:45" ht="33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 spans="1:45" ht="33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spans="1:45" ht="33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spans="1:45" ht="33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spans="1:45" ht="33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spans="1:45" ht="33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spans="1:45" ht="33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spans="1:45" ht="33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spans="1:45" ht="33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spans="1:45" ht="33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spans="1:45" ht="33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spans="1:45" ht="33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spans="1:45" ht="33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spans="1:45" ht="33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spans="1:45" ht="33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 spans="1:45" ht="33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spans="1:45" ht="33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 spans="1:45" ht="33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 spans="1:45" ht="33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spans="1:45" ht="33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spans="1:45" ht="33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spans="1:45" ht="33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 spans="1:45" ht="33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spans="1:45" ht="33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spans="1:45" ht="33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spans="1:45" ht="33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spans="1:45" ht="33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spans="1:45" ht="33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spans="1:45" ht="33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spans="1:45" ht="33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spans="1:45" ht="33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 spans="1:45" ht="33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spans="1:45" ht="33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spans="1:45" ht="33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spans="1:45" ht="33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 spans="1:45" ht="33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spans="1:45" ht="33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spans="1:45" ht="33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spans="1:45" ht="33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spans="1:45" ht="33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spans="1:45" ht="33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spans="1:45" ht="33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spans="1:45" ht="33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spans="1:45" ht="33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spans="1:45" ht="33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spans="1:45" ht="33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spans="1:45" ht="33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spans="1:45" ht="33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 spans="1:45" ht="33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spans="1:45" ht="33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 spans="1:45" ht="33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 spans="1:45" ht="33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 spans="1:45" ht="33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 spans="1:45" ht="33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 spans="1:45" ht="33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 spans="1:45" ht="33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 spans="1:45" ht="33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 spans="1:45" ht="33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 spans="1:45" ht="33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 spans="1:45" ht="33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 spans="1:45" ht="33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 spans="1:45" ht="33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 spans="1:45" ht="33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 spans="1:45" ht="33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 spans="1:45" ht="33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 spans="1:45" ht="33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 spans="1:45" ht="33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 spans="1:45" ht="33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 spans="1:45" ht="33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 spans="1:45" ht="33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 spans="1:45" ht="33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 spans="1:45" ht="33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 spans="1:45" ht="33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 spans="1:45" ht="33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 spans="1:45" ht="33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 spans="1:45" ht="33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 spans="1:45" ht="33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 spans="1:45" ht="33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 spans="1:45" ht="33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 spans="1:45" ht="33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 spans="1:45" ht="33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 spans="1:45" ht="33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 spans="1:45" ht="33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 spans="1:45" ht="33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 spans="1:45" ht="33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 spans="1:45" ht="33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 spans="1:45" ht="33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 spans="1:45" ht="33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 spans="1:45" ht="33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 spans="1:45" ht="33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 spans="1:45" ht="33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 spans="1:45" ht="33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 spans="1:45" ht="33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 spans="1:45" ht="33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 spans="1:45" ht="33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 spans="1:45" ht="33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 spans="1:45" ht="33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 spans="1:45" ht="33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 spans="1:45" ht="33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 spans="1:45" ht="33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 spans="1:45" ht="33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 spans="1:45" ht="33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 spans="1:45" ht="33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 spans="1:45" ht="33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 spans="1:45" ht="33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 spans="1:45" ht="33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 spans="1:45" ht="33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 spans="1:45" ht="33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 spans="1:45" ht="33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 spans="1:45" ht="33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 spans="1:45" ht="33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 spans="1:45" ht="33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 spans="1:45" ht="33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 spans="1:45" ht="33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 spans="1:45" ht="33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 spans="1:45" ht="33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 spans="1:45" ht="33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 spans="1:45" ht="33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 spans="1:45" ht="33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 spans="1:45" ht="33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 spans="1:45" ht="33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 spans="1:45" ht="33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 spans="1:45" ht="33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 spans="1:45" ht="33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 spans="1:45" ht="33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 spans="1:45" ht="33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 spans="1:45" ht="33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 spans="1:45" ht="33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 spans="1:45" ht="33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 spans="1:45" ht="33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 spans="1:45" ht="33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 spans="1:45" ht="33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 spans="1:45" ht="33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 spans="1:45" ht="33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 spans="1:45" ht="33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 spans="1:45" ht="33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 spans="1:45" ht="33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 spans="1:45" ht="33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 spans="1:45" ht="33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 spans="1:45" ht="33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 spans="1:45" ht="33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 spans="1:45" ht="33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 spans="1:45" ht="33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 spans="1:45" ht="33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 spans="1:45" ht="33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 spans="1:45" ht="33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 spans="1:45" ht="33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 spans="1:45" ht="33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 spans="1:45" ht="33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 spans="1:45" ht="33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 spans="1:45" ht="33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 spans="1:45" ht="33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 spans="1:45" ht="33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 spans="1:45" ht="33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 spans="1:45" ht="33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 spans="1:45" ht="33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 spans="1:45" ht="33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 spans="1:45" ht="33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 spans="1:45" ht="33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 spans="1:45" ht="33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 spans="1:45" ht="33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 spans="1:45" ht="33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 spans="1:45" ht="33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 spans="1:45" ht="33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 spans="1:45" ht="33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 spans="1:45" ht="33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 spans="1:45" ht="33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 spans="1:45" ht="33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 spans="1:45" ht="33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 spans="1:45" ht="33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 spans="1:45" ht="33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 spans="1:45" ht="33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 spans="1:45" ht="33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 spans="1:45" ht="33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 spans="1:45" ht="33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 spans="1:45" ht="33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 spans="1:45" ht="33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 spans="1:45" ht="33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 spans="1:45" ht="33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 spans="1:45" ht="33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 spans="1:45" ht="33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 spans="1:45" ht="33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 spans="1:45" ht="33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 spans="1:45" ht="33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 spans="1:45" ht="33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 spans="1:45" ht="33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 spans="1:45" ht="33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 spans="1:45" ht="33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 spans="1:45" ht="33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 spans="1:45" ht="33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 spans="1:45" ht="33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 spans="1:45" ht="33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 spans="1:45" ht="33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 spans="1:45" ht="33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 spans="1:45" ht="33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 spans="1:45" ht="33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 spans="1:45" ht="33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 spans="1:45" ht="33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 spans="1:45" ht="33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 spans="1:45" ht="33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 spans="1:45" ht="33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 spans="1:45" ht="33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 spans="1:45" ht="33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 spans="1:45" ht="33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 spans="1:45" ht="33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 spans="1:45" ht="33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 spans="1:45" ht="33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 spans="1:45" ht="33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 spans="1:45" ht="33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 spans="1:45" ht="33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 spans="1:45" ht="33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 spans="1:45" ht="33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 spans="1:45" ht="33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 spans="1:45" ht="33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 spans="1:45" ht="33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 spans="1:45" ht="33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 spans="1:45" ht="33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 spans="1:45" ht="33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 spans="1:45" ht="33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 spans="1:45" ht="33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 spans="1:45" ht="33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 spans="1:45" ht="33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 spans="1:45" ht="33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 spans="1:45" ht="33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 spans="1:45" ht="33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 spans="1:45" ht="33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 spans="1:45" ht="33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 spans="1:45" ht="33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 spans="1:45" ht="33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 spans="1:45" ht="33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 spans="1:45" ht="33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 spans="1:45" ht="33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 spans="1:45" ht="33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 spans="1:45" ht="33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 spans="1:45" ht="33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 spans="1:45" ht="33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 spans="1:45" ht="33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 spans="1:45" ht="33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 spans="1:45" ht="33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 spans="1:45" ht="33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 spans="1:45" ht="33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 spans="1:45" ht="33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 spans="1:45" ht="33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 spans="1:45" ht="33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 spans="1:45" ht="33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 spans="1:45" ht="33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 spans="1:45" ht="33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 spans="1:45" ht="33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 spans="1:45" ht="33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 spans="1:45" ht="33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 spans="1:45" ht="33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 spans="1:45" ht="33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 spans="1:45" ht="33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 spans="1:45" ht="33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 spans="1:45" ht="33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 spans="1:45" ht="33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 spans="1:45" ht="33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 spans="1:45" ht="33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 spans="1:45" ht="33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 spans="1:45" ht="33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 spans="1:45" ht="33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 spans="1:45" ht="33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 spans="1:45" ht="33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 spans="1:45" ht="33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 spans="1:45" ht="33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 spans="1:45" ht="33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 spans="1:45" ht="33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 spans="1:45" ht="33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 spans="1:45" ht="33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 spans="1:45" ht="33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 spans="1:45" ht="33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 spans="1:45" ht="33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 spans="1:45" ht="33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 spans="1:45" ht="33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 spans="1:45" ht="33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 spans="1:45" ht="33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 spans="1:45" ht="33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 spans="1:45" ht="33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 spans="1:45" ht="33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 spans="1:45" ht="33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 spans="1:45" ht="33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 spans="1:45" ht="33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 spans="1:45" ht="33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 spans="1:45" ht="33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 spans="1:45" ht="33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 spans="1:45" ht="33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 spans="1:45" ht="33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 spans="1:45" ht="33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 spans="1:45" ht="33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 spans="1:45" ht="33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 spans="1:45" ht="33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 spans="1:45" ht="33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 spans="1:45" ht="33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 spans="1:45" ht="33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 spans="1:45" ht="33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 spans="1:45" ht="33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 spans="1:45" ht="33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 spans="1:45" ht="33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 spans="1:45" ht="33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 spans="1:45" ht="33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 spans="1:45" ht="33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 spans="1:45" ht="33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 spans="1:45" ht="33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 spans="1:45" ht="33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 spans="1:45" ht="33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 spans="1:45" ht="33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 spans="1:45" ht="33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 spans="1:45" ht="33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 spans="1:45" ht="33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 spans="1:45" ht="33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 spans="1:45" ht="33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 spans="1:45" ht="33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 spans="1:45" ht="33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 spans="1:45" ht="33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 spans="1:45" ht="33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 spans="1:45" ht="33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 spans="1:45" ht="33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 spans="1:45" ht="33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 spans="1:45" ht="33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 spans="1:45" ht="33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 spans="1:45" ht="33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 spans="1:45" ht="33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 spans="1:45" ht="33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 spans="1:45" ht="33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 spans="1:45" ht="33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 spans="1:45" ht="33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 spans="1:45" ht="33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 spans="1:45" ht="33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 spans="1:45" ht="33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 spans="1:45" ht="33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 spans="1:45" ht="33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 spans="1:45" ht="33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 spans="1:45" ht="33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 spans="1:45" ht="33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 spans="1:45" ht="33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 spans="1:45" ht="33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 spans="1:45" ht="33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 spans="1:45" ht="33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 spans="1:45" ht="33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 spans="1:45" ht="33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 spans="1:45" ht="33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 spans="1:45" ht="33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 spans="1:45" ht="33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 spans="1:45" ht="33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 spans="1:45" ht="33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 spans="1:45" ht="33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 spans="1:45" ht="33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 spans="1:45" ht="33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 spans="1:45" ht="33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 spans="1:45" ht="33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 spans="1:45" ht="33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 spans="1:45" ht="33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 spans="1:45" ht="33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 spans="1:45" ht="33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 spans="1:45" ht="33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 spans="1:45" ht="33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 spans="1:45" ht="33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 spans="1:45" ht="33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 spans="1:45" ht="33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 spans="1:45" ht="33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 spans="1:45" ht="33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 spans="1:45" ht="33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 spans="1:45" ht="33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 spans="1:45" ht="33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 spans="1:45" ht="33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 spans="1:45" ht="33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 spans="1:45" ht="33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 spans="1:45" ht="33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 spans="1:45" ht="33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 spans="1:45" ht="33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 spans="1:45" ht="33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 spans="1:45" ht="33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 spans="1:45" ht="33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 spans="1:45" ht="33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 spans="1:45" ht="33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 spans="1:45" ht="33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 spans="1:45" ht="33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 spans="1:45" ht="33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 spans="1:45" ht="33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 spans="1:45" ht="33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 spans="1:45" ht="33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 spans="1:45" ht="33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 spans="1:45" ht="33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 spans="1:45" ht="33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 spans="1:45" ht="33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 spans="1:45" ht="33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 spans="1:45" ht="33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 spans="1:45" ht="33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 spans="1:45" ht="33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 spans="1:45" ht="33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 spans="1:45" ht="33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 spans="1:45" ht="33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 spans="1:45" ht="33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 spans="1:45" ht="33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 spans="1:45" ht="33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 spans="1:45" ht="33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 spans="1:45" ht="33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 spans="1:45" ht="33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 spans="1:45" ht="33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 spans="1:45" ht="33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 spans="1:45" ht="33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 spans="1:45" ht="33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 spans="1:45" ht="33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 spans="1:45" ht="33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 spans="1:45" ht="33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 spans="1:45" ht="33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 spans="1:45" ht="33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 spans="1:45" ht="33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 spans="1:45" ht="33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 spans="1:45" ht="33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 spans="1:45" ht="33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 spans="1:45" ht="33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 spans="1:45" ht="33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 spans="1:45" ht="33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 spans="1:45" ht="33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 spans="1:45" ht="33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 spans="1:45" ht="33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 spans="1:45" ht="33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 spans="1:45" ht="33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 spans="1:45" ht="33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 spans="1:45" ht="33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 spans="1:45" ht="33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 spans="1:45" ht="33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 spans="1:45" ht="33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 spans="1:45" ht="33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 spans="1:45" ht="33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 spans="1:45" ht="33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 spans="1:45" ht="33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 spans="1:45" ht="33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 spans="1:45" ht="33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 spans="1:45" ht="33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 spans="1:45" ht="33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 spans="1:45" ht="33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 spans="1:45" ht="33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 spans="1:45" ht="33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</sheetData>
  <mergeCells count="20">
    <mergeCell ref="A2:B2"/>
    <mergeCell ref="A3:B3"/>
    <mergeCell ref="A4:B4"/>
    <mergeCell ref="A5:B5"/>
    <mergeCell ref="A20:A147"/>
    <mergeCell ref="B24:B40"/>
    <mergeCell ref="B22:C22"/>
    <mergeCell ref="B23:C23"/>
    <mergeCell ref="B98:B112"/>
    <mergeCell ref="B113:B126"/>
    <mergeCell ref="B144:B145"/>
    <mergeCell ref="E146:F146"/>
    <mergeCell ref="E147:F147"/>
    <mergeCell ref="B146:C147"/>
    <mergeCell ref="B127:B143"/>
    <mergeCell ref="B21:C21"/>
    <mergeCell ref="B17:C17"/>
    <mergeCell ref="B20:C20"/>
    <mergeCell ref="B42:B63"/>
    <mergeCell ref="B64:B97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8"/>
  <sheetViews>
    <sheetView tabSelected="1" topLeftCell="J106" workbookViewId="0">
      <selection activeCell="L114" sqref="L114"/>
    </sheetView>
  </sheetViews>
  <sheetFormatPr defaultColWidth="12.6328125" defaultRowHeight="15" customHeight="1"/>
  <cols>
    <col min="1" max="1" width="14.36328125" customWidth="1"/>
    <col min="2" max="2" width="23.36328125" customWidth="1"/>
    <col min="3" max="3" width="57.08984375" customWidth="1"/>
    <col min="4" max="4" width="20.453125" customWidth="1"/>
    <col min="5" max="5" width="13.90625" customWidth="1"/>
    <col min="6" max="6" width="9.08984375" customWidth="1"/>
    <col min="7" max="28" width="5.90625" customWidth="1"/>
  </cols>
  <sheetData>
    <row r="1" spans="1:47" ht="42" customHeight="1">
      <c r="A1" s="112" t="s">
        <v>0</v>
      </c>
      <c r="B1" s="95"/>
      <c r="C1" s="47" t="s">
        <v>150</v>
      </c>
      <c r="D1" s="48"/>
      <c r="E1" s="20" t="s">
        <v>2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</row>
    <row r="2" spans="1:47" ht="42" customHeight="1">
      <c r="A2" s="112" t="s">
        <v>3</v>
      </c>
      <c r="B2" s="95"/>
      <c r="C2" s="50" t="s">
        <v>151</v>
      </c>
      <c r="D2" s="51"/>
      <c r="E2" s="20" t="s">
        <v>5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47" ht="42" customHeight="1">
      <c r="A3" s="112" t="s">
        <v>6</v>
      </c>
      <c r="B3" s="95"/>
      <c r="C3" s="52">
        <v>45766</v>
      </c>
      <c r="D3" s="53"/>
      <c r="E3" s="20" t="s">
        <v>7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47" ht="42" customHeight="1">
      <c r="A4" s="112" t="s">
        <v>8</v>
      </c>
      <c r="B4" s="95"/>
      <c r="C4" s="52">
        <v>45789</v>
      </c>
      <c r="D4" s="54"/>
      <c r="E4" s="20" t="s">
        <v>9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47" ht="42" customHeight="1">
      <c r="A5" s="50"/>
      <c r="B5" s="50"/>
      <c r="C5" s="50"/>
      <c r="D5" s="55"/>
      <c r="E5" s="20" t="s">
        <v>10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ht="42" customHeight="1">
      <c r="A6" s="50"/>
      <c r="B6" s="113" t="s">
        <v>152</v>
      </c>
      <c r="C6" s="111"/>
      <c r="D6" s="95"/>
      <c r="E6" s="56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47" ht="42" customHeight="1">
      <c r="A7" s="50"/>
      <c r="B7" s="57" t="s">
        <v>11</v>
      </c>
      <c r="C7" s="57" t="s">
        <v>12</v>
      </c>
      <c r="D7" s="57" t="s">
        <v>13</v>
      </c>
      <c r="E7" s="58" t="s">
        <v>14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47" ht="42" customHeight="1">
      <c r="A8" s="50"/>
      <c r="B8" s="50">
        <v>1</v>
      </c>
      <c r="C8" s="59" t="s">
        <v>15</v>
      </c>
      <c r="D8" s="15">
        <v>44</v>
      </c>
      <c r="E8" s="60">
        <v>48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47" ht="42" customHeight="1">
      <c r="A9" s="50"/>
      <c r="B9" s="50">
        <v>2</v>
      </c>
      <c r="C9" s="59" t="s">
        <v>16</v>
      </c>
      <c r="D9" s="15">
        <v>28</v>
      </c>
      <c r="E9" s="60">
        <v>29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47" ht="42" customHeight="1">
      <c r="A10" s="50"/>
      <c r="B10" s="50">
        <v>3</v>
      </c>
      <c r="C10" s="59" t="s">
        <v>17</v>
      </c>
      <c r="D10" s="15">
        <v>18</v>
      </c>
      <c r="E10" s="60">
        <v>17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47" ht="42" customHeight="1">
      <c r="A11" s="50"/>
      <c r="B11" s="50">
        <v>4</v>
      </c>
      <c r="C11" s="59" t="s">
        <v>18</v>
      </c>
      <c r="D11" s="15">
        <v>23</v>
      </c>
      <c r="E11" s="60">
        <v>24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47" ht="42" customHeight="1">
      <c r="A12" s="50"/>
      <c r="B12" s="50">
        <v>5</v>
      </c>
      <c r="C12" s="59" t="s">
        <v>19</v>
      </c>
      <c r="D12" s="15">
        <v>20</v>
      </c>
      <c r="E12" s="60">
        <v>22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</row>
    <row r="13" spans="1:47" ht="42" customHeight="1">
      <c r="A13" s="50"/>
      <c r="B13" s="114" t="s">
        <v>20</v>
      </c>
      <c r="C13" s="95"/>
      <c r="D13" s="18">
        <f t="shared" ref="D13:E13" si="0">SUM(D8:D12)</f>
        <v>133</v>
      </c>
      <c r="E13" s="17">
        <f t="shared" si="0"/>
        <v>140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</row>
    <row r="14" spans="1:47" ht="42" customHeight="1">
      <c r="A14" s="61"/>
      <c r="B14" s="61"/>
      <c r="C14" s="61"/>
      <c r="D14" s="61"/>
      <c r="E14" s="56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</row>
    <row r="15" spans="1:47" ht="42" customHeight="1">
      <c r="A15" s="62" t="s">
        <v>21</v>
      </c>
      <c r="B15" s="62" t="s">
        <v>22</v>
      </c>
      <c r="C15" s="62" t="s">
        <v>23</v>
      </c>
      <c r="D15" s="62" t="s">
        <v>24</v>
      </c>
      <c r="E15" s="46" t="s">
        <v>14</v>
      </c>
      <c r="F15" s="47" t="s">
        <v>13</v>
      </c>
      <c r="G15" s="63">
        <v>45766</v>
      </c>
      <c r="H15" s="63">
        <v>45767</v>
      </c>
      <c r="I15" s="63">
        <v>45768</v>
      </c>
      <c r="J15" s="63">
        <v>45769</v>
      </c>
      <c r="K15" s="63">
        <v>45770</v>
      </c>
      <c r="L15" s="63">
        <v>45771</v>
      </c>
      <c r="M15" s="63">
        <v>45772</v>
      </c>
      <c r="N15" s="63">
        <v>45773</v>
      </c>
      <c r="O15" s="63">
        <v>45774</v>
      </c>
      <c r="P15" s="63">
        <v>45775</v>
      </c>
      <c r="Q15" s="63">
        <v>45776</v>
      </c>
      <c r="R15" s="63">
        <v>45777</v>
      </c>
      <c r="S15" s="63">
        <v>45778</v>
      </c>
      <c r="T15" s="63">
        <v>45779</v>
      </c>
      <c r="U15" s="63">
        <v>45780</v>
      </c>
      <c r="V15" s="63">
        <v>45781</v>
      </c>
      <c r="W15" s="63">
        <v>45782</v>
      </c>
      <c r="X15" s="63">
        <v>45783</v>
      </c>
      <c r="Y15" s="63">
        <v>45784</v>
      </c>
      <c r="Z15" s="63">
        <v>45785</v>
      </c>
      <c r="AA15" s="63">
        <v>45786</v>
      </c>
      <c r="AB15" s="63">
        <v>45787</v>
      </c>
      <c r="AC15" s="63">
        <v>45788</v>
      </c>
      <c r="AD15" s="63">
        <v>45789</v>
      </c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</row>
    <row r="16" spans="1:47" ht="42" customHeight="1">
      <c r="A16" s="108" t="s">
        <v>151</v>
      </c>
      <c r="B16" s="106" t="s">
        <v>25</v>
      </c>
      <c r="C16" s="95"/>
      <c r="D16" s="6" t="s">
        <v>26</v>
      </c>
      <c r="E16" s="64">
        <v>10</v>
      </c>
      <c r="F16" s="65">
        <v>10</v>
      </c>
      <c r="G16" s="65">
        <v>10</v>
      </c>
      <c r="H16" s="66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</row>
    <row r="17" spans="1:47" ht="42" customHeight="1">
      <c r="A17" s="98"/>
      <c r="B17" s="106" t="s">
        <v>153</v>
      </c>
      <c r="C17" s="95"/>
      <c r="D17" s="6" t="s">
        <v>28</v>
      </c>
      <c r="E17" s="64">
        <v>3</v>
      </c>
      <c r="F17" s="65">
        <v>2</v>
      </c>
      <c r="G17" s="65">
        <v>2</v>
      </c>
      <c r="H17" s="65">
        <v>2</v>
      </c>
      <c r="I17" s="66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</row>
    <row r="18" spans="1:47" ht="42" customHeight="1">
      <c r="A18" s="98"/>
      <c r="B18" s="106"/>
      <c r="C18" s="95"/>
      <c r="D18" s="6"/>
      <c r="E18" s="67"/>
      <c r="F18" s="68"/>
      <c r="G18" s="68"/>
      <c r="H18" s="68"/>
      <c r="I18" s="69">
        <v>1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5">
        <v>0</v>
      </c>
      <c r="AB18" s="65">
        <v>0</v>
      </c>
      <c r="AC18" s="68"/>
      <c r="AD18" s="65">
        <v>0</v>
      </c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</row>
    <row r="19" spans="1:47" ht="42" customHeight="1">
      <c r="A19" s="98"/>
      <c r="B19" s="107" t="s">
        <v>29</v>
      </c>
      <c r="C19" s="95"/>
      <c r="D19" s="6" t="s">
        <v>28</v>
      </c>
      <c r="E19" s="64">
        <v>2</v>
      </c>
      <c r="F19" s="65">
        <v>2</v>
      </c>
      <c r="G19" s="65">
        <v>2</v>
      </c>
      <c r="H19" s="65">
        <v>2</v>
      </c>
      <c r="I19" s="66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</row>
    <row r="20" spans="1:47" ht="42" customHeight="1">
      <c r="A20" s="98"/>
      <c r="B20" s="108" t="s">
        <v>30</v>
      </c>
      <c r="C20" s="50" t="s">
        <v>154</v>
      </c>
      <c r="D20" s="6" t="s">
        <v>28</v>
      </c>
      <c r="E20" s="64">
        <v>2</v>
      </c>
      <c r="F20" s="65">
        <v>4</v>
      </c>
      <c r="G20" s="65">
        <v>2</v>
      </c>
      <c r="H20" s="65">
        <v>2</v>
      </c>
      <c r="I20" s="65">
        <v>2</v>
      </c>
      <c r="J20" s="66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</row>
    <row r="21" spans="1:47" ht="42" customHeight="1">
      <c r="A21" s="98"/>
      <c r="B21" s="98"/>
      <c r="C21" s="50"/>
      <c r="D21" s="6"/>
      <c r="E21" s="67"/>
      <c r="F21" s="68"/>
      <c r="G21" s="68"/>
      <c r="H21" s="68"/>
      <c r="I21" s="68"/>
      <c r="J21" s="70">
        <v>1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5"/>
      <c r="AB21" s="65"/>
      <c r="AC21" s="68"/>
      <c r="AD21" s="65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</row>
    <row r="22" spans="1:47" ht="42" customHeight="1">
      <c r="A22" s="98"/>
      <c r="B22" s="98"/>
      <c r="C22" s="50" t="s">
        <v>155</v>
      </c>
      <c r="D22" s="6" t="s">
        <v>42</v>
      </c>
      <c r="E22" s="71">
        <v>1</v>
      </c>
      <c r="F22" s="30">
        <v>1</v>
      </c>
      <c r="G22" s="30">
        <v>1</v>
      </c>
      <c r="H22" s="30">
        <v>1</v>
      </c>
      <c r="I22" s="72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68"/>
      <c r="AA22" s="65">
        <v>0</v>
      </c>
      <c r="AB22" s="65">
        <v>0</v>
      </c>
      <c r="AC22" s="68"/>
      <c r="AD22" s="65">
        <v>0</v>
      </c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</row>
    <row r="23" spans="1:47" ht="42" customHeight="1">
      <c r="A23" s="98"/>
      <c r="B23" s="98"/>
      <c r="C23" s="50" t="s">
        <v>156</v>
      </c>
      <c r="D23" s="6" t="s">
        <v>42</v>
      </c>
      <c r="E23" s="64">
        <v>2</v>
      </c>
      <c r="F23" s="65">
        <v>2</v>
      </c>
      <c r="G23" s="65">
        <v>2</v>
      </c>
      <c r="H23" s="65">
        <v>2</v>
      </c>
      <c r="I23" s="65">
        <v>2</v>
      </c>
      <c r="J23" s="66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</row>
    <row r="24" spans="1:47" ht="42" customHeight="1">
      <c r="A24" s="98"/>
      <c r="B24" s="98"/>
      <c r="C24" s="50" t="s">
        <v>157</v>
      </c>
      <c r="D24" s="6" t="s">
        <v>42</v>
      </c>
      <c r="E24" s="64">
        <v>1</v>
      </c>
      <c r="F24" s="65">
        <v>1</v>
      </c>
      <c r="G24" s="65">
        <v>1</v>
      </c>
      <c r="H24" s="65">
        <v>1</v>
      </c>
      <c r="I24" s="65">
        <v>1</v>
      </c>
      <c r="J24" s="66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0</v>
      </c>
      <c r="AC24" s="65">
        <v>0</v>
      </c>
      <c r="AD24" s="65">
        <v>0</v>
      </c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</row>
    <row r="25" spans="1:47" ht="42" customHeight="1">
      <c r="A25" s="98"/>
      <c r="B25" s="98"/>
      <c r="C25" s="50" t="s">
        <v>158</v>
      </c>
      <c r="D25" s="6" t="s">
        <v>42</v>
      </c>
      <c r="E25" s="64">
        <v>1</v>
      </c>
      <c r="F25" s="65">
        <v>1</v>
      </c>
      <c r="G25" s="65">
        <v>1</v>
      </c>
      <c r="H25" s="65">
        <v>1</v>
      </c>
      <c r="I25" s="65">
        <v>1</v>
      </c>
      <c r="J25" s="66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</row>
    <row r="26" spans="1:47" ht="42" customHeight="1">
      <c r="A26" s="98"/>
      <c r="B26" s="98"/>
      <c r="C26" s="50" t="s">
        <v>159</v>
      </c>
      <c r="D26" s="6" t="s">
        <v>42</v>
      </c>
      <c r="E26" s="64">
        <v>2</v>
      </c>
      <c r="F26" s="65">
        <v>2</v>
      </c>
      <c r="G26" s="65">
        <v>2</v>
      </c>
      <c r="H26" s="65">
        <v>2</v>
      </c>
      <c r="I26" s="65">
        <v>2</v>
      </c>
      <c r="J26" s="66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</row>
    <row r="27" spans="1:47" ht="42" customHeight="1">
      <c r="A27" s="98"/>
      <c r="B27" s="98"/>
      <c r="C27" s="50" t="s">
        <v>160</v>
      </c>
      <c r="D27" s="6" t="s">
        <v>42</v>
      </c>
      <c r="E27" s="64">
        <v>2</v>
      </c>
      <c r="F27" s="65">
        <v>2</v>
      </c>
      <c r="G27" s="65">
        <v>2</v>
      </c>
      <c r="H27" s="65">
        <v>2</v>
      </c>
      <c r="I27" s="65">
        <v>2</v>
      </c>
      <c r="J27" s="66">
        <v>0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65">
        <v>0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pans="1:47" ht="42" customHeight="1">
      <c r="A28" s="98"/>
      <c r="B28" s="98"/>
      <c r="C28" s="50" t="s">
        <v>161</v>
      </c>
      <c r="D28" s="6" t="s">
        <v>42</v>
      </c>
      <c r="E28" s="64">
        <v>5</v>
      </c>
      <c r="F28" s="65">
        <v>5</v>
      </c>
      <c r="G28" s="65">
        <v>5</v>
      </c>
      <c r="H28" s="65">
        <v>5</v>
      </c>
      <c r="I28" s="65">
        <v>5</v>
      </c>
      <c r="J28" s="65">
        <v>5</v>
      </c>
      <c r="K28" s="66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0</v>
      </c>
      <c r="AD28" s="65">
        <v>0</v>
      </c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</row>
    <row r="29" spans="1:47" ht="42" customHeight="1">
      <c r="A29" s="98"/>
      <c r="B29" s="98"/>
      <c r="C29" s="50" t="s">
        <v>162</v>
      </c>
      <c r="D29" s="6" t="s">
        <v>42</v>
      </c>
      <c r="E29" s="64">
        <v>4</v>
      </c>
      <c r="F29" s="65">
        <v>2</v>
      </c>
      <c r="G29" s="65">
        <v>2</v>
      </c>
      <c r="H29" s="65">
        <v>2</v>
      </c>
      <c r="I29" s="65">
        <v>2</v>
      </c>
      <c r="J29" s="65">
        <v>2</v>
      </c>
      <c r="K29" s="65">
        <v>2</v>
      </c>
      <c r="L29" s="66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  <row r="30" spans="1:47" ht="42" customHeight="1">
      <c r="A30" s="98"/>
      <c r="B30" s="98"/>
      <c r="C30" s="74"/>
      <c r="D30" s="6"/>
      <c r="E30" s="67"/>
      <c r="F30" s="68"/>
      <c r="G30" s="68"/>
      <c r="H30" s="68"/>
      <c r="I30" s="68"/>
      <c r="J30" s="68"/>
      <c r="K30" s="68"/>
      <c r="L30" s="69">
        <v>2</v>
      </c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5"/>
      <c r="AB30" s="65"/>
      <c r="AC30" s="68"/>
      <c r="AD30" s="65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</row>
    <row r="31" spans="1:47" ht="42" customHeight="1">
      <c r="A31" s="98"/>
      <c r="B31" s="98"/>
      <c r="C31" s="50" t="s">
        <v>163</v>
      </c>
      <c r="D31" s="6" t="s">
        <v>42</v>
      </c>
      <c r="E31" s="75">
        <v>1</v>
      </c>
      <c r="F31" s="76">
        <v>1</v>
      </c>
      <c r="G31" s="76">
        <v>1</v>
      </c>
      <c r="H31" s="76">
        <v>1</v>
      </c>
      <c r="I31" s="76">
        <v>1</v>
      </c>
      <c r="J31" s="76">
        <v>1</v>
      </c>
      <c r="K31" s="76">
        <v>1</v>
      </c>
      <c r="L31" s="76">
        <v>1</v>
      </c>
      <c r="M31" s="76">
        <v>1</v>
      </c>
      <c r="N31" s="76">
        <v>1</v>
      </c>
      <c r="O31" s="76">
        <v>1</v>
      </c>
      <c r="P31" s="76">
        <v>1</v>
      </c>
      <c r="Q31" s="76">
        <v>1</v>
      </c>
      <c r="R31" s="76">
        <v>1</v>
      </c>
      <c r="S31" s="76">
        <v>1</v>
      </c>
      <c r="T31" s="76">
        <v>1</v>
      </c>
      <c r="U31" s="76">
        <v>1</v>
      </c>
      <c r="V31" s="76">
        <v>1</v>
      </c>
      <c r="W31" s="76">
        <v>1</v>
      </c>
      <c r="X31" s="76">
        <v>1</v>
      </c>
      <c r="Y31" s="76">
        <v>1</v>
      </c>
      <c r="Z31" s="77">
        <v>0</v>
      </c>
      <c r="AA31" s="76">
        <v>0</v>
      </c>
      <c r="AB31" s="76">
        <v>0</v>
      </c>
      <c r="AC31" s="65"/>
      <c r="AD31" s="65">
        <v>0</v>
      </c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</row>
    <row r="32" spans="1:47" ht="42" customHeight="1">
      <c r="A32" s="98"/>
      <c r="B32" s="98"/>
      <c r="C32" s="50" t="s">
        <v>164</v>
      </c>
      <c r="D32" s="6" t="s">
        <v>42</v>
      </c>
      <c r="E32" s="75">
        <v>1</v>
      </c>
      <c r="F32" s="76">
        <v>1</v>
      </c>
      <c r="G32" s="76">
        <v>1</v>
      </c>
      <c r="H32" s="76">
        <v>1</v>
      </c>
      <c r="I32" s="76">
        <v>1</v>
      </c>
      <c r="J32" s="76">
        <v>1</v>
      </c>
      <c r="K32" s="76">
        <v>1</v>
      </c>
      <c r="L32" s="76">
        <v>1</v>
      </c>
      <c r="M32" s="76">
        <v>1</v>
      </c>
      <c r="N32" s="76">
        <v>1</v>
      </c>
      <c r="O32" s="76">
        <v>1</v>
      </c>
      <c r="P32" s="76">
        <v>1</v>
      </c>
      <c r="Q32" s="76">
        <v>1</v>
      </c>
      <c r="R32" s="76">
        <v>1</v>
      </c>
      <c r="S32" s="76">
        <v>1</v>
      </c>
      <c r="T32" s="76">
        <v>1</v>
      </c>
      <c r="U32" s="76">
        <v>1</v>
      </c>
      <c r="V32" s="76">
        <v>1</v>
      </c>
      <c r="W32" s="76">
        <v>1</v>
      </c>
      <c r="X32" s="76">
        <v>1</v>
      </c>
      <c r="Y32" s="76">
        <v>1</v>
      </c>
      <c r="Z32" s="77">
        <v>0</v>
      </c>
      <c r="AA32" s="76">
        <v>0</v>
      </c>
      <c r="AB32" s="76">
        <v>0</v>
      </c>
      <c r="AC32" s="65">
        <v>0</v>
      </c>
      <c r="AD32" s="65">
        <v>0</v>
      </c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47" ht="42" customHeight="1">
      <c r="A33" s="98"/>
      <c r="B33" s="99"/>
      <c r="C33" s="50" t="s">
        <v>165</v>
      </c>
      <c r="D33" s="6" t="s">
        <v>26</v>
      </c>
      <c r="E33" s="75">
        <v>2</v>
      </c>
      <c r="F33" s="76">
        <v>2</v>
      </c>
      <c r="G33" s="76">
        <v>2</v>
      </c>
      <c r="H33" s="76">
        <v>2</v>
      </c>
      <c r="I33" s="76">
        <v>2</v>
      </c>
      <c r="J33" s="76">
        <v>2</v>
      </c>
      <c r="K33" s="76">
        <v>2</v>
      </c>
      <c r="L33" s="76">
        <v>2</v>
      </c>
      <c r="M33" s="76">
        <v>2</v>
      </c>
      <c r="N33" s="76">
        <v>2</v>
      </c>
      <c r="O33" s="76">
        <v>2</v>
      </c>
      <c r="P33" s="76">
        <v>2</v>
      </c>
      <c r="Q33" s="76">
        <v>2</v>
      </c>
      <c r="R33" s="76">
        <v>2</v>
      </c>
      <c r="S33" s="76">
        <v>2</v>
      </c>
      <c r="T33" s="76">
        <v>2</v>
      </c>
      <c r="U33" s="76">
        <v>2</v>
      </c>
      <c r="V33" s="76">
        <v>2</v>
      </c>
      <c r="W33" s="76">
        <v>2</v>
      </c>
      <c r="X33" s="76">
        <v>2</v>
      </c>
      <c r="Y33" s="76">
        <v>2</v>
      </c>
      <c r="Z33" s="76">
        <v>2</v>
      </c>
      <c r="AA33" s="77">
        <v>0</v>
      </c>
      <c r="AB33" s="76">
        <v>0</v>
      </c>
      <c r="AC33" s="65">
        <v>0</v>
      </c>
      <c r="AD33" s="65">
        <v>0</v>
      </c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</row>
    <row r="34" spans="1:47" ht="42" customHeight="1">
      <c r="A34" s="98"/>
      <c r="B34" s="108"/>
      <c r="C34" s="50" t="s">
        <v>166</v>
      </c>
      <c r="D34" s="6" t="s">
        <v>49</v>
      </c>
      <c r="E34" s="75">
        <v>2</v>
      </c>
      <c r="F34" s="76">
        <v>2</v>
      </c>
      <c r="G34" s="76">
        <v>2</v>
      </c>
      <c r="H34" s="76">
        <v>2</v>
      </c>
      <c r="I34" s="76">
        <v>2</v>
      </c>
      <c r="J34" s="76">
        <v>2</v>
      </c>
      <c r="K34" s="76">
        <v>2</v>
      </c>
      <c r="L34" s="76">
        <v>2</v>
      </c>
      <c r="M34" s="76">
        <v>2</v>
      </c>
      <c r="N34" s="76">
        <v>2</v>
      </c>
      <c r="O34" s="76">
        <v>2</v>
      </c>
      <c r="P34" s="76">
        <v>2</v>
      </c>
      <c r="Q34" s="76">
        <v>2</v>
      </c>
      <c r="R34" s="76">
        <v>2</v>
      </c>
      <c r="S34" s="76">
        <v>2</v>
      </c>
      <c r="T34" s="76">
        <v>2</v>
      </c>
      <c r="U34" s="76">
        <v>2</v>
      </c>
      <c r="V34" s="76">
        <v>2</v>
      </c>
      <c r="W34" s="76">
        <v>2</v>
      </c>
      <c r="X34" s="76">
        <v>2</v>
      </c>
      <c r="Y34" s="76">
        <v>2</v>
      </c>
      <c r="Z34" s="76">
        <v>2</v>
      </c>
      <c r="AA34" s="77">
        <v>0</v>
      </c>
      <c r="AB34" s="76">
        <v>0</v>
      </c>
      <c r="AC34" s="65">
        <v>0</v>
      </c>
      <c r="AD34" s="65">
        <v>0</v>
      </c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</row>
    <row r="35" spans="1:47" ht="42" customHeight="1">
      <c r="A35" s="98"/>
      <c r="B35" s="98"/>
      <c r="C35" s="50" t="s">
        <v>167</v>
      </c>
      <c r="D35" s="6" t="s">
        <v>49</v>
      </c>
      <c r="E35" s="75">
        <v>2</v>
      </c>
      <c r="F35" s="76">
        <v>2</v>
      </c>
      <c r="G35" s="76">
        <v>2</v>
      </c>
      <c r="H35" s="76">
        <v>2</v>
      </c>
      <c r="I35" s="76">
        <v>2</v>
      </c>
      <c r="J35" s="76">
        <v>2</v>
      </c>
      <c r="K35" s="76">
        <v>2</v>
      </c>
      <c r="L35" s="76">
        <v>2</v>
      </c>
      <c r="M35" s="76">
        <v>2</v>
      </c>
      <c r="N35" s="76">
        <v>2</v>
      </c>
      <c r="O35" s="76">
        <v>2</v>
      </c>
      <c r="P35" s="76">
        <v>2</v>
      </c>
      <c r="Q35" s="76">
        <v>2</v>
      </c>
      <c r="R35" s="76">
        <v>2</v>
      </c>
      <c r="S35" s="76">
        <v>2</v>
      </c>
      <c r="T35" s="76">
        <v>2</v>
      </c>
      <c r="U35" s="76">
        <v>2</v>
      </c>
      <c r="V35" s="76">
        <v>2</v>
      </c>
      <c r="W35" s="76">
        <v>2</v>
      </c>
      <c r="X35" s="76">
        <v>2</v>
      </c>
      <c r="Y35" s="76">
        <v>2</v>
      </c>
      <c r="Z35" s="76">
        <v>2</v>
      </c>
      <c r="AA35" s="77">
        <v>0</v>
      </c>
      <c r="AB35" s="76">
        <v>0</v>
      </c>
      <c r="AC35" s="65">
        <v>0</v>
      </c>
      <c r="AD35" s="65">
        <v>0</v>
      </c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</row>
    <row r="36" spans="1:47" ht="42" customHeight="1">
      <c r="A36" s="98"/>
      <c r="B36" s="98"/>
      <c r="C36" s="50" t="s">
        <v>168</v>
      </c>
      <c r="D36" s="6" t="s">
        <v>49</v>
      </c>
      <c r="E36" s="64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6">
        <v>0</v>
      </c>
      <c r="O36" s="65">
        <v>0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</row>
    <row r="37" spans="1:47" ht="42" customHeight="1">
      <c r="A37" s="98"/>
      <c r="B37" s="98"/>
      <c r="C37" s="50" t="s">
        <v>169</v>
      </c>
      <c r="D37" s="6" t="s">
        <v>49</v>
      </c>
      <c r="E37" s="64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6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47" ht="42" customHeight="1">
      <c r="A38" s="98"/>
      <c r="B38" s="98"/>
      <c r="C38" s="50" t="s">
        <v>170</v>
      </c>
      <c r="D38" s="6" t="s">
        <v>49</v>
      </c>
      <c r="E38" s="64">
        <v>3</v>
      </c>
      <c r="F38" s="65">
        <v>3</v>
      </c>
      <c r="G38" s="65">
        <v>3</v>
      </c>
      <c r="H38" s="65">
        <v>3</v>
      </c>
      <c r="I38" s="65">
        <v>3</v>
      </c>
      <c r="J38" s="65">
        <v>3</v>
      </c>
      <c r="K38" s="65">
        <v>3</v>
      </c>
      <c r="L38" s="65">
        <v>3</v>
      </c>
      <c r="M38" s="65">
        <v>3</v>
      </c>
      <c r="N38" s="66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0</v>
      </c>
      <c r="X38" s="65">
        <v>0</v>
      </c>
      <c r="Y38" s="65">
        <v>0</v>
      </c>
      <c r="Z38" s="65">
        <v>0</v>
      </c>
      <c r="AA38" s="65">
        <v>0</v>
      </c>
      <c r="AB38" s="65">
        <v>0</v>
      </c>
      <c r="AC38" s="65">
        <v>0</v>
      </c>
      <c r="AD38" s="65">
        <v>0</v>
      </c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</row>
    <row r="39" spans="1:47" ht="42" customHeight="1">
      <c r="A39" s="98"/>
      <c r="B39" s="98"/>
      <c r="C39" s="50" t="s">
        <v>171</v>
      </c>
      <c r="D39" s="6" t="s">
        <v>49</v>
      </c>
      <c r="E39" s="64">
        <v>2</v>
      </c>
      <c r="F39" s="65">
        <v>2</v>
      </c>
      <c r="G39" s="65">
        <v>2</v>
      </c>
      <c r="H39" s="65">
        <v>2</v>
      </c>
      <c r="I39" s="65">
        <v>2</v>
      </c>
      <c r="J39" s="65">
        <v>2</v>
      </c>
      <c r="K39" s="65">
        <v>2</v>
      </c>
      <c r="L39" s="65">
        <v>2</v>
      </c>
      <c r="M39" s="65">
        <v>2</v>
      </c>
      <c r="N39" s="65">
        <v>2</v>
      </c>
      <c r="O39" s="66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</row>
    <row r="40" spans="1:47" ht="42" customHeight="1">
      <c r="A40" s="98"/>
      <c r="B40" s="98"/>
      <c r="C40" s="50" t="s">
        <v>172</v>
      </c>
      <c r="D40" s="6" t="s">
        <v>49</v>
      </c>
      <c r="E40" s="64">
        <v>4</v>
      </c>
      <c r="F40" s="65">
        <v>4</v>
      </c>
      <c r="G40" s="65">
        <v>4</v>
      </c>
      <c r="H40" s="65">
        <v>4</v>
      </c>
      <c r="I40" s="65">
        <v>4</v>
      </c>
      <c r="J40" s="65">
        <v>4</v>
      </c>
      <c r="K40" s="65">
        <v>4</v>
      </c>
      <c r="L40" s="65">
        <v>4</v>
      </c>
      <c r="M40" s="65">
        <v>4</v>
      </c>
      <c r="N40" s="65">
        <v>4</v>
      </c>
      <c r="O40" s="66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</row>
    <row r="41" spans="1:47" ht="42" customHeight="1">
      <c r="A41" s="98"/>
      <c r="B41" s="98"/>
      <c r="C41" s="50" t="s">
        <v>173</v>
      </c>
      <c r="D41" s="6" t="s">
        <v>49</v>
      </c>
      <c r="E41" s="64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6">
        <v>0</v>
      </c>
      <c r="P41" s="65">
        <v>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</row>
    <row r="42" spans="1:47" ht="42" customHeight="1">
      <c r="A42" s="98"/>
      <c r="B42" s="98"/>
      <c r="C42" s="50" t="s">
        <v>174</v>
      </c>
      <c r="D42" s="6" t="s">
        <v>60</v>
      </c>
      <c r="E42" s="64">
        <v>5</v>
      </c>
      <c r="F42" s="65">
        <v>5</v>
      </c>
      <c r="G42" s="65">
        <v>5</v>
      </c>
      <c r="H42" s="65">
        <v>5</v>
      </c>
      <c r="I42" s="65">
        <v>5</v>
      </c>
      <c r="J42" s="65">
        <v>5</v>
      </c>
      <c r="K42" s="65">
        <v>5</v>
      </c>
      <c r="L42" s="65">
        <v>5</v>
      </c>
      <c r="M42" s="65">
        <v>5</v>
      </c>
      <c r="N42" s="65">
        <v>5</v>
      </c>
      <c r="O42" s="66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</row>
    <row r="43" spans="1:47" ht="42" customHeight="1">
      <c r="A43" s="98"/>
      <c r="B43" s="98"/>
      <c r="C43" s="50" t="s">
        <v>175</v>
      </c>
      <c r="D43" s="6" t="s">
        <v>60</v>
      </c>
      <c r="E43" s="64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6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</row>
    <row r="44" spans="1:47" ht="42" customHeight="1">
      <c r="A44" s="98"/>
      <c r="B44" s="98"/>
      <c r="C44" s="50" t="s">
        <v>176</v>
      </c>
      <c r="D44" s="6" t="s">
        <v>60</v>
      </c>
      <c r="E44" s="64">
        <v>3</v>
      </c>
      <c r="F44" s="65">
        <v>3</v>
      </c>
      <c r="G44" s="65">
        <v>3</v>
      </c>
      <c r="H44" s="65">
        <v>3</v>
      </c>
      <c r="I44" s="65">
        <v>3</v>
      </c>
      <c r="J44" s="65">
        <v>3</v>
      </c>
      <c r="K44" s="65">
        <v>3</v>
      </c>
      <c r="L44" s="65">
        <v>3</v>
      </c>
      <c r="M44" s="65">
        <v>3</v>
      </c>
      <c r="N44" s="65">
        <v>3</v>
      </c>
      <c r="O44" s="65">
        <v>3</v>
      </c>
      <c r="P44" s="66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</row>
    <row r="45" spans="1:47" ht="42" customHeight="1">
      <c r="A45" s="98"/>
      <c r="B45" s="99"/>
      <c r="C45" s="50" t="s">
        <v>177</v>
      </c>
      <c r="D45" s="6" t="s">
        <v>60</v>
      </c>
      <c r="E45" s="64">
        <v>2</v>
      </c>
      <c r="F45" s="65">
        <v>2</v>
      </c>
      <c r="G45" s="65">
        <v>2</v>
      </c>
      <c r="H45" s="65">
        <v>2</v>
      </c>
      <c r="I45" s="65">
        <v>2</v>
      </c>
      <c r="J45" s="65">
        <v>2</v>
      </c>
      <c r="K45" s="65">
        <v>2</v>
      </c>
      <c r="L45" s="65">
        <v>2</v>
      </c>
      <c r="M45" s="65">
        <v>2</v>
      </c>
      <c r="N45" s="65">
        <v>2</v>
      </c>
      <c r="O45" s="65">
        <v>2</v>
      </c>
      <c r="P45" s="65">
        <v>2</v>
      </c>
      <c r="Q45" s="66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</row>
    <row r="46" spans="1:47" ht="42" customHeight="1">
      <c r="A46" s="98"/>
      <c r="B46" s="108" t="s">
        <v>66</v>
      </c>
      <c r="C46" s="74" t="s">
        <v>178</v>
      </c>
      <c r="D46" s="6" t="s">
        <v>60</v>
      </c>
      <c r="E46" s="64">
        <v>4</v>
      </c>
      <c r="F46" s="65">
        <v>4</v>
      </c>
      <c r="G46" s="65">
        <v>4</v>
      </c>
      <c r="H46" s="65">
        <v>4</v>
      </c>
      <c r="I46" s="65">
        <v>4</v>
      </c>
      <c r="J46" s="65">
        <v>4</v>
      </c>
      <c r="K46" s="65">
        <v>4</v>
      </c>
      <c r="L46" s="65">
        <v>4</v>
      </c>
      <c r="M46" s="65">
        <v>4</v>
      </c>
      <c r="N46" s="65">
        <v>4</v>
      </c>
      <c r="O46" s="65">
        <v>4</v>
      </c>
      <c r="P46" s="65">
        <v>4</v>
      </c>
      <c r="Q46" s="65">
        <v>4</v>
      </c>
      <c r="R46" s="66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</row>
    <row r="47" spans="1:47" ht="42" customHeight="1">
      <c r="A47" s="98"/>
      <c r="B47" s="98"/>
      <c r="C47" s="74" t="s">
        <v>179</v>
      </c>
      <c r="D47" s="40" t="s">
        <v>69</v>
      </c>
      <c r="E47" s="64">
        <v>3</v>
      </c>
      <c r="F47" s="65">
        <v>3</v>
      </c>
      <c r="G47" s="65">
        <v>3</v>
      </c>
      <c r="H47" s="65">
        <v>3</v>
      </c>
      <c r="I47" s="65">
        <v>3</v>
      </c>
      <c r="J47" s="65">
        <v>3</v>
      </c>
      <c r="K47" s="65">
        <v>3</v>
      </c>
      <c r="L47" s="65">
        <v>3</v>
      </c>
      <c r="M47" s="65">
        <v>3</v>
      </c>
      <c r="N47" s="65">
        <v>3</v>
      </c>
      <c r="O47" s="65">
        <v>3</v>
      </c>
      <c r="P47" s="65">
        <v>3</v>
      </c>
      <c r="Q47" s="65">
        <v>3</v>
      </c>
      <c r="R47" s="65">
        <v>3</v>
      </c>
      <c r="S47" s="66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</row>
    <row r="48" spans="1:47" ht="42" customHeight="1">
      <c r="A48" s="98"/>
      <c r="B48" s="98"/>
      <c r="C48" s="74" t="s">
        <v>180</v>
      </c>
      <c r="D48" s="40" t="s">
        <v>71</v>
      </c>
      <c r="E48" s="64">
        <v>3</v>
      </c>
      <c r="F48" s="65">
        <v>3</v>
      </c>
      <c r="G48" s="65">
        <v>3</v>
      </c>
      <c r="H48" s="65">
        <v>3</v>
      </c>
      <c r="I48" s="65">
        <v>3</v>
      </c>
      <c r="J48" s="65">
        <v>3</v>
      </c>
      <c r="K48" s="65">
        <v>3</v>
      </c>
      <c r="L48" s="65">
        <v>3</v>
      </c>
      <c r="M48" s="65">
        <v>3</v>
      </c>
      <c r="N48" s="65">
        <v>3</v>
      </c>
      <c r="O48" s="65">
        <v>3</v>
      </c>
      <c r="P48" s="65">
        <v>3</v>
      </c>
      <c r="Q48" s="65">
        <v>3</v>
      </c>
      <c r="R48" s="65">
        <v>3</v>
      </c>
      <c r="S48" s="66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</row>
    <row r="49" spans="1:47" ht="42" customHeight="1">
      <c r="A49" s="98"/>
      <c r="B49" s="98"/>
      <c r="C49" s="74" t="s">
        <v>181</v>
      </c>
      <c r="D49" s="40" t="s">
        <v>73</v>
      </c>
      <c r="E49" s="64">
        <v>3</v>
      </c>
      <c r="F49" s="65">
        <v>3</v>
      </c>
      <c r="G49" s="65">
        <v>3</v>
      </c>
      <c r="H49" s="65">
        <v>3</v>
      </c>
      <c r="I49" s="65">
        <v>3</v>
      </c>
      <c r="J49" s="65">
        <v>3</v>
      </c>
      <c r="K49" s="65">
        <v>3</v>
      </c>
      <c r="L49" s="65">
        <v>3</v>
      </c>
      <c r="M49" s="65">
        <v>3</v>
      </c>
      <c r="N49" s="65">
        <v>3</v>
      </c>
      <c r="O49" s="65">
        <v>3</v>
      </c>
      <c r="P49" s="65">
        <v>3</v>
      </c>
      <c r="Q49" s="65">
        <v>3</v>
      </c>
      <c r="R49" s="65">
        <v>3</v>
      </c>
      <c r="S49" s="66">
        <v>0</v>
      </c>
      <c r="T49" s="65">
        <v>0</v>
      </c>
      <c r="U49" s="65">
        <v>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</row>
    <row r="50" spans="1:47" ht="42" customHeight="1">
      <c r="A50" s="98"/>
      <c r="B50" s="98"/>
      <c r="C50" s="74" t="s">
        <v>182</v>
      </c>
      <c r="D50" s="40" t="s">
        <v>71</v>
      </c>
      <c r="E50" s="64">
        <v>3</v>
      </c>
      <c r="F50" s="65">
        <v>3</v>
      </c>
      <c r="G50" s="65">
        <v>3</v>
      </c>
      <c r="H50" s="65">
        <v>3</v>
      </c>
      <c r="I50" s="65">
        <v>3</v>
      </c>
      <c r="J50" s="65">
        <v>3</v>
      </c>
      <c r="K50" s="65">
        <v>3</v>
      </c>
      <c r="L50" s="65">
        <v>3</v>
      </c>
      <c r="M50" s="65">
        <v>3</v>
      </c>
      <c r="N50" s="65">
        <v>3</v>
      </c>
      <c r="O50" s="65">
        <v>3</v>
      </c>
      <c r="P50" s="65">
        <v>3</v>
      </c>
      <c r="Q50" s="65">
        <v>3</v>
      </c>
      <c r="R50" s="65">
        <v>3</v>
      </c>
      <c r="S50" s="66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</row>
    <row r="51" spans="1:47" ht="42" customHeight="1">
      <c r="A51" s="98"/>
      <c r="B51" s="98"/>
      <c r="C51" s="74" t="s">
        <v>183</v>
      </c>
      <c r="D51" s="40" t="s">
        <v>73</v>
      </c>
      <c r="E51" s="64">
        <v>3</v>
      </c>
      <c r="F51" s="65">
        <v>3</v>
      </c>
      <c r="G51" s="65">
        <v>3</v>
      </c>
      <c r="H51" s="65">
        <v>3</v>
      </c>
      <c r="I51" s="65">
        <v>3</v>
      </c>
      <c r="J51" s="65">
        <v>3</v>
      </c>
      <c r="K51" s="65">
        <v>3</v>
      </c>
      <c r="L51" s="65">
        <v>3</v>
      </c>
      <c r="M51" s="65">
        <v>3</v>
      </c>
      <c r="N51" s="65">
        <v>3</v>
      </c>
      <c r="O51" s="65">
        <v>3</v>
      </c>
      <c r="P51" s="65">
        <v>3</v>
      </c>
      <c r="Q51" s="65">
        <v>3</v>
      </c>
      <c r="R51" s="65">
        <v>3</v>
      </c>
      <c r="S51" s="65">
        <v>3</v>
      </c>
      <c r="T51" s="65">
        <v>3</v>
      </c>
      <c r="U51" s="65">
        <v>3</v>
      </c>
      <c r="V51" s="66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</row>
    <row r="52" spans="1:47" ht="42" customHeight="1">
      <c r="A52" s="98"/>
      <c r="B52" s="98"/>
      <c r="C52" s="74" t="s">
        <v>184</v>
      </c>
      <c r="D52" s="40" t="s">
        <v>71</v>
      </c>
      <c r="E52" s="64">
        <v>3</v>
      </c>
      <c r="F52" s="65">
        <v>3</v>
      </c>
      <c r="G52" s="65">
        <v>3</v>
      </c>
      <c r="H52" s="65">
        <v>3</v>
      </c>
      <c r="I52" s="65">
        <v>3</v>
      </c>
      <c r="J52" s="65">
        <v>3</v>
      </c>
      <c r="K52" s="65">
        <v>3</v>
      </c>
      <c r="L52" s="65">
        <v>3</v>
      </c>
      <c r="M52" s="65">
        <v>3</v>
      </c>
      <c r="N52" s="65">
        <v>3</v>
      </c>
      <c r="O52" s="65">
        <v>3</v>
      </c>
      <c r="P52" s="65">
        <v>3</v>
      </c>
      <c r="Q52" s="65">
        <v>3</v>
      </c>
      <c r="R52" s="65">
        <v>3</v>
      </c>
      <c r="S52" s="65">
        <v>3</v>
      </c>
      <c r="T52" s="65">
        <v>3</v>
      </c>
      <c r="U52" s="65">
        <v>3</v>
      </c>
      <c r="V52" s="65">
        <v>3</v>
      </c>
      <c r="W52" s="66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</row>
    <row r="53" spans="1:47" ht="42" customHeight="1">
      <c r="A53" s="98"/>
      <c r="B53" s="98"/>
      <c r="C53" s="74" t="s">
        <v>185</v>
      </c>
      <c r="D53" s="40" t="s">
        <v>73</v>
      </c>
      <c r="E53" s="64">
        <v>1</v>
      </c>
      <c r="F53" s="65">
        <v>1</v>
      </c>
      <c r="G53" s="65">
        <v>1</v>
      </c>
      <c r="H53" s="65">
        <v>1</v>
      </c>
      <c r="I53" s="65">
        <v>1</v>
      </c>
      <c r="J53" s="65">
        <v>1</v>
      </c>
      <c r="K53" s="65">
        <v>1</v>
      </c>
      <c r="L53" s="65">
        <v>1</v>
      </c>
      <c r="M53" s="65">
        <v>1</v>
      </c>
      <c r="N53" s="65">
        <v>1</v>
      </c>
      <c r="O53" s="65">
        <v>1</v>
      </c>
      <c r="P53" s="65">
        <v>1</v>
      </c>
      <c r="Q53" s="65">
        <v>1</v>
      </c>
      <c r="R53" s="65">
        <v>1</v>
      </c>
      <c r="S53" s="65">
        <v>1</v>
      </c>
      <c r="T53" s="65">
        <v>1</v>
      </c>
      <c r="U53" s="65">
        <v>1</v>
      </c>
      <c r="V53" s="65">
        <v>1</v>
      </c>
      <c r="W53" s="65">
        <v>1</v>
      </c>
      <c r="X53" s="66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</row>
    <row r="54" spans="1:47" ht="42" customHeight="1">
      <c r="A54" s="98"/>
      <c r="B54" s="98"/>
      <c r="C54" s="74" t="s">
        <v>186</v>
      </c>
      <c r="D54" s="40" t="s">
        <v>78</v>
      </c>
      <c r="E54" s="64">
        <v>3</v>
      </c>
      <c r="F54" s="65">
        <v>3</v>
      </c>
      <c r="G54" s="65">
        <v>3</v>
      </c>
      <c r="H54" s="65">
        <v>3</v>
      </c>
      <c r="I54" s="65">
        <v>3</v>
      </c>
      <c r="J54" s="65">
        <v>3</v>
      </c>
      <c r="K54" s="65">
        <v>3</v>
      </c>
      <c r="L54" s="65">
        <v>3</v>
      </c>
      <c r="M54" s="65">
        <v>3</v>
      </c>
      <c r="N54" s="65">
        <v>3</v>
      </c>
      <c r="O54" s="65">
        <v>3</v>
      </c>
      <c r="P54" s="65">
        <v>3</v>
      </c>
      <c r="Q54" s="65">
        <v>3</v>
      </c>
      <c r="R54" s="65">
        <v>3</v>
      </c>
      <c r="S54" s="65">
        <v>3</v>
      </c>
      <c r="T54" s="65">
        <v>3</v>
      </c>
      <c r="U54" s="65">
        <v>3</v>
      </c>
      <c r="V54" s="65">
        <v>3</v>
      </c>
      <c r="W54" s="65">
        <v>3</v>
      </c>
      <c r="X54" s="65">
        <v>3</v>
      </c>
      <c r="Y54" s="66">
        <v>0</v>
      </c>
      <c r="Z54" s="65">
        <v>0</v>
      </c>
      <c r="AA54" s="65">
        <v>0</v>
      </c>
      <c r="AB54" s="65">
        <v>0</v>
      </c>
      <c r="AC54" s="65">
        <v>0</v>
      </c>
      <c r="AD54" s="65">
        <v>0</v>
      </c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</row>
    <row r="55" spans="1:47" ht="42" customHeight="1">
      <c r="A55" s="98"/>
      <c r="B55" s="98"/>
      <c r="C55" s="74" t="s">
        <v>187</v>
      </c>
      <c r="D55" s="40" t="s">
        <v>73</v>
      </c>
      <c r="E55" s="64">
        <v>4</v>
      </c>
      <c r="F55" s="65">
        <v>6</v>
      </c>
      <c r="G55" s="65">
        <v>4</v>
      </c>
      <c r="H55" s="65">
        <v>4</v>
      </c>
      <c r="I55" s="65">
        <v>4</v>
      </c>
      <c r="J55" s="65">
        <v>4</v>
      </c>
      <c r="K55" s="65">
        <v>4</v>
      </c>
      <c r="L55" s="65">
        <v>4</v>
      </c>
      <c r="M55" s="65">
        <v>4</v>
      </c>
      <c r="N55" s="65">
        <v>4</v>
      </c>
      <c r="O55" s="65">
        <v>4</v>
      </c>
      <c r="P55" s="66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</row>
    <row r="56" spans="1:47" ht="42" customHeight="1">
      <c r="A56" s="98"/>
      <c r="B56" s="98"/>
      <c r="C56" s="74"/>
      <c r="D56" s="74"/>
      <c r="E56" s="67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70">
        <v>2</v>
      </c>
      <c r="R56" s="68"/>
      <c r="S56" s="68"/>
      <c r="T56" s="68"/>
      <c r="U56" s="68"/>
      <c r="V56" s="68"/>
      <c r="W56" s="68"/>
      <c r="X56" s="68"/>
      <c r="Y56" s="78"/>
      <c r="Z56" s="68"/>
      <c r="AA56" s="65">
        <v>0</v>
      </c>
      <c r="AB56" s="65">
        <v>0</v>
      </c>
      <c r="AC56" s="68"/>
      <c r="AD56" s="65">
        <v>0</v>
      </c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7" ht="42" customHeight="1">
      <c r="A57" s="98"/>
      <c r="B57" s="98"/>
      <c r="C57" s="74" t="s">
        <v>188</v>
      </c>
      <c r="D57" s="40" t="s">
        <v>71</v>
      </c>
      <c r="E57" s="75">
        <v>1</v>
      </c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6">
        <v>1</v>
      </c>
      <c r="L57" s="76">
        <v>1</v>
      </c>
      <c r="M57" s="76">
        <v>1</v>
      </c>
      <c r="N57" s="77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65">
        <v>0</v>
      </c>
      <c r="AB57" s="65">
        <v>0</v>
      </c>
      <c r="AC57" s="76">
        <v>0</v>
      </c>
      <c r="AD57" s="65">
        <v>0</v>
      </c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7" ht="42" customHeight="1">
      <c r="A58" s="98"/>
      <c r="B58" s="98"/>
      <c r="C58" s="74" t="s">
        <v>189</v>
      </c>
      <c r="D58" s="40" t="s">
        <v>73</v>
      </c>
      <c r="E58" s="64">
        <v>4</v>
      </c>
      <c r="F58" s="65">
        <v>4</v>
      </c>
      <c r="G58" s="65">
        <v>4</v>
      </c>
      <c r="H58" s="65">
        <v>4</v>
      </c>
      <c r="I58" s="65">
        <v>4</v>
      </c>
      <c r="J58" s="65">
        <v>4</v>
      </c>
      <c r="K58" s="65">
        <v>4</v>
      </c>
      <c r="L58" s="65">
        <v>4</v>
      </c>
      <c r="M58" s="65">
        <v>4</v>
      </c>
      <c r="N58" s="65">
        <v>4</v>
      </c>
      <c r="O58" s="65">
        <v>4</v>
      </c>
      <c r="P58" s="66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47" ht="42" customHeight="1">
      <c r="A59" s="98"/>
      <c r="B59" s="98"/>
      <c r="C59" s="74" t="s">
        <v>190</v>
      </c>
      <c r="D59" s="40" t="s">
        <v>71</v>
      </c>
      <c r="E59" s="64">
        <v>3</v>
      </c>
      <c r="F59" s="65">
        <v>3</v>
      </c>
      <c r="G59" s="65">
        <v>3</v>
      </c>
      <c r="H59" s="65">
        <v>3</v>
      </c>
      <c r="I59" s="65">
        <v>3</v>
      </c>
      <c r="J59" s="65">
        <v>3</v>
      </c>
      <c r="K59" s="65">
        <v>3</v>
      </c>
      <c r="L59" s="65">
        <v>3</v>
      </c>
      <c r="M59" s="65">
        <v>3</v>
      </c>
      <c r="N59" s="65">
        <v>3</v>
      </c>
      <c r="O59" s="65">
        <v>3</v>
      </c>
      <c r="P59" s="66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65">
        <v>0</v>
      </c>
      <c r="AB59" s="65">
        <v>0</v>
      </c>
      <c r="AC59" s="65">
        <v>0</v>
      </c>
      <c r="AD59" s="65">
        <v>0</v>
      </c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</row>
    <row r="60" spans="1:47" ht="42" customHeight="1">
      <c r="A60" s="98"/>
      <c r="B60" s="98"/>
      <c r="C60" s="74" t="s">
        <v>191</v>
      </c>
      <c r="D60" s="40" t="s">
        <v>73</v>
      </c>
      <c r="E60" s="64">
        <v>3</v>
      </c>
      <c r="F60" s="65">
        <v>3</v>
      </c>
      <c r="G60" s="65">
        <v>3</v>
      </c>
      <c r="H60" s="65">
        <v>3</v>
      </c>
      <c r="I60" s="65">
        <v>3</v>
      </c>
      <c r="J60" s="65">
        <v>3</v>
      </c>
      <c r="K60" s="65">
        <v>3</v>
      </c>
      <c r="L60" s="65">
        <v>3</v>
      </c>
      <c r="M60" s="65">
        <v>3</v>
      </c>
      <c r="N60" s="65">
        <v>3</v>
      </c>
      <c r="O60" s="65">
        <v>3</v>
      </c>
      <c r="P60" s="65">
        <v>3</v>
      </c>
      <c r="Q60" s="66">
        <v>0</v>
      </c>
      <c r="R60" s="65">
        <v>0</v>
      </c>
      <c r="S60" s="65">
        <v>0</v>
      </c>
      <c r="T60" s="65">
        <v>0</v>
      </c>
      <c r="U60" s="65">
        <v>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</row>
    <row r="61" spans="1:47" ht="42" customHeight="1">
      <c r="A61" s="98"/>
      <c r="B61" s="98"/>
      <c r="C61" s="74" t="s">
        <v>192</v>
      </c>
      <c r="D61" s="40" t="s">
        <v>71</v>
      </c>
      <c r="E61" s="64">
        <v>3</v>
      </c>
      <c r="F61" s="65">
        <v>3</v>
      </c>
      <c r="G61" s="65">
        <v>3</v>
      </c>
      <c r="H61" s="65">
        <v>3</v>
      </c>
      <c r="I61" s="65">
        <v>3</v>
      </c>
      <c r="J61" s="65">
        <v>3</v>
      </c>
      <c r="K61" s="65">
        <v>3</v>
      </c>
      <c r="L61" s="65">
        <v>3</v>
      </c>
      <c r="M61" s="65">
        <v>3</v>
      </c>
      <c r="N61" s="65">
        <v>3</v>
      </c>
      <c r="O61" s="65">
        <v>3</v>
      </c>
      <c r="P61" s="65">
        <v>3</v>
      </c>
      <c r="Q61" s="65">
        <v>3</v>
      </c>
      <c r="R61" s="65">
        <v>3</v>
      </c>
      <c r="S61" s="66">
        <v>0</v>
      </c>
      <c r="T61" s="65">
        <v>0</v>
      </c>
      <c r="U61" s="65">
        <v>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0</v>
      </c>
      <c r="AC61" s="65">
        <v>0</v>
      </c>
      <c r="AD61" s="65">
        <v>0</v>
      </c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</row>
    <row r="62" spans="1:47" ht="42" customHeight="1">
      <c r="A62" s="98"/>
      <c r="B62" s="98"/>
      <c r="C62" s="74" t="s">
        <v>193</v>
      </c>
      <c r="D62" s="40" t="s">
        <v>69</v>
      </c>
      <c r="E62" s="64">
        <v>4</v>
      </c>
      <c r="F62" s="65">
        <v>4</v>
      </c>
      <c r="G62" s="65">
        <v>4</v>
      </c>
      <c r="H62" s="65">
        <v>4</v>
      </c>
      <c r="I62" s="65">
        <v>4</v>
      </c>
      <c r="J62" s="65">
        <v>4</v>
      </c>
      <c r="K62" s="65">
        <v>4</v>
      </c>
      <c r="L62" s="65">
        <v>4</v>
      </c>
      <c r="M62" s="65">
        <v>4</v>
      </c>
      <c r="N62" s="65">
        <v>4</v>
      </c>
      <c r="O62" s="65">
        <v>4</v>
      </c>
      <c r="P62" s="65">
        <v>4</v>
      </c>
      <c r="Q62" s="65">
        <v>4</v>
      </c>
      <c r="R62" s="65">
        <v>4</v>
      </c>
      <c r="S62" s="65">
        <v>4</v>
      </c>
      <c r="T62" s="65">
        <v>4</v>
      </c>
      <c r="U62" s="66">
        <v>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</row>
    <row r="63" spans="1:47" ht="42" customHeight="1">
      <c r="A63" s="98"/>
      <c r="B63" s="98"/>
      <c r="C63" s="74" t="s">
        <v>194</v>
      </c>
      <c r="D63" s="40" t="s">
        <v>71</v>
      </c>
      <c r="E63" s="64">
        <v>0.5</v>
      </c>
      <c r="F63" s="65">
        <v>0.5</v>
      </c>
      <c r="G63" s="65">
        <v>0.5</v>
      </c>
      <c r="H63" s="65">
        <v>0.5</v>
      </c>
      <c r="I63" s="65">
        <v>0.5</v>
      </c>
      <c r="J63" s="65">
        <v>0.5</v>
      </c>
      <c r="K63" s="65">
        <v>0.5</v>
      </c>
      <c r="L63" s="65">
        <v>0.5</v>
      </c>
      <c r="M63" s="65">
        <v>0.5</v>
      </c>
      <c r="N63" s="65">
        <v>0.5</v>
      </c>
      <c r="O63" s="65">
        <v>0.5</v>
      </c>
      <c r="P63" s="65">
        <v>0.5</v>
      </c>
      <c r="Q63" s="65">
        <v>0.5</v>
      </c>
      <c r="R63" s="65">
        <v>0.5</v>
      </c>
      <c r="S63" s="65">
        <v>0.5</v>
      </c>
      <c r="T63" s="65">
        <v>0.5</v>
      </c>
      <c r="U63" s="65">
        <v>0.5</v>
      </c>
      <c r="V63" s="65">
        <v>0.5</v>
      </c>
      <c r="W63" s="65">
        <v>0.5</v>
      </c>
      <c r="X63" s="65">
        <v>0.5</v>
      </c>
      <c r="Y63" s="65">
        <v>0.5</v>
      </c>
      <c r="Z63" s="66">
        <v>0</v>
      </c>
      <c r="AA63" s="65">
        <v>0</v>
      </c>
      <c r="AB63" s="65">
        <v>0</v>
      </c>
      <c r="AC63" s="66">
        <v>0</v>
      </c>
      <c r="AD63" s="65">
        <v>0</v>
      </c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</row>
    <row r="64" spans="1:47" ht="42" customHeight="1">
      <c r="A64" s="98"/>
      <c r="B64" s="98"/>
      <c r="C64" s="74" t="s">
        <v>195</v>
      </c>
      <c r="D64" s="40" t="s">
        <v>73</v>
      </c>
      <c r="E64" s="64">
        <v>0.5</v>
      </c>
      <c r="F64" s="65">
        <v>0.5</v>
      </c>
      <c r="G64" s="65">
        <v>0.5</v>
      </c>
      <c r="H64" s="65">
        <v>0.5</v>
      </c>
      <c r="I64" s="65">
        <v>0.5</v>
      </c>
      <c r="J64" s="65">
        <v>0.5</v>
      </c>
      <c r="K64" s="65">
        <v>0.5</v>
      </c>
      <c r="L64" s="65">
        <v>0.5</v>
      </c>
      <c r="M64" s="65">
        <v>0.5</v>
      </c>
      <c r="N64" s="65">
        <v>0.5</v>
      </c>
      <c r="O64" s="65">
        <v>0.5</v>
      </c>
      <c r="P64" s="65">
        <v>0.5</v>
      </c>
      <c r="Q64" s="65">
        <v>0.5</v>
      </c>
      <c r="R64" s="65">
        <v>0.5</v>
      </c>
      <c r="S64" s="65">
        <v>0.5</v>
      </c>
      <c r="T64" s="65">
        <v>0.5</v>
      </c>
      <c r="U64" s="65">
        <v>0.5</v>
      </c>
      <c r="V64" s="65">
        <v>0.5</v>
      </c>
      <c r="W64" s="65">
        <v>0.5</v>
      </c>
      <c r="X64" s="65">
        <v>0.5</v>
      </c>
      <c r="Y64" s="65">
        <v>0.5</v>
      </c>
      <c r="Z64" s="66">
        <v>0</v>
      </c>
      <c r="AA64" s="65">
        <v>0</v>
      </c>
      <c r="AB64" s="65">
        <v>0</v>
      </c>
      <c r="AC64" s="66">
        <v>0</v>
      </c>
      <c r="AD64" s="65">
        <v>0</v>
      </c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</row>
    <row r="65" spans="1:47" ht="42" customHeight="1">
      <c r="A65" s="98"/>
      <c r="B65" s="98"/>
      <c r="C65" s="74" t="s">
        <v>196</v>
      </c>
      <c r="D65" s="40" t="s">
        <v>71</v>
      </c>
      <c r="E65" s="64">
        <v>1.5</v>
      </c>
      <c r="F65" s="65">
        <v>1.5</v>
      </c>
      <c r="G65" s="65">
        <v>1.5</v>
      </c>
      <c r="H65" s="65">
        <v>1.5</v>
      </c>
      <c r="I65" s="65">
        <v>1.5</v>
      </c>
      <c r="J65" s="65">
        <v>1.5</v>
      </c>
      <c r="K65" s="65">
        <v>1.5</v>
      </c>
      <c r="L65" s="65">
        <v>1.5</v>
      </c>
      <c r="M65" s="65">
        <v>1.5</v>
      </c>
      <c r="N65" s="65">
        <v>1.5</v>
      </c>
      <c r="O65" s="65">
        <v>1.5</v>
      </c>
      <c r="P65" s="65">
        <v>1.5</v>
      </c>
      <c r="Q65" s="65">
        <v>1.5</v>
      </c>
      <c r="R65" s="65">
        <v>1.5</v>
      </c>
      <c r="S65" s="65">
        <v>1.5</v>
      </c>
      <c r="T65" s="65">
        <v>1.5</v>
      </c>
      <c r="U65" s="65">
        <v>1.5</v>
      </c>
      <c r="V65" s="65">
        <v>1.5</v>
      </c>
      <c r="W65" s="65">
        <v>1.5</v>
      </c>
      <c r="X65" s="65">
        <v>1.5</v>
      </c>
      <c r="Y65" s="65">
        <v>1.5</v>
      </c>
      <c r="Z65" s="65">
        <v>1.5</v>
      </c>
      <c r="AA65" s="65">
        <v>0</v>
      </c>
      <c r="AB65" s="65">
        <v>0</v>
      </c>
      <c r="AC65" s="65">
        <v>1.5</v>
      </c>
      <c r="AD65" s="65">
        <v>0</v>
      </c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</row>
    <row r="66" spans="1:47" ht="42" customHeight="1">
      <c r="A66" s="98"/>
      <c r="B66" s="98"/>
      <c r="C66" s="74" t="s">
        <v>197</v>
      </c>
      <c r="D66" s="40" t="s">
        <v>73</v>
      </c>
      <c r="E66" s="64">
        <v>3</v>
      </c>
      <c r="F66" s="65">
        <v>3</v>
      </c>
      <c r="G66" s="65">
        <v>3</v>
      </c>
      <c r="H66" s="65">
        <v>3</v>
      </c>
      <c r="I66" s="65">
        <v>3</v>
      </c>
      <c r="J66" s="65">
        <v>3</v>
      </c>
      <c r="K66" s="65">
        <v>3</v>
      </c>
      <c r="L66" s="65">
        <v>3</v>
      </c>
      <c r="M66" s="65">
        <v>3</v>
      </c>
      <c r="N66" s="65">
        <v>3</v>
      </c>
      <c r="O66" s="65">
        <v>3</v>
      </c>
      <c r="P66" s="65">
        <v>3</v>
      </c>
      <c r="Q66" s="65">
        <v>3</v>
      </c>
      <c r="R66" s="65">
        <v>3</v>
      </c>
      <c r="S66" s="65">
        <v>3</v>
      </c>
      <c r="T66" s="65">
        <v>3</v>
      </c>
      <c r="U66" s="65">
        <v>3</v>
      </c>
      <c r="V66" s="65">
        <v>3</v>
      </c>
      <c r="W66" s="65">
        <v>3</v>
      </c>
      <c r="X66" s="65">
        <v>3</v>
      </c>
      <c r="Y66" s="65">
        <v>3</v>
      </c>
      <c r="Z66" s="65">
        <v>3</v>
      </c>
      <c r="AA66" s="65">
        <v>0</v>
      </c>
      <c r="AB66" s="65">
        <v>0</v>
      </c>
      <c r="AC66" s="65">
        <v>3</v>
      </c>
      <c r="AD66" s="65">
        <v>0</v>
      </c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</row>
    <row r="67" spans="1:47" ht="42" customHeight="1">
      <c r="A67" s="98"/>
      <c r="B67" s="98"/>
      <c r="C67" s="74" t="s">
        <v>198</v>
      </c>
      <c r="D67" s="40" t="s">
        <v>71</v>
      </c>
      <c r="E67" s="64">
        <v>2</v>
      </c>
      <c r="F67" s="65">
        <v>2</v>
      </c>
      <c r="G67" s="65">
        <v>2</v>
      </c>
      <c r="H67" s="65">
        <v>2</v>
      </c>
      <c r="I67" s="65">
        <v>2</v>
      </c>
      <c r="J67" s="65">
        <v>2</v>
      </c>
      <c r="K67" s="65">
        <v>2</v>
      </c>
      <c r="L67" s="65">
        <v>2</v>
      </c>
      <c r="M67" s="65">
        <v>2</v>
      </c>
      <c r="N67" s="65">
        <v>2</v>
      </c>
      <c r="O67" s="65">
        <v>2</v>
      </c>
      <c r="P67" s="65">
        <v>2</v>
      </c>
      <c r="Q67" s="65">
        <v>2</v>
      </c>
      <c r="R67" s="65">
        <v>2</v>
      </c>
      <c r="S67" s="65">
        <v>2</v>
      </c>
      <c r="T67" s="65">
        <v>2</v>
      </c>
      <c r="U67" s="65">
        <v>2</v>
      </c>
      <c r="V67" s="65">
        <v>2</v>
      </c>
      <c r="W67" s="65">
        <v>2</v>
      </c>
      <c r="X67" s="65">
        <v>2</v>
      </c>
      <c r="Y67" s="65">
        <v>2</v>
      </c>
      <c r="Z67" s="65">
        <v>2</v>
      </c>
      <c r="AA67" s="65">
        <v>0</v>
      </c>
      <c r="AB67" s="65">
        <v>0</v>
      </c>
      <c r="AC67" s="65">
        <v>2</v>
      </c>
      <c r="AD67" s="65">
        <v>0</v>
      </c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</row>
    <row r="68" spans="1:47" ht="42" customHeight="1">
      <c r="A68" s="98"/>
      <c r="B68" s="98"/>
      <c r="C68" s="74" t="s">
        <v>199</v>
      </c>
      <c r="D68" s="40" t="s">
        <v>73</v>
      </c>
      <c r="E68" s="64">
        <v>5</v>
      </c>
      <c r="F68" s="65">
        <v>5</v>
      </c>
      <c r="G68" s="65">
        <v>5</v>
      </c>
      <c r="H68" s="65">
        <v>5</v>
      </c>
      <c r="I68" s="65">
        <v>5</v>
      </c>
      <c r="J68" s="65">
        <v>5</v>
      </c>
      <c r="K68" s="65">
        <v>5</v>
      </c>
      <c r="L68" s="65">
        <v>5</v>
      </c>
      <c r="M68" s="65">
        <v>5</v>
      </c>
      <c r="N68" s="65">
        <v>5</v>
      </c>
      <c r="O68" s="65">
        <v>5</v>
      </c>
      <c r="P68" s="65">
        <v>5</v>
      </c>
      <c r="Q68" s="65">
        <v>5</v>
      </c>
      <c r="R68" s="65">
        <v>5</v>
      </c>
      <c r="S68" s="65">
        <v>5</v>
      </c>
      <c r="T68" s="65">
        <v>5</v>
      </c>
      <c r="U68" s="65">
        <v>5</v>
      </c>
      <c r="V68" s="65">
        <v>5</v>
      </c>
      <c r="W68" s="65">
        <v>5</v>
      </c>
      <c r="X68" s="65">
        <v>5</v>
      </c>
      <c r="Y68" s="65">
        <v>5</v>
      </c>
      <c r="Z68" s="65">
        <v>5</v>
      </c>
      <c r="AA68" s="65">
        <v>0</v>
      </c>
      <c r="AB68" s="65">
        <v>0</v>
      </c>
      <c r="AC68" s="65">
        <v>5</v>
      </c>
      <c r="AD68" s="65">
        <v>0</v>
      </c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</row>
    <row r="69" spans="1:47" ht="42" customHeight="1">
      <c r="A69" s="98"/>
      <c r="B69" s="99"/>
      <c r="C69" s="50" t="s">
        <v>200</v>
      </c>
      <c r="D69" s="40" t="s">
        <v>73</v>
      </c>
      <c r="E69" s="64">
        <v>5</v>
      </c>
      <c r="F69" s="65">
        <v>5</v>
      </c>
      <c r="G69" s="65">
        <v>5</v>
      </c>
      <c r="H69" s="65">
        <v>5</v>
      </c>
      <c r="I69" s="65">
        <v>5</v>
      </c>
      <c r="J69" s="65">
        <v>5</v>
      </c>
      <c r="K69" s="65">
        <v>5</v>
      </c>
      <c r="L69" s="65">
        <v>5</v>
      </c>
      <c r="M69" s="65">
        <v>5</v>
      </c>
      <c r="N69" s="65">
        <v>5</v>
      </c>
      <c r="O69" s="65">
        <v>5</v>
      </c>
      <c r="P69" s="65">
        <v>5</v>
      </c>
      <c r="Q69" s="65">
        <v>5</v>
      </c>
      <c r="R69" s="65">
        <v>5</v>
      </c>
      <c r="S69" s="65">
        <v>5</v>
      </c>
      <c r="T69" s="65">
        <v>5</v>
      </c>
      <c r="U69" s="65">
        <v>5</v>
      </c>
      <c r="V69" s="65">
        <v>5</v>
      </c>
      <c r="W69" s="65">
        <v>5</v>
      </c>
      <c r="X69" s="65">
        <v>5</v>
      </c>
      <c r="Y69" s="65">
        <v>5</v>
      </c>
      <c r="Z69" s="65">
        <v>5</v>
      </c>
      <c r="AA69" s="65">
        <v>0</v>
      </c>
      <c r="AB69" s="65">
        <v>0</v>
      </c>
      <c r="AC69" s="65">
        <v>5</v>
      </c>
      <c r="AD69" s="65">
        <v>0</v>
      </c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</row>
    <row r="70" spans="1:47" ht="42" customHeight="1">
      <c r="A70" s="98"/>
      <c r="B70" s="108" t="s">
        <v>102</v>
      </c>
      <c r="C70" s="50" t="s">
        <v>201</v>
      </c>
      <c r="D70" s="40" t="s">
        <v>202</v>
      </c>
      <c r="E70" s="64">
        <v>2</v>
      </c>
      <c r="F70" s="65">
        <v>2</v>
      </c>
      <c r="G70" s="65">
        <v>2</v>
      </c>
      <c r="H70" s="65">
        <v>2</v>
      </c>
      <c r="I70" s="65">
        <v>2</v>
      </c>
      <c r="J70" s="65">
        <v>2</v>
      </c>
      <c r="K70" s="65">
        <v>2</v>
      </c>
      <c r="L70" s="65">
        <v>2</v>
      </c>
      <c r="M70" s="65">
        <v>2</v>
      </c>
      <c r="N70" s="65">
        <v>2</v>
      </c>
      <c r="O70" s="65">
        <v>2</v>
      </c>
      <c r="P70" s="65">
        <v>2</v>
      </c>
      <c r="Q70" s="65">
        <v>2</v>
      </c>
      <c r="R70" s="65">
        <v>2</v>
      </c>
      <c r="S70" s="65">
        <v>2</v>
      </c>
      <c r="T70" s="65">
        <v>2</v>
      </c>
      <c r="U70" s="65">
        <v>2</v>
      </c>
      <c r="V70" s="65">
        <v>2</v>
      </c>
      <c r="W70" s="65">
        <v>2</v>
      </c>
      <c r="X70" s="65">
        <v>2</v>
      </c>
      <c r="Y70" s="65">
        <v>2</v>
      </c>
      <c r="Z70" s="65">
        <v>2</v>
      </c>
      <c r="AA70" s="65">
        <v>0</v>
      </c>
      <c r="AB70" s="65">
        <v>0</v>
      </c>
      <c r="AC70" s="65">
        <v>2</v>
      </c>
      <c r="AD70" s="65">
        <v>0</v>
      </c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</row>
    <row r="71" spans="1:47" ht="42" customHeight="1">
      <c r="A71" s="98"/>
      <c r="B71" s="98"/>
      <c r="C71" s="50" t="s">
        <v>203</v>
      </c>
      <c r="D71" s="40" t="s">
        <v>202</v>
      </c>
      <c r="E71" s="64">
        <v>2</v>
      </c>
      <c r="F71" s="65">
        <v>2</v>
      </c>
      <c r="G71" s="65">
        <v>2</v>
      </c>
      <c r="H71" s="65">
        <v>2</v>
      </c>
      <c r="I71" s="65">
        <v>2</v>
      </c>
      <c r="J71" s="65">
        <v>2</v>
      </c>
      <c r="K71" s="65">
        <v>2</v>
      </c>
      <c r="L71" s="65">
        <v>2</v>
      </c>
      <c r="M71" s="65">
        <v>2</v>
      </c>
      <c r="N71" s="65">
        <v>2</v>
      </c>
      <c r="O71" s="65">
        <v>2</v>
      </c>
      <c r="P71" s="65">
        <v>2</v>
      </c>
      <c r="Q71" s="65">
        <v>2</v>
      </c>
      <c r="R71" s="65">
        <v>2</v>
      </c>
      <c r="S71" s="65">
        <v>2</v>
      </c>
      <c r="T71" s="65">
        <v>2</v>
      </c>
      <c r="U71" s="65">
        <v>2</v>
      </c>
      <c r="V71" s="65">
        <v>2</v>
      </c>
      <c r="W71" s="65">
        <v>2</v>
      </c>
      <c r="X71" s="65">
        <v>2</v>
      </c>
      <c r="Y71" s="65">
        <v>2</v>
      </c>
      <c r="Z71" s="65">
        <v>2</v>
      </c>
      <c r="AA71" s="65">
        <v>0</v>
      </c>
      <c r="AB71" s="65">
        <v>0</v>
      </c>
      <c r="AC71" s="65">
        <v>2</v>
      </c>
      <c r="AD71" s="65">
        <v>0</v>
      </c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</row>
    <row r="72" spans="1:47" ht="42" customHeight="1">
      <c r="A72" s="98"/>
      <c r="B72" s="98"/>
      <c r="C72" s="50" t="s">
        <v>204</v>
      </c>
      <c r="D72" s="40" t="s">
        <v>202</v>
      </c>
      <c r="E72" s="64">
        <v>2</v>
      </c>
      <c r="F72" s="65">
        <v>2</v>
      </c>
      <c r="G72" s="65">
        <v>2</v>
      </c>
      <c r="H72" s="65">
        <v>2</v>
      </c>
      <c r="I72" s="65">
        <v>2</v>
      </c>
      <c r="J72" s="65">
        <v>2</v>
      </c>
      <c r="K72" s="65">
        <v>2</v>
      </c>
      <c r="L72" s="65">
        <v>2</v>
      </c>
      <c r="M72" s="65">
        <v>2</v>
      </c>
      <c r="N72" s="65">
        <v>2</v>
      </c>
      <c r="O72" s="65">
        <v>2</v>
      </c>
      <c r="P72" s="65">
        <v>2</v>
      </c>
      <c r="Q72" s="65">
        <v>2</v>
      </c>
      <c r="R72" s="65">
        <v>2</v>
      </c>
      <c r="S72" s="65">
        <v>2</v>
      </c>
      <c r="T72" s="65">
        <v>2</v>
      </c>
      <c r="U72" s="65">
        <v>2</v>
      </c>
      <c r="V72" s="65">
        <v>2</v>
      </c>
      <c r="W72" s="65">
        <v>2</v>
      </c>
      <c r="X72" s="65">
        <v>2</v>
      </c>
      <c r="Y72" s="65">
        <v>2</v>
      </c>
      <c r="Z72" s="65">
        <v>2</v>
      </c>
      <c r="AA72" s="65">
        <v>0</v>
      </c>
      <c r="AB72" s="65">
        <v>0</v>
      </c>
      <c r="AC72" s="65">
        <v>2</v>
      </c>
      <c r="AD72" s="65">
        <v>0</v>
      </c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</row>
    <row r="73" spans="1:47" ht="42" customHeight="1">
      <c r="A73" s="98"/>
      <c r="B73" s="98"/>
      <c r="C73" s="50" t="s">
        <v>205</v>
      </c>
      <c r="D73" s="40" t="s">
        <v>202</v>
      </c>
      <c r="E73" s="64">
        <v>2</v>
      </c>
      <c r="F73" s="65">
        <v>2</v>
      </c>
      <c r="G73" s="65">
        <v>2</v>
      </c>
      <c r="H73" s="65">
        <v>2</v>
      </c>
      <c r="I73" s="65">
        <v>2</v>
      </c>
      <c r="J73" s="65">
        <v>2</v>
      </c>
      <c r="K73" s="65">
        <v>2</v>
      </c>
      <c r="L73" s="65">
        <v>2</v>
      </c>
      <c r="M73" s="65">
        <v>2</v>
      </c>
      <c r="N73" s="65">
        <v>2</v>
      </c>
      <c r="O73" s="65">
        <v>2</v>
      </c>
      <c r="P73" s="65">
        <v>2</v>
      </c>
      <c r="Q73" s="65">
        <v>2</v>
      </c>
      <c r="R73" s="65">
        <v>2</v>
      </c>
      <c r="S73" s="65">
        <v>2</v>
      </c>
      <c r="T73" s="65">
        <v>2</v>
      </c>
      <c r="U73" s="65">
        <v>2</v>
      </c>
      <c r="V73" s="65">
        <v>2</v>
      </c>
      <c r="W73" s="65">
        <v>2</v>
      </c>
      <c r="X73" s="65">
        <v>2</v>
      </c>
      <c r="Y73" s="65">
        <v>2</v>
      </c>
      <c r="Z73" s="65">
        <v>2</v>
      </c>
      <c r="AA73" s="65">
        <v>0</v>
      </c>
      <c r="AB73" s="65">
        <v>0</v>
      </c>
      <c r="AC73" s="65">
        <v>2</v>
      </c>
      <c r="AD73" s="65">
        <v>0</v>
      </c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</row>
    <row r="74" spans="1:47" ht="42" customHeight="1">
      <c r="A74" s="98"/>
      <c r="B74" s="98"/>
      <c r="C74" s="50" t="s">
        <v>206</v>
      </c>
      <c r="D74" s="40" t="s">
        <v>202</v>
      </c>
      <c r="E74" s="64">
        <v>3</v>
      </c>
      <c r="F74" s="65">
        <v>3</v>
      </c>
      <c r="G74" s="65">
        <v>3</v>
      </c>
      <c r="H74" s="65">
        <v>3</v>
      </c>
      <c r="I74" s="65">
        <v>3</v>
      </c>
      <c r="J74" s="65">
        <v>3</v>
      </c>
      <c r="K74" s="65">
        <v>3</v>
      </c>
      <c r="L74" s="65">
        <v>3</v>
      </c>
      <c r="M74" s="65">
        <v>3</v>
      </c>
      <c r="N74" s="65">
        <v>3</v>
      </c>
      <c r="O74" s="65">
        <v>3</v>
      </c>
      <c r="P74" s="66">
        <v>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65">
        <v>0</v>
      </c>
      <c r="AB74" s="65">
        <v>0</v>
      </c>
      <c r="AC74" s="65">
        <v>0</v>
      </c>
      <c r="AD74" s="65">
        <v>0</v>
      </c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</row>
    <row r="75" spans="1:47" ht="42" customHeight="1">
      <c r="A75" s="98"/>
      <c r="B75" s="98"/>
      <c r="C75" s="50" t="s">
        <v>207</v>
      </c>
      <c r="D75" s="40" t="s">
        <v>202</v>
      </c>
      <c r="E75" s="64">
        <v>3</v>
      </c>
      <c r="F75" s="65">
        <v>3</v>
      </c>
      <c r="G75" s="65">
        <v>3</v>
      </c>
      <c r="H75" s="65">
        <v>3</v>
      </c>
      <c r="I75" s="65">
        <v>3</v>
      </c>
      <c r="J75" s="65">
        <v>3</v>
      </c>
      <c r="K75" s="65">
        <v>3</v>
      </c>
      <c r="L75" s="65">
        <v>3</v>
      </c>
      <c r="M75" s="65">
        <v>3</v>
      </c>
      <c r="N75" s="65">
        <v>3</v>
      </c>
      <c r="O75" s="65">
        <v>3</v>
      </c>
      <c r="P75" s="65">
        <v>3</v>
      </c>
      <c r="Q75" s="66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</row>
    <row r="76" spans="1:47" ht="42" customHeight="1">
      <c r="A76" s="98"/>
      <c r="B76" s="98"/>
      <c r="C76" s="50" t="s">
        <v>208</v>
      </c>
      <c r="D76" s="40" t="s">
        <v>202</v>
      </c>
      <c r="E76" s="64">
        <v>3</v>
      </c>
      <c r="F76" s="65">
        <v>3</v>
      </c>
      <c r="G76" s="65">
        <v>3</v>
      </c>
      <c r="H76" s="65">
        <v>3</v>
      </c>
      <c r="I76" s="65">
        <v>3</v>
      </c>
      <c r="J76" s="65">
        <v>3</v>
      </c>
      <c r="K76" s="65">
        <v>3</v>
      </c>
      <c r="L76" s="65">
        <v>3</v>
      </c>
      <c r="M76" s="65">
        <v>3</v>
      </c>
      <c r="N76" s="65">
        <v>3</v>
      </c>
      <c r="O76" s="65">
        <v>3</v>
      </c>
      <c r="P76" s="65">
        <v>3</v>
      </c>
      <c r="Q76" s="65">
        <v>3</v>
      </c>
      <c r="R76" s="65">
        <v>3</v>
      </c>
      <c r="S76" s="66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</row>
    <row r="77" spans="1:47" ht="42" customHeight="1">
      <c r="A77" s="98"/>
      <c r="B77" s="98"/>
      <c r="C77" s="50" t="s">
        <v>209</v>
      </c>
      <c r="D77" s="40" t="s">
        <v>202</v>
      </c>
      <c r="E77" s="64">
        <v>4</v>
      </c>
      <c r="F77" s="65">
        <v>4</v>
      </c>
      <c r="G77" s="65">
        <v>4</v>
      </c>
      <c r="H77" s="65">
        <v>4</v>
      </c>
      <c r="I77" s="65">
        <v>4</v>
      </c>
      <c r="J77" s="65">
        <v>4</v>
      </c>
      <c r="K77" s="65">
        <v>4</v>
      </c>
      <c r="L77" s="65">
        <v>4</v>
      </c>
      <c r="M77" s="65">
        <v>4</v>
      </c>
      <c r="N77" s="65">
        <v>4</v>
      </c>
      <c r="O77" s="65">
        <v>4</v>
      </c>
      <c r="P77" s="65">
        <v>4</v>
      </c>
      <c r="Q77" s="65">
        <v>4</v>
      </c>
      <c r="R77" s="65">
        <v>4</v>
      </c>
      <c r="S77" s="65">
        <v>4</v>
      </c>
      <c r="T77" s="65">
        <v>4</v>
      </c>
      <c r="U77" s="66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0</v>
      </c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</row>
    <row r="78" spans="1:47" ht="42" customHeight="1">
      <c r="A78" s="98"/>
      <c r="B78" s="98"/>
      <c r="C78" s="50" t="s">
        <v>210</v>
      </c>
      <c r="D78" s="79" t="s">
        <v>211</v>
      </c>
      <c r="E78" s="64">
        <v>0.5</v>
      </c>
      <c r="F78" s="65">
        <v>0.5</v>
      </c>
      <c r="G78" s="65">
        <v>0.5</v>
      </c>
      <c r="H78" s="65">
        <v>0.5</v>
      </c>
      <c r="I78" s="65">
        <v>0.5</v>
      </c>
      <c r="J78" s="65">
        <v>0.5</v>
      </c>
      <c r="K78" s="65">
        <v>0.5</v>
      </c>
      <c r="L78" s="65">
        <v>0.5</v>
      </c>
      <c r="M78" s="65">
        <v>0.5</v>
      </c>
      <c r="N78" s="65">
        <v>0.5</v>
      </c>
      <c r="O78" s="65">
        <v>0.5</v>
      </c>
      <c r="P78" s="65">
        <v>0.5</v>
      </c>
      <c r="Q78" s="65">
        <v>0.5</v>
      </c>
      <c r="R78" s="65">
        <v>0.5</v>
      </c>
      <c r="S78" s="65">
        <v>0.5</v>
      </c>
      <c r="T78" s="65">
        <v>0.5</v>
      </c>
      <c r="U78" s="65">
        <v>0.5</v>
      </c>
      <c r="V78" s="65">
        <v>0.5</v>
      </c>
      <c r="W78" s="65">
        <v>0.5</v>
      </c>
      <c r="X78" s="65">
        <v>0.5</v>
      </c>
      <c r="Y78" s="65">
        <v>0.5</v>
      </c>
      <c r="Z78" s="66">
        <v>0</v>
      </c>
      <c r="AA78" s="65">
        <v>0</v>
      </c>
      <c r="AB78" s="65">
        <v>0</v>
      </c>
      <c r="AC78" s="66">
        <v>0</v>
      </c>
      <c r="AD78" s="65">
        <v>0</v>
      </c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</row>
    <row r="79" spans="1:47" ht="42" customHeight="1">
      <c r="A79" s="98"/>
      <c r="B79" s="98"/>
      <c r="C79" s="50" t="s">
        <v>212</v>
      </c>
      <c r="D79" s="79" t="s">
        <v>211</v>
      </c>
      <c r="E79" s="64">
        <v>0.5</v>
      </c>
      <c r="F79" s="65">
        <v>0.5</v>
      </c>
      <c r="G79" s="65">
        <v>0.5</v>
      </c>
      <c r="H79" s="65">
        <v>0.5</v>
      </c>
      <c r="I79" s="65">
        <v>0.5</v>
      </c>
      <c r="J79" s="65">
        <v>0.5</v>
      </c>
      <c r="K79" s="65">
        <v>0.5</v>
      </c>
      <c r="L79" s="65">
        <v>0.5</v>
      </c>
      <c r="M79" s="65">
        <v>0.5</v>
      </c>
      <c r="N79" s="65">
        <v>0.5</v>
      </c>
      <c r="O79" s="65">
        <v>0.5</v>
      </c>
      <c r="P79" s="65">
        <v>0.5</v>
      </c>
      <c r="Q79" s="65">
        <v>0.5</v>
      </c>
      <c r="R79" s="65">
        <v>0.5</v>
      </c>
      <c r="S79" s="65">
        <v>0.5</v>
      </c>
      <c r="T79" s="65">
        <v>0.5</v>
      </c>
      <c r="U79" s="65">
        <v>0.5</v>
      </c>
      <c r="V79" s="65">
        <v>0.5</v>
      </c>
      <c r="W79" s="65">
        <v>0.5</v>
      </c>
      <c r="X79" s="65">
        <v>0.5</v>
      </c>
      <c r="Y79" s="65">
        <v>0.5</v>
      </c>
      <c r="Z79" s="66">
        <v>0</v>
      </c>
      <c r="AA79" s="65">
        <v>0</v>
      </c>
      <c r="AB79" s="65">
        <v>0</v>
      </c>
      <c r="AC79" s="66">
        <v>0</v>
      </c>
      <c r="AD79" s="65">
        <v>0</v>
      </c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</row>
    <row r="80" spans="1:47" ht="42" customHeight="1">
      <c r="A80" s="98"/>
      <c r="B80" s="98"/>
      <c r="C80" s="50" t="s">
        <v>213</v>
      </c>
      <c r="D80" s="79" t="s">
        <v>211</v>
      </c>
      <c r="E80" s="64">
        <v>0.5</v>
      </c>
      <c r="F80" s="65">
        <v>0.5</v>
      </c>
      <c r="G80" s="65">
        <v>0.5</v>
      </c>
      <c r="H80" s="65">
        <v>0.5</v>
      </c>
      <c r="I80" s="65">
        <v>0.5</v>
      </c>
      <c r="J80" s="65">
        <v>0.5</v>
      </c>
      <c r="K80" s="65">
        <v>0.5</v>
      </c>
      <c r="L80" s="65">
        <v>0.5</v>
      </c>
      <c r="M80" s="65">
        <v>0.5</v>
      </c>
      <c r="N80" s="65">
        <v>0.5</v>
      </c>
      <c r="O80" s="65">
        <v>0.5</v>
      </c>
      <c r="P80" s="65">
        <v>0.5</v>
      </c>
      <c r="Q80" s="65">
        <v>0.5</v>
      </c>
      <c r="R80" s="65">
        <v>0.5</v>
      </c>
      <c r="S80" s="65">
        <v>0.5</v>
      </c>
      <c r="T80" s="65">
        <v>0.5</v>
      </c>
      <c r="U80" s="65">
        <v>0.5</v>
      </c>
      <c r="V80" s="65">
        <v>0.5</v>
      </c>
      <c r="W80" s="65">
        <v>0.5</v>
      </c>
      <c r="X80" s="65">
        <v>0.5</v>
      </c>
      <c r="Y80" s="65">
        <v>0.5</v>
      </c>
      <c r="Z80" s="66">
        <v>0</v>
      </c>
      <c r="AA80" s="65">
        <v>0</v>
      </c>
      <c r="AB80" s="65">
        <v>0</v>
      </c>
      <c r="AC80" s="66">
        <v>0</v>
      </c>
      <c r="AD80" s="65">
        <v>0</v>
      </c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</row>
    <row r="81" spans="1:47" ht="42" customHeight="1">
      <c r="A81" s="98"/>
      <c r="B81" s="99"/>
      <c r="C81" s="50" t="s">
        <v>214</v>
      </c>
      <c r="D81" s="79" t="s">
        <v>211</v>
      </c>
      <c r="E81" s="64">
        <v>0.5</v>
      </c>
      <c r="F81" s="65">
        <v>0.5</v>
      </c>
      <c r="G81" s="65">
        <v>0.5</v>
      </c>
      <c r="H81" s="65">
        <v>0.5</v>
      </c>
      <c r="I81" s="65">
        <v>0.5</v>
      </c>
      <c r="J81" s="65">
        <v>0.5</v>
      </c>
      <c r="K81" s="65">
        <v>0.5</v>
      </c>
      <c r="L81" s="65">
        <v>0.5</v>
      </c>
      <c r="M81" s="65">
        <v>0.5</v>
      </c>
      <c r="N81" s="65">
        <v>0.5</v>
      </c>
      <c r="O81" s="65">
        <v>0.5</v>
      </c>
      <c r="P81" s="65">
        <v>0.5</v>
      </c>
      <c r="Q81" s="65">
        <v>0.5</v>
      </c>
      <c r="R81" s="65">
        <v>0.5</v>
      </c>
      <c r="S81" s="65">
        <v>0.5</v>
      </c>
      <c r="T81" s="65">
        <v>0.5</v>
      </c>
      <c r="U81" s="65">
        <v>0.5</v>
      </c>
      <c r="V81" s="65">
        <v>0.5</v>
      </c>
      <c r="W81" s="65">
        <v>0.5</v>
      </c>
      <c r="X81" s="65">
        <v>0.5</v>
      </c>
      <c r="Y81" s="65">
        <v>0.5</v>
      </c>
      <c r="Z81" s="66">
        <v>0</v>
      </c>
      <c r="AA81" s="65">
        <v>0</v>
      </c>
      <c r="AB81" s="65">
        <v>0</v>
      </c>
      <c r="AC81" s="66">
        <v>0</v>
      </c>
      <c r="AD81" s="65">
        <v>0</v>
      </c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</row>
    <row r="82" spans="1:47" ht="42" customHeight="1">
      <c r="A82" s="98"/>
      <c r="B82" s="108" t="s">
        <v>117</v>
      </c>
      <c r="C82" s="50" t="s">
        <v>215</v>
      </c>
      <c r="D82" s="79" t="s">
        <v>94</v>
      </c>
      <c r="E82" s="64">
        <v>0.5</v>
      </c>
      <c r="F82" s="65">
        <v>0.5</v>
      </c>
      <c r="G82" s="65">
        <v>0.5</v>
      </c>
      <c r="H82" s="65">
        <v>0.5</v>
      </c>
      <c r="I82" s="65">
        <v>0.5</v>
      </c>
      <c r="J82" s="65">
        <v>0.5</v>
      </c>
      <c r="K82" s="65">
        <v>0.5</v>
      </c>
      <c r="L82" s="65">
        <v>0.5</v>
      </c>
      <c r="M82" s="65">
        <v>0.5</v>
      </c>
      <c r="N82" s="65">
        <v>0.5</v>
      </c>
      <c r="O82" s="65">
        <v>0.5</v>
      </c>
      <c r="P82" s="65">
        <v>0.5</v>
      </c>
      <c r="Q82" s="65">
        <v>0.5</v>
      </c>
      <c r="R82" s="65">
        <v>0.5</v>
      </c>
      <c r="S82" s="65">
        <v>0.5</v>
      </c>
      <c r="T82" s="65">
        <v>0.5</v>
      </c>
      <c r="U82" s="65">
        <v>0.5</v>
      </c>
      <c r="V82" s="65">
        <v>0.5</v>
      </c>
      <c r="W82" s="65">
        <v>0.5</v>
      </c>
      <c r="X82" s="65">
        <v>0.5</v>
      </c>
      <c r="Y82" s="65">
        <v>0.5</v>
      </c>
      <c r="Z82" s="66">
        <v>0</v>
      </c>
      <c r="AA82" s="65">
        <v>0</v>
      </c>
      <c r="AB82" s="65">
        <v>0</v>
      </c>
      <c r="AC82" s="66">
        <v>0</v>
      </c>
      <c r="AD82" s="65">
        <v>0</v>
      </c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</row>
    <row r="83" spans="1:47" ht="42" customHeight="1">
      <c r="A83" s="98"/>
      <c r="B83" s="98"/>
      <c r="C83" s="50" t="s">
        <v>216</v>
      </c>
      <c r="D83" s="79" t="s">
        <v>94</v>
      </c>
      <c r="E83" s="64">
        <v>0.5</v>
      </c>
      <c r="F83" s="65">
        <v>0.5</v>
      </c>
      <c r="G83" s="65">
        <v>0.5</v>
      </c>
      <c r="H83" s="65">
        <v>0.5</v>
      </c>
      <c r="I83" s="65">
        <v>0.5</v>
      </c>
      <c r="J83" s="65">
        <v>0.5</v>
      </c>
      <c r="K83" s="65">
        <v>0.5</v>
      </c>
      <c r="L83" s="65">
        <v>0.5</v>
      </c>
      <c r="M83" s="65">
        <v>0.5</v>
      </c>
      <c r="N83" s="65">
        <v>0.5</v>
      </c>
      <c r="O83" s="65">
        <v>0.5</v>
      </c>
      <c r="P83" s="65">
        <v>0.5</v>
      </c>
      <c r="Q83" s="65">
        <v>0.5</v>
      </c>
      <c r="R83" s="65">
        <v>0.5</v>
      </c>
      <c r="S83" s="65">
        <v>0.5</v>
      </c>
      <c r="T83" s="65">
        <v>0.5</v>
      </c>
      <c r="U83" s="65">
        <v>0.5</v>
      </c>
      <c r="V83" s="65">
        <v>0.5</v>
      </c>
      <c r="W83" s="65">
        <v>0.5</v>
      </c>
      <c r="X83" s="65">
        <v>0.5</v>
      </c>
      <c r="Y83" s="65">
        <v>0.5</v>
      </c>
      <c r="Z83" s="66">
        <v>0</v>
      </c>
      <c r="AA83" s="65">
        <v>0</v>
      </c>
      <c r="AB83" s="65">
        <v>0</v>
      </c>
      <c r="AC83" s="66">
        <v>0</v>
      </c>
      <c r="AD83" s="65">
        <v>0</v>
      </c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</row>
    <row r="84" spans="1:47" ht="42" customHeight="1">
      <c r="A84" s="98"/>
      <c r="B84" s="98"/>
      <c r="C84" s="50" t="s">
        <v>217</v>
      </c>
      <c r="D84" s="79" t="s">
        <v>94</v>
      </c>
      <c r="E84" s="64">
        <v>3</v>
      </c>
      <c r="F84" s="65">
        <v>3</v>
      </c>
      <c r="G84" s="65">
        <v>3</v>
      </c>
      <c r="H84" s="65">
        <v>3</v>
      </c>
      <c r="I84" s="65">
        <v>3</v>
      </c>
      <c r="J84" s="65">
        <v>3</v>
      </c>
      <c r="K84" s="65">
        <v>3</v>
      </c>
      <c r="L84" s="65">
        <v>3</v>
      </c>
      <c r="M84" s="65">
        <v>3</v>
      </c>
      <c r="N84" s="65">
        <v>3</v>
      </c>
      <c r="O84" s="65">
        <v>3</v>
      </c>
      <c r="P84" s="65">
        <v>3</v>
      </c>
      <c r="Q84" s="65">
        <v>3</v>
      </c>
      <c r="R84" s="65">
        <v>3</v>
      </c>
      <c r="S84" s="65">
        <v>3</v>
      </c>
      <c r="T84" s="65">
        <v>3</v>
      </c>
      <c r="U84" s="65">
        <v>3</v>
      </c>
      <c r="V84" s="65">
        <v>3</v>
      </c>
      <c r="W84" s="65">
        <v>3</v>
      </c>
      <c r="X84" s="65">
        <v>3</v>
      </c>
      <c r="Y84" s="65">
        <v>3</v>
      </c>
      <c r="Z84" s="65">
        <v>3</v>
      </c>
      <c r="AA84" s="65">
        <v>0</v>
      </c>
      <c r="AB84" s="65">
        <v>0</v>
      </c>
      <c r="AC84" s="65">
        <v>3</v>
      </c>
      <c r="AD84" s="65">
        <v>0</v>
      </c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</row>
    <row r="85" spans="1:47" ht="42" customHeight="1">
      <c r="A85" s="98"/>
      <c r="B85" s="98"/>
      <c r="C85" s="50" t="s">
        <v>218</v>
      </c>
      <c r="D85" s="79" t="s">
        <v>94</v>
      </c>
      <c r="E85" s="64">
        <v>3</v>
      </c>
      <c r="F85" s="65">
        <v>3</v>
      </c>
      <c r="G85" s="65">
        <v>3</v>
      </c>
      <c r="H85" s="65">
        <v>3</v>
      </c>
      <c r="I85" s="65">
        <v>3</v>
      </c>
      <c r="J85" s="65">
        <v>3</v>
      </c>
      <c r="K85" s="65">
        <v>3</v>
      </c>
      <c r="L85" s="65">
        <v>3</v>
      </c>
      <c r="M85" s="65">
        <v>3</v>
      </c>
      <c r="N85" s="65">
        <v>3</v>
      </c>
      <c r="O85" s="65">
        <v>3</v>
      </c>
      <c r="P85" s="65">
        <v>3</v>
      </c>
      <c r="Q85" s="65">
        <v>3</v>
      </c>
      <c r="R85" s="65">
        <v>3</v>
      </c>
      <c r="S85" s="65">
        <v>3</v>
      </c>
      <c r="T85" s="65">
        <v>3</v>
      </c>
      <c r="U85" s="65">
        <v>3</v>
      </c>
      <c r="V85" s="66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  <c r="AD85" s="65">
        <v>0</v>
      </c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</row>
    <row r="86" spans="1:47" ht="42" customHeight="1">
      <c r="A86" s="98"/>
      <c r="B86" s="98"/>
      <c r="C86" s="50" t="s">
        <v>219</v>
      </c>
      <c r="D86" s="79" t="s">
        <v>94</v>
      </c>
      <c r="E86" s="64">
        <v>3</v>
      </c>
      <c r="F86" s="65">
        <v>3</v>
      </c>
      <c r="G86" s="65">
        <v>3</v>
      </c>
      <c r="H86" s="65">
        <v>3</v>
      </c>
      <c r="I86" s="65">
        <v>3</v>
      </c>
      <c r="J86" s="65">
        <v>3</v>
      </c>
      <c r="K86" s="65">
        <v>3</v>
      </c>
      <c r="L86" s="65">
        <v>3</v>
      </c>
      <c r="M86" s="65">
        <v>3</v>
      </c>
      <c r="N86" s="65">
        <v>3</v>
      </c>
      <c r="O86" s="65">
        <v>3</v>
      </c>
      <c r="P86" s="65">
        <v>3</v>
      </c>
      <c r="Q86" s="65">
        <v>3</v>
      </c>
      <c r="R86" s="65">
        <v>3</v>
      </c>
      <c r="S86" s="65">
        <v>3</v>
      </c>
      <c r="T86" s="65">
        <v>3</v>
      </c>
      <c r="U86" s="65">
        <v>3</v>
      </c>
      <c r="V86" s="66">
        <v>0</v>
      </c>
      <c r="W86" s="65">
        <v>0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0</v>
      </c>
      <c r="AD86" s="65">
        <v>0</v>
      </c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</row>
    <row r="87" spans="1:47" ht="42" customHeight="1">
      <c r="A87" s="98"/>
      <c r="B87" s="98"/>
      <c r="C87" s="50" t="s">
        <v>220</v>
      </c>
      <c r="D87" s="79" t="s">
        <v>94</v>
      </c>
      <c r="E87" s="64">
        <v>3</v>
      </c>
      <c r="F87" s="65">
        <v>3</v>
      </c>
      <c r="G87" s="65">
        <v>3</v>
      </c>
      <c r="H87" s="65">
        <v>3</v>
      </c>
      <c r="I87" s="65">
        <v>3</v>
      </c>
      <c r="J87" s="65">
        <v>3</v>
      </c>
      <c r="K87" s="65">
        <v>3</v>
      </c>
      <c r="L87" s="65">
        <v>3</v>
      </c>
      <c r="M87" s="65">
        <v>3</v>
      </c>
      <c r="N87" s="65">
        <v>3</v>
      </c>
      <c r="O87" s="65">
        <v>3</v>
      </c>
      <c r="P87" s="65">
        <v>3</v>
      </c>
      <c r="Q87" s="65">
        <v>3</v>
      </c>
      <c r="R87" s="65">
        <v>3</v>
      </c>
      <c r="S87" s="65">
        <v>3</v>
      </c>
      <c r="T87" s="65">
        <v>3</v>
      </c>
      <c r="U87" s="65">
        <v>3</v>
      </c>
      <c r="V87" s="65">
        <v>3</v>
      </c>
      <c r="W87" s="66">
        <v>0</v>
      </c>
      <c r="X87" s="65">
        <v>0</v>
      </c>
      <c r="Y87" s="65">
        <v>0</v>
      </c>
      <c r="Z87" s="65">
        <v>0</v>
      </c>
      <c r="AA87" s="65">
        <v>0</v>
      </c>
      <c r="AB87" s="65">
        <v>0</v>
      </c>
      <c r="AC87" s="65">
        <v>0</v>
      </c>
      <c r="AD87" s="65">
        <v>0</v>
      </c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</row>
    <row r="88" spans="1:47" ht="42" customHeight="1">
      <c r="A88" s="98"/>
      <c r="B88" s="98"/>
      <c r="C88" s="50" t="s">
        <v>221</v>
      </c>
      <c r="D88" s="79" t="s">
        <v>94</v>
      </c>
      <c r="E88" s="64">
        <v>1</v>
      </c>
      <c r="F88" s="65">
        <v>1</v>
      </c>
      <c r="G88" s="65">
        <v>1</v>
      </c>
      <c r="H88" s="65">
        <v>1</v>
      </c>
      <c r="I88" s="65">
        <v>1</v>
      </c>
      <c r="J88" s="65">
        <v>1</v>
      </c>
      <c r="K88" s="65">
        <v>1</v>
      </c>
      <c r="L88" s="65">
        <v>1</v>
      </c>
      <c r="M88" s="65">
        <v>1</v>
      </c>
      <c r="N88" s="65">
        <v>1</v>
      </c>
      <c r="O88" s="65">
        <v>1</v>
      </c>
      <c r="P88" s="65">
        <v>1</v>
      </c>
      <c r="Q88" s="65">
        <v>1</v>
      </c>
      <c r="R88" s="65">
        <v>1</v>
      </c>
      <c r="S88" s="65">
        <v>1</v>
      </c>
      <c r="T88" s="65">
        <v>1</v>
      </c>
      <c r="U88" s="65">
        <v>1</v>
      </c>
      <c r="V88" s="65">
        <v>1</v>
      </c>
      <c r="W88" s="65">
        <v>1</v>
      </c>
      <c r="X88" s="66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</row>
    <row r="89" spans="1:47" ht="42" customHeight="1">
      <c r="A89" s="98"/>
      <c r="B89" s="98"/>
      <c r="C89" s="50" t="s">
        <v>222</v>
      </c>
      <c r="D89" s="79" t="s">
        <v>94</v>
      </c>
      <c r="E89" s="64">
        <v>3</v>
      </c>
      <c r="F89" s="65">
        <v>3</v>
      </c>
      <c r="G89" s="65">
        <v>3</v>
      </c>
      <c r="H89" s="65">
        <v>3</v>
      </c>
      <c r="I89" s="65">
        <v>3</v>
      </c>
      <c r="J89" s="65">
        <v>3</v>
      </c>
      <c r="K89" s="65">
        <v>3</v>
      </c>
      <c r="L89" s="65">
        <v>3</v>
      </c>
      <c r="M89" s="65">
        <v>3</v>
      </c>
      <c r="N89" s="65">
        <v>3</v>
      </c>
      <c r="O89" s="65">
        <v>3</v>
      </c>
      <c r="P89" s="65">
        <v>3</v>
      </c>
      <c r="Q89" s="65">
        <v>3</v>
      </c>
      <c r="R89" s="65">
        <v>3</v>
      </c>
      <c r="S89" s="65">
        <v>3</v>
      </c>
      <c r="T89" s="65">
        <v>3</v>
      </c>
      <c r="U89" s="65">
        <v>3</v>
      </c>
      <c r="V89" s="65">
        <v>3</v>
      </c>
      <c r="W89" s="65">
        <v>3</v>
      </c>
      <c r="X89" s="65">
        <v>3</v>
      </c>
      <c r="Y89" s="66">
        <v>0</v>
      </c>
      <c r="Z89" s="65">
        <v>0</v>
      </c>
      <c r="AA89" s="65">
        <v>0</v>
      </c>
      <c r="AB89" s="65">
        <v>0</v>
      </c>
      <c r="AC89" s="65">
        <v>0</v>
      </c>
      <c r="AD89" s="65">
        <v>0</v>
      </c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</row>
    <row r="90" spans="1:47" ht="42" customHeight="1">
      <c r="A90" s="98"/>
      <c r="B90" s="98"/>
      <c r="C90" s="50" t="s">
        <v>223</v>
      </c>
      <c r="D90" s="79" t="s">
        <v>94</v>
      </c>
      <c r="E90" s="64">
        <v>4</v>
      </c>
      <c r="F90" s="65">
        <v>6</v>
      </c>
      <c r="G90" s="65">
        <v>4</v>
      </c>
      <c r="H90" s="65">
        <v>4</v>
      </c>
      <c r="I90" s="65">
        <v>4</v>
      </c>
      <c r="J90" s="65">
        <v>4</v>
      </c>
      <c r="K90" s="65">
        <v>4</v>
      </c>
      <c r="L90" s="65">
        <v>4</v>
      </c>
      <c r="M90" s="65">
        <v>4</v>
      </c>
      <c r="N90" s="65">
        <v>4</v>
      </c>
      <c r="O90" s="65">
        <v>4</v>
      </c>
      <c r="P90" s="66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</row>
    <row r="91" spans="1:47" ht="42" customHeight="1">
      <c r="A91" s="98"/>
      <c r="B91" s="98"/>
      <c r="C91" s="50"/>
      <c r="D91" s="6"/>
      <c r="E91" s="67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70">
        <v>2</v>
      </c>
      <c r="R91" s="68"/>
      <c r="S91" s="68"/>
      <c r="T91" s="68"/>
      <c r="U91" s="68"/>
      <c r="V91" s="68"/>
      <c r="W91" s="68"/>
      <c r="X91" s="68"/>
      <c r="Y91" s="78"/>
      <c r="Z91" s="68"/>
      <c r="AA91" s="65">
        <v>0</v>
      </c>
      <c r="AB91" s="65">
        <v>0</v>
      </c>
      <c r="AC91" s="68"/>
      <c r="AD91" s="65">
        <v>0</v>
      </c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</row>
    <row r="92" spans="1:47" ht="42" customHeight="1">
      <c r="A92" s="98"/>
      <c r="B92" s="98"/>
      <c r="C92" s="50" t="s">
        <v>224</v>
      </c>
      <c r="D92" s="79" t="s">
        <v>94</v>
      </c>
      <c r="E92" s="75">
        <v>1</v>
      </c>
      <c r="F92" s="76">
        <v>1</v>
      </c>
      <c r="G92" s="76">
        <v>1</v>
      </c>
      <c r="H92" s="76">
        <v>1</v>
      </c>
      <c r="I92" s="76">
        <v>1</v>
      </c>
      <c r="J92" s="76">
        <v>1</v>
      </c>
      <c r="K92" s="76">
        <v>1</v>
      </c>
      <c r="L92" s="76">
        <v>1</v>
      </c>
      <c r="M92" s="76">
        <v>1</v>
      </c>
      <c r="N92" s="76">
        <v>1</v>
      </c>
      <c r="O92" s="76">
        <v>1</v>
      </c>
      <c r="P92" s="76">
        <v>1</v>
      </c>
      <c r="Q92" s="76">
        <v>1</v>
      </c>
      <c r="R92" s="76">
        <v>1</v>
      </c>
      <c r="S92" s="76">
        <v>1</v>
      </c>
      <c r="T92" s="76">
        <v>1</v>
      </c>
      <c r="U92" s="76">
        <v>1</v>
      </c>
      <c r="V92" s="76">
        <v>1</v>
      </c>
      <c r="W92" s="76">
        <v>1</v>
      </c>
      <c r="X92" s="76">
        <v>1</v>
      </c>
      <c r="Y92" s="76">
        <v>1</v>
      </c>
      <c r="Z92" s="77">
        <v>0</v>
      </c>
      <c r="AA92" s="65">
        <v>0</v>
      </c>
      <c r="AB92" s="65">
        <v>0</v>
      </c>
      <c r="AC92" s="77">
        <v>0</v>
      </c>
      <c r="AD92" s="65">
        <v>0</v>
      </c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</row>
    <row r="93" spans="1:47" ht="42" customHeight="1">
      <c r="A93" s="98"/>
      <c r="B93" s="99"/>
      <c r="C93" s="50" t="s">
        <v>225</v>
      </c>
      <c r="D93" s="79" t="s">
        <v>94</v>
      </c>
      <c r="E93" s="75">
        <v>1</v>
      </c>
      <c r="F93" s="76">
        <v>1</v>
      </c>
      <c r="G93" s="76">
        <v>1</v>
      </c>
      <c r="H93" s="76">
        <v>1</v>
      </c>
      <c r="I93" s="76">
        <v>1</v>
      </c>
      <c r="J93" s="76">
        <v>1</v>
      </c>
      <c r="K93" s="76">
        <v>1</v>
      </c>
      <c r="L93" s="76">
        <v>1</v>
      </c>
      <c r="M93" s="76">
        <v>1</v>
      </c>
      <c r="N93" s="76">
        <v>1</v>
      </c>
      <c r="O93" s="76">
        <v>1</v>
      </c>
      <c r="P93" s="76">
        <v>1</v>
      </c>
      <c r="Q93" s="76">
        <v>1</v>
      </c>
      <c r="R93" s="76">
        <v>1</v>
      </c>
      <c r="S93" s="76">
        <v>1</v>
      </c>
      <c r="T93" s="76">
        <v>1</v>
      </c>
      <c r="U93" s="76">
        <v>1</v>
      </c>
      <c r="V93" s="76">
        <v>1</v>
      </c>
      <c r="W93" s="76">
        <v>1</v>
      </c>
      <c r="X93" s="76">
        <v>1</v>
      </c>
      <c r="Y93" s="76">
        <v>1</v>
      </c>
      <c r="Z93" s="77">
        <v>0</v>
      </c>
      <c r="AA93" s="65">
        <v>0</v>
      </c>
      <c r="AB93" s="65">
        <v>0</v>
      </c>
      <c r="AC93" s="77">
        <v>0</v>
      </c>
      <c r="AD93" s="65">
        <v>0</v>
      </c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</row>
    <row r="94" spans="1:47" ht="42" customHeight="1">
      <c r="A94" s="98"/>
      <c r="B94" s="108" t="s">
        <v>132</v>
      </c>
      <c r="C94" s="50" t="s">
        <v>226</v>
      </c>
      <c r="D94" s="6" t="s">
        <v>28</v>
      </c>
      <c r="E94" s="75">
        <v>2</v>
      </c>
      <c r="F94" s="76">
        <v>2</v>
      </c>
      <c r="G94" s="76">
        <v>2</v>
      </c>
      <c r="H94" s="76">
        <v>2</v>
      </c>
      <c r="I94" s="76">
        <v>2</v>
      </c>
      <c r="J94" s="76">
        <v>2</v>
      </c>
      <c r="K94" s="76">
        <v>2</v>
      </c>
      <c r="L94" s="76">
        <v>2</v>
      </c>
      <c r="M94" s="76">
        <v>2</v>
      </c>
      <c r="N94" s="76">
        <v>2</v>
      </c>
      <c r="O94" s="76">
        <v>2</v>
      </c>
      <c r="P94" s="76">
        <v>2</v>
      </c>
      <c r="Q94" s="76">
        <v>2</v>
      </c>
      <c r="R94" s="76">
        <v>2</v>
      </c>
      <c r="S94" s="76">
        <v>2</v>
      </c>
      <c r="T94" s="76">
        <v>2</v>
      </c>
      <c r="U94" s="76">
        <v>2</v>
      </c>
      <c r="V94" s="76">
        <v>2</v>
      </c>
      <c r="W94" s="76">
        <v>2</v>
      </c>
      <c r="X94" s="76">
        <v>2</v>
      </c>
      <c r="Y94" s="76">
        <v>2</v>
      </c>
      <c r="Z94" s="76">
        <v>2</v>
      </c>
      <c r="AA94" s="65">
        <v>0</v>
      </c>
      <c r="AB94" s="65">
        <v>0</v>
      </c>
      <c r="AC94" s="76">
        <v>2</v>
      </c>
      <c r="AD94" s="65">
        <v>0</v>
      </c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</row>
    <row r="95" spans="1:47" ht="42" customHeight="1">
      <c r="A95" s="98"/>
      <c r="B95" s="98"/>
      <c r="C95" s="50" t="s">
        <v>227</v>
      </c>
      <c r="D95" s="6" t="s">
        <v>28</v>
      </c>
      <c r="E95" s="75">
        <v>3</v>
      </c>
      <c r="F95" s="76">
        <v>3</v>
      </c>
      <c r="G95" s="76">
        <v>3</v>
      </c>
      <c r="H95" s="76">
        <v>3</v>
      </c>
      <c r="I95" s="76">
        <v>3</v>
      </c>
      <c r="J95" s="76">
        <v>3</v>
      </c>
      <c r="K95" s="76">
        <v>3</v>
      </c>
      <c r="L95" s="76">
        <v>3</v>
      </c>
      <c r="M95" s="76">
        <v>3</v>
      </c>
      <c r="N95" s="76">
        <v>3</v>
      </c>
      <c r="O95" s="76">
        <v>3</v>
      </c>
      <c r="P95" s="76">
        <v>3</v>
      </c>
      <c r="Q95" s="76">
        <v>3</v>
      </c>
      <c r="R95" s="76">
        <v>3</v>
      </c>
      <c r="S95" s="76">
        <v>3</v>
      </c>
      <c r="T95" s="76">
        <v>3</v>
      </c>
      <c r="U95" s="76">
        <v>3</v>
      </c>
      <c r="V95" s="76">
        <v>3</v>
      </c>
      <c r="W95" s="76">
        <v>3</v>
      </c>
      <c r="X95" s="76">
        <v>3</v>
      </c>
      <c r="Y95" s="76">
        <v>3</v>
      </c>
      <c r="Z95" s="76">
        <v>3</v>
      </c>
      <c r="AA95" s="65">
        <v>0</v>
      </c>
      <c r="AB95" s="65">
        <v>0</v>
      </c>
      <c r="AC95" s="76">
        <v>3</v>
      </c>
      <c r="AD95" s="65">
        <v>0</v>
      </c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</row>
    <row r="96" spans="1:47" ht="42" customHeight="1">
      <c r="A96" s="98"/>
      <c r="B96" s="98"/>
      <c r="C96" s="50" t="s">
        <v>228</v>
      </c>
      <c r="D96" s="6" t="s">
        <v>28</v>
      </c>
      <c r="E96" s="75">
        <v>2</v>
      </c>
      <c r="F96" s="76">
        <v>2</v>
      </c>
      <c r="G96" s="76">
        <v>2</v>
      </c>
      <c r="H96" s="76">
        <v>2</v>
      </c>
      <c r="I96" s="76">
        <v>2</v>
      </c>
      <c r="J96" s="76">
        <v>2</v>
      </c>
      <c r="K96" s="76">
        <v>2</v>
      </c>
      <c r="L96" s="76">
        <v>2</v>
      </c>
      <c r="M96" s="76">
        <v>2</v>
      </c>
      <c r="N96" s="76">
        <v>2</v>
      </c>
      <c r="O96" s="76">
        <v>2</v>
      </c>
      <c r="P96" s="76">
        <v>2</v>
      </c>
      <c r="Q96" s="76">
        <v>2</v>
      </c>
      <c r="R96" s="76">
        <v>2</v>
      </c>
      <c r="S96" s="76">
        <v>2</v>
      </c>
      <c r="T96" s="76">
        <v>2</v>
      </c>
      <c r="U96" s="76">
        <v>2</v>
      </c>
      <c r="V96" s="76">
        <v>2</v>
      </c>
      <c r="W96" s="76">
        <v>2</v>
      </c>
      <c r="X96" s="76">
        <v>2</v>
      </c>
      <c r="Y96" s="76">
        <v>2</v>
      </c>
      <c r="Z96" s="76">
        <v>2</v>
      </c>
      <c r="AA96" s="65">
        <v>0</v>
      </c>
      <c r="AB96" s="65">
        <v>0</v>
      </c>
      <c r="AC96" s="76">
        <v>2</v>
      </c>
      <c r="AD96" s="65">
        <v>0</v>
      </c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</row>
    <row r="97" spans="1:47" ht="42" customHeight="1">
      <c r="A97" s="98"/>
      <c r="B97" s="98"/>
      <c r="C97" s="50" t="s">
        <v>229</v>
      </c>
      <c r="D97" s="6" t="s">
        <v>28</v>
      </c>
      <c r="E97" s="75">
        <v>2</v>
      </c>
      <c r="F97" s="76">
        <v>2</v>
      </c>
      <c r="G97" s="76">
        <v>2</v>
      </c>
      <c r="H97" s="76">
        <v>2</v>
      </c>
      <c r="I97" s="76">
        <v>2</v>
      </c>
      <c r="J97" s="76">
        <v>2</v>
      </c>
      <c r="K97" s="76">
        <v>2</v>
      </c>
      <c r="L97" s="76">
        <v>2</v>
      </c>
      <c r="M97" s="76">
        <v>2</v>
      </c>
      <c r="N97" s="76">
        <v>2</v>
      </c>
      <c r="O97" s="76">
        <v>2</v>
      </c>
      <c r="P97" s="76">
        <v>2</v>
      </c>
      <c r="Q97" s="76">
        <v>2</v>
      </c>
      <c r="R97" s="76">
        <v>2</v>
      </c>
      <c r="S97" s="76">
        <v>2</v>
      </c>
      <c r="T97" s="76">
        <v>2</v>
      </c>
      <c r="U97" s="76">
        <v>2</v>
      </c>
      <c r="V97" s="76">
        <v>2</v>
      </c>
      <c r="W97" s="76">
        <v>2</v>
      </c>
      <c r="X97" s="76">
        <v>2</v>
      </c>
      <c r="Y97" s="76">
        <v>2</v>
      </c>
      <c r="Z97" s="76">
        <v>2</v>
      </c>
      <c r="AA97" s="65">
        <v>0</v>
      </c>
      <c r="AB97" s="65">
        <v>0</v>
      </c>
      <c r="AC97" s="76">
        <v>2</v>
      </c>
      <c r="AD97" s="65">
        <v>0</v>
      </c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</row>
    <row r="98" spans="1:47" ht="42" customHeight="1">
      <c r="A98" s="98"/>
      <c r="B98" s="98"/>
      <c r="C98" s="50" t="s">
        <v>230</v>
      </c>
      <c r="D98" s="6" t="s">
        <v>28</v>
      </c>
      <c r="E98" s="75">
        <v>2</v>
      </c>
      <c r="F98" s="76">
        <v>2</v>
      </c>
      <c r="G98" s="76">
        <v>2</v>
      </c>
      <c r="H98" s="76">
        <v>2</v>
      </c>
      <c r="I98" s="76">
        <v>2</v>
      </c>
      <c r="J98" s="76">
        <v>2</v>
      </c>
      <c r="K98" s="76">
        <v>2</v>
      </c>
      <c r="L98" s="76">
        <v>2</v>
      </c>
      <c r="M98" s="76">
        <v>2</v>
      </c>
      <c r="N98" s="76">
        <v>2</v>
      </c>
      <c r="O98" s="76">
        <v>2</v>
      </c>
      <c r="P98" s="76">
        <v>2</v>
      </c>
      <c r="Q98" s="76">
        <v>2</v>
      </c>
      <c r="R98" s="76">
        <v>2</v>
      </c>
      <c r="S98" s="76">
        <v>2</v>
      </c>
      <c r="T98" s="76">
        <v>2</v>
      </c>
      <c r="U98" s="76">
        <v>2</v>
      </c>
      <c r="V98" s="76">
        <v>2</v>
      </c>
      <c r="W98" s="76">
        <v>2</v>
      </c>
      <c r="X98" s="76">
        <v>2</v>
      </c>
      <c r="Y98" s="76">
        <v>2</v>
      </c>
      <c r="Z98" s="76">
        <v>2</v>
      </c>
      <c r="AA98" s="65">
        <v>0</v>
      </c>
      <c r="AB98" s="65">
        <v>0</v>
      </c>
      <c r="AC98" s="76">
        <v>2</v>
      </c>
      <c r="AD98" s="65">
        <v>0</v>
      </c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</row>
    <row r="99" spans="1:47" ht="42" customHeight="1">
      <c r="A99" s="98"/>
      <c r="B99" s="98"/>
      <c r="C99" s="50" t="s">
        <v>231</v>
      </c>
      <c r="D99" s="6" t="s">
        <v>60</v>
      </c>
      <c r="E99" s="75">
        <v>2</v>
      </c>
      <c r="F99" s="76">
        <v>2</v>
      </c>
      <c r="G99" s="76">
        <v>2</v>
      </c>
      <c r="H99" s="76">
        <v>2</v>
      </c>
      <c r="I99" s="76">
        <v>2</v>
      </c>
      <c r="J99" s="76">
        <v>2</v>
      </c>
      <c r="K99" s="76">
        <v>2</v>
      </c>
      <c r="L99" s="76">
        <v>2</v>
      </c>
      <c r="M99" s="76">
        <v>2</v>
      </c>
      <c r="N99" s="76">
        <v>2</v>
      </c>
      <c r="O99" s="76">
        <v>2</v>
      </c>
      <c r="P99" s="76">
        <v>2</v>
      </c>
      <c r="Q99" s="76">
        <v>2</v>
      </c>
      <c r="R99" s="76">
        <v>2</v>
      </c>
      <c r="S99" s="76">
        <v>2</v>
      </c>
      <c r="T99" s="76">
        <v>2</v>
      </c>
      <c r="U99" s="76">
        <v>2</v>
      </c>
      <c r="V99" s="76">
        <v>2</v>
      </c>
      <c r="W99" s="76">
        <v>2</v>
      </c>
      <c r="X99" s="76">
        <v>2</v>
      </c>
      <c r="Y99" s="76">
        <v>2</v>
      </c>
      <c r="Z99" s="76">
        <v>2</v>
      </c>
      <c r="AA99" s="65">
        <v>0</v>
      </c>
      <c r="AB99" s="65">
        <v>0</v>
      </c>
      <c r="AC99" s="76">
        <v>2</v>
      </c>
      <c r="AD99" s="65">
        <v>0</v>
      </c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</row>
    <row r="100" spans="1:47" ht="42" customHeight="1">
      <c r="A100" s="98"/>
      <c r="B100" s="98"/>
      <c r="C100" s="50" t="s">
        <v>232</v>
      </c>
      <c r="D100" s="6" t="s">
        <v>60</v>
      </c>
      <c r="E100" s="64">
        <v>1.5</v>
      </c>
      <c r="F100" s="65">
        <v>1.5</v>
      </c>
      <c r="G100" s="65">
        <v>1.5</v>
      </c>
      <c r="H100" s="65">
        <v>1.5</v>
      </c>
      <c r="I100" s="65">
        <v>1.5</v>
      </c>
      <c r="J100" s="65">
        <v>1.5</v>
      </c>
      <c r="K100" s="65">
        <v>1.5</v>
      </c>
      <c r="L100" s="65">
        <v>1.5</v>
      </c>
      <c r="M100" s="65">
        <v>1.5</v>
      </c>
      <c r="N100" s="65">
        <v>1.5</v>
      </c>
      <c r="O100" s="65">
        <v>1.5</v>
      </c>
      <c r="P100" s="65">
        <v>1.5</v>
      </c>
      <c r="Q100" s="65">
        <v>1.5</v>
      </c>
      <c r="R100" s="65">
        <v>1.5</v>
      </c>
      <c r="S100" s="65">
        <v>1.5</v>
      </c>
      <c r="T100" s="65">
        <v>1.5</v>
      </c>
      <c r="U100" s="65">
        <v>1.5</v>
      </c>
      <c r="V100" s="65">
        <v>1.5</v>
      </c>
      <c r="W100" s="65">
        <v>1.5</v>
      </c>
      <c r="X100" s="65">
        <v>1.5</v>
      </c>
      <c r="Y100" s="65">
        <v>1.5</v>
      </c>
      <c r="Z100" s="65">
        <v>1.5</v>
      </c>
      <c r="AA100" s="65">
        <v>0</v>
      </c>
      <c r="AB100" s="65">
        <v>0</v>
      </c>
      <c r="AC100" s="65">
        <v>1.5</v>
      </c>
      <c r="AD100" s="65">
        <v>0</v>
      </c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</row>
    <row r="101" spans="1:47" ht="42" customHeight="1">
      <c r="A101" s="98"/>
      <c r="B101" s="98"/>
      <c r="C101" s="50" t="s">
        <v>233</v>
      </c>
      <c r="D101" s="6" t="s">
        <v>60</v>
      </c>
      <c r="E101" s="64">
        <v>3</v>
      </c>
      <c r="F101" s="65">
        <v>3</v>
      </c>
      <c r="G101" s="65">
        <v>3</v>
      </c>
      <c r="H101" s="65">
        <v>3</v>
      </c>
      <c r="I101" s="65">
        <v>3</v>
      </c>
      <c r="J101" s="65">
        <v>3</v>
      </c>
      <c r="K101" s="65">
        <v>3</v>
      </c>
      <c r="L101" s="65">
        <v>3</v>
      </c>
      <c r="M101" s="65">
        <v>3</v>
      </c>
      <c r="N101" s="65">
        <v>3</v>
      </c>
      <c r="O101" s="65">
        <v>3</v>
      </c>
      <c r="P101" s="65">
        <v>3</v>
      </c>
      <c r="Q101" s="65">
        <v>3</v>
      </c>
      <c r="R101" s="65">
        <v>3</v>
      </c>
      <c r="S101" s="65">
        <v>3</v>
      </c>
      <c r="T101" s="65">
        <v>3</v>
      </c>
      <c r="U101" s="65">
        <v>3</v>
      </c>
      <c r="V101" s="65">
        <v>3</v>
      </c>
      <c r="W101" s="65">
        <v>3</v>
      </c>
      <c r="X101" s="65">
        <v>3</v>
      </c>
      <c r="Y101" s="65">
        <v>3</v>
      </c>
      <c r="Z101" s="65">
        <v>3</v>
      </c>
      <c r="AA101" s="65">
        <v>0</v>
      </c>
      <c r="AB101" s="65">
        <v>0</v>
      </c>
      <c r="AC101" s="65">
        <v>3</v>
      </c>
      <c r="AD101" s="65">
        <v>0</v>
      </c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</row>
    <row r="102" spans="1:47" ht="42" customHeight="1">
      <c r="A102" s="98"/>
      <c r="B102" s="98"/>
      <c r="C102" s="50" t="s">
        <v>234</v>
      </c>
      <c r="D102" s="6" t="s">
        <v>60</v>
      </c>
      <c r="E102" s="64">
        <v>2</v>
      </c>
      <c r="F102" s="65">
        <v>2</v>
      </c>
      <c r="G102" s="65">
        <v>2</v>
      </c>
      <c r="H102" s="65">
        <v>2</v>
      </c>
      <c r="I102" s="65">
        <v>2</v>
      </c>
      <c r="J102" s="65">
        <v>2</v>
      </c>
      <c r="K102" s="65">
        <v>2</v>
      </c>
      <c r="L102" s="65">
        <v>2</v>
      </c>
      <c r="M102" s="65">
        <v>2</v>
      </c>
      <c r="N102" s="65">
        <v>2</v>
      </c>
      <c r="O102" s="65">
        <v>2</v>
      </c>
      <c r="P102" s="65">
        <v>2</v>
      </c>
      <c r="Q102" s="65">
        <v>2</v>
      </c>
      <c r="R102" s="65">
        <v>2</v>
      </c>
      <c r="S102" s="65">
        <v>2</v>
      </c>
      <c r="T102" s="65">
        <v>2</v>
      </c>
      <c r="U102" s="65">
        <v>2</v>
      </c>
      <c r="V102" s="65">
        <v>2</v>
      </c>
      <c r="W102" s="65">
        <v>2</v>
      </c>
      <c r="X102" s="65">
        <v>2</v>
      </c>
      <c r="Y102" s="65">
        <v>2</v>
      </c>
      <c r="Z102" s="65">
        <v>2</v>
      </c>
      <c r="AA102" s="65">
        <v>0</v>
      </c>
      <c r="AB102" s="65">
        <v>0</v>
      </c>
      <c r="AC102" s="65">
        <v>2</v>
      </c>
      <c r="AD102" s="65">
        <v>0</v>
      </c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</row>
    <row r="103" spans="1:47" ht="42" customHeight="1">
      <c r="A103" s="98"/>
      <c r="B103" s="98"/>
      <c r="C103" s="50" t="s">
        <v>235</v>
      </c>
      <c r="D103" s="6" t="s">
        <v>60</v>
      </c>
      <c r="E103" s="64">
        <v>5</v>
      </c>
      <c r="F103" s="65">
        <v>5</v>
      </c>
      <c r="G103" s="65">
        <v>5</v>
      </c>
      <c r="H103" s="65">
        <v>5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  <c r="N103" s="65">
        <v>5</v>
      </c>
      <c r="O103" s="65">
        <v>5</v>
      </c>
      <c r="P103" s="65">
        <v>5</v>
      </c>
      <c r="Q103" s="65">
        <v>5</v>
      </c>
      <c r="R103" s="65">
        <v>5</v>
      </c>
      <c r="S103" s="65">
        <v>5</v>
      </c>
      <c r="T103" s="65">
        <v>5</v>
      </c>
      <c r="U103" s="65">
        <v>5</v>
      </c>
      <c r="V103" s="65">
        <v>5</v>
      </c>
      <c r="W103" s="65">
        <v>5</v>
      </c>
      <c r="X103" s="65">
        <v>5</v>
      </c>
      <c r="Y103" s="65">
        <v>5</v>
      </c>
      <c r="Z103" s="65">
        <v>5</v>
      </c>
      <c r="AA103" s="65">
        <v>0</v>
      </c>
      <c r="AB103" s="65">
        <v>0</v>
      </c>
      <c r="AC103" s="65">
        <v>5</v>
      </c>
      <c r="AD103" s="65">
        <v>0</v>
      </c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</row>
    <row r="104" spans="1:47" ht="42" customHeight="1">
      <c r="A104" s="98"/>
      <c r="B104" s="99"/>
      <c r="C104" s="50" t="s">
        <v>236</v>
      </c>
      <c r="D104" s="6" t="s">
        <v>60</v>
      </c>
      <c r="E104" s="64">
        <v>3</v>
      </c>
      <c r="F104" s="65">
        <v>3</v>
      </c>
      <c r="G104" s="65">
        <v>3</v>
      </c>
      <c r="H104" s="65">
        <v>3</v>
      </c>
      <c r="I104" s="65">
        <v>3</v>
      </c>
      <c r="J104" s="65">
        <v>3</v>
      </c>
      <c r="K104" s="65">
        <v>3</v>
      </c>
      <c r="L104" s="65">
        <v>3</v>
      </c>
      <c r="M104" s="65">
        <v>3</v>
      </c>
      <c r="N104" s="65">
        <v>3</v>
      </c>
      <c r="O104" s="65">
        <v>3</v>
      </c>
      <c r="P104" s="65">
        <v>3</v>
      </c>
      <c r="Q104" s="65">
        <v>3</v>
      </c>
      <c r="R104" s="65">
        <v>3</v>
      </c>
      <c r="S104" s="65">
        <v>3</v>
      </c>
      <c r="T104" s="65">
        <v>3</v>
      </c>
      <c r="U104" s="65">
        <v>3</v>
      </c>
      <c r="V104" s="65">
        <v>3</v>
      </c>
      <c r="W104" s="65">
        <v>3</v>
      </c>
      <c r="X104" s="65">
        <v>3</v>
      </c>
      <c r="Y104" s="65">
        <v>3</v>
      </c>
      <c r="Z104" s="65">
        <v>3</v>
      </c>
      <c r="AA104" s="65">
        <v>0</v>
      </c>
      <c r="AB104" s="65">
        <v>0</v>
      </c>
      <c r="AC104" s="65">
        <v>3</v>
      </c>
      <c r="AD104" s="65">
        <v>0</v>
      </c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</row>
    <row r="105" spans="1:47" ht="42" customHeight="1">
      <c r="A105" s="98"/>
      <c r="B105" s="108" t="s">
        <v>237</v>
      </c>
      <c r="C105" s="50" t="s">
        <v>238</v>
      </c>
      <c r="D105" s="6" t="s">
        <v>26</v>
      </c>
      <c r="E105" s="21">
        <v>5</v>
      </c>
      <c r="F105" s="21">
        <v>5</v>
      </c>
      <c r="G105" s="21">
        <v>5</v>
      </c>
      <c r="H105" s="21">
        <v>5</v>
      </c>
      <c r="I105" s="21">
        <v>5</v>
      </c>
      <c r="J105" s="21">
        <v>5</v>
      </c>
      <c r="K105" s="21">
        <v>5</v>
      </c>
      <c r="L105" s="21">
        <v>5</v>
      </c>
      <c r="M105" s="21">
        <v>5</v>
      </c>
      <c r="N105" s="21">
        <v>5</v>
      </c>
      <c r="O105" s="21">
        <v>5</v>
      </c>
      <c r="P105" s="21">
        <v>5</v>
      </c>
      <c r="Q105" s="21">
        <v>5</v>
      </c>
      <c r="R105" s="21">
        <v>5</v>
      </c>
      <c r="S105" s="21">
        <v>5</v>
      </c>
      <c r="T105" s="21">
        <v>5</v>
      </c>
      <c r="U105" s="21">
        <v>5</v>
      </c>
      <c r="V105" s="21">
        <v>5</v>
      </c>
      <c r="W105" s="21">
        <v>5</v>
      </c>
      <c r="X105" s="21">
        <v>5</v>
      </c>
      <c r="Y105" s="23">
        <v>0</v>
      </c>
      <c r="Z105" s="65">
        <v>3</v>
      </c>
      <c r="AA105" s="65">
        <v>3</v>
      </c>
      <c r="AB105" s="66">
        <v>0</v>
      </c>
      <c r="AC105" s="65">
        <v>3</v>
      </c>
      <c r="AD105" s="65">
        <v>0</v>
      </c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</row>
    <row r="106" spans="1:47" ht="42" customHeight="1">
      <c r="A106" s="98"/>
      <c r="B106" s="99"/>
      <c r="C106" s="50" t="s">
        <v>239</v>
      </c>
      <c r="D106" s="6" t="s">
        <v>26</v>
      </c>
      <c r="E106" s="21">
        <v>5</v>
      </c>
      <c r="F106" s="21">
        <v>5</v>
      </c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1">
        <v>5</v>
      </c>
      <c r="X106" s="21">
        <v>5</v>
      </c>
      <c r="Y106" s="23">
        <v>0</v>
      </c>
      <c r="Z106" s="65">
        <v>2</v>
      </c>
      <c r="AA106" s="65">
        <v>2</v>
      </c>
      <c r="AB106" s="66">
        <v>0</v>
      </c>
      <c r="AC106" s="65">
        <v>2</v>
      </c>
      <c r="AD106" s="65">
        <v>0</v>
      </c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</row>
    <row r="107" spans="1:47" ht="42" customHeight="1">
      <c r="A107" s="98"/>
      <c r="B107" s="109" t="s">
        <v>20</v>
      </c>
      <c r="C107" s="102"/>
      <c r="D107" s="80" t="s">
        <v>14</v>
      </c>
      <c r="E107" s="110">
        <v>133</v>
      </c>
      <c r="F107" s="111"/>
      <c r="G107" s="65">
        <f t="shared" ref="G107:W107" si="1">SUM(G53:G106)</f>
        <v>127</v>
      </c>
      <c r="H107" s="65">
        <f t="shared" si="1"/>
        <v>127</v>
      </c>
      <c r="I107" s="65">
        <f t="shared" si="1"/>
        <v>127</v>
      </c>
      <c r="J107" s="65">
        <f t="shared" si="1"/>
        <v>127</v>
      </c>
      <c r="K107" s="65">
        <f t="shared" si="1"/>
        <v>127</v>
      </c>
      <c r="L107" s="65">
        <f t="shared" si="1"/>
        <v>127</v>
      </c>
      <c r="M107" s="65">
        <f t="shared" si="1"/>
        <v>127</v>
      </c>
      <c r="N107" s="65">
        <f t="shared" si="1"/>
        <v>126</v>
      </c>
      <c r="O107" s="65">
        <f t="shared" si="1"/>
        <v>126</v>
      </c>
      <c r="P107" s="65">
        <f t="shared" si="1"/>
        <v>108</v>
      </c>
      <c r="Q107" s="65">
        <f t="shared" si="1"/>
        <v>106</v>
      </c>
      <c r="R107" s="65">
        <f t="shared" si="1"/>
        <v>102</v>
      </c>
      <c r="S107" s="65">
        <f t="shared" si="1"/>
        <v>96</v>
      </c>
      <c r="T107" s="65">
        <f t="shared" si="1"/>
        <v>96</v>
      </c>
      <c r="U107" s="65">
        <f t="shared" si="1"/>
        <v>88</v>
      </c>
      <c r="V107" s="65">
        <f t="shared" si="1"/>
        <v>82</v>
      </c>
      <c r="W107" s="65">
        <f t="shared" si="1"/>
        <v>79</v>
      </c>
      <c r="X107" s="65">
        <f>SUM(X90:X106)</f>
        <v>39.5</v>
      </c>
      <c r="Y107" s="65">
        <f>SUM(Y91:Y106)</f>
        <v>29.5</v>
      </c>
      <c r="Z107" s="65">
        <f>SUM(Z94:Z106)</f>
        <v>32.5</v>
      </c>
      <c r="AA107" s="65">
        <f>SUM(AA101:AA106)</f>
        <v>5</v>
      </c>
      <c r="AB107" s="65">
        <f>SUM(AB105:AB106)</f>
        <v>0</v>
      </c>
      <c r="AC107" s="65">
        <f>SUM(AC94:AC106)</f>
        <v>32.5</v>
      </c>
      <c r="AD107" s="65">
        <v>0</v>
      </c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</row>
    <row r="108" spans="1:47" ht="42" customHeight="1">
      <c r="A108" s="99"/>
      <c r="B108" s="103"/>
      <c r="C108" s="104"/>
      <c r="D108" s="80" t="s">
        <v>13</v>
      </c>
      <c r="E108" s="110">
        <v>140</v>
      </c>
      <c r="F108" s="111"/>
      <c r="G108" s="65">
        <f t="shared" ref="G108:H108" si="2">SUM(G53:G106)</f>
        <v>127</v>
      </c>
      <c r="H108" s="65">
        <f t="shared" si="2"/>
        <v>127</v>
      </c>
      <c r="I108" s="65">
        <f>SUM(I53:I106)-I55</f>
        <v>123</v>
      </c>
      <c r="J108" s="65">
        <f>SUM(J53:J106)+J58</f>
        <v>131</v>
      </c>
      <c r="K108" s="65">
        <f>SUM(K53:K106)</f>
        <v>127</v>
      </c>
      <c r="L108" s="65">
        <f>SUM(L53:L106)-L66</f>
        <v>124</v>
      </c>
      <c r="M108" s="65">
        <f>SUM(M53:M106)+M73</f>
        <v>129</v>
      </c>
      <c r="N108" s="65">
        <f t="shared" ref="N108:P108" si="3">SUM(N53:N106)</f>
        <v>126</v>
      </c>
      <c r="O108" s="65">
        <f t="shared" si="3"/>
        <v>126</v>
      </c>
      <c r="P108" s="65">
        <f t="shared" si="3"/>
        <v>108</v>
      </c>
      <c r="Q108" s="65">
        <f>SUM(Q53:Q106)+Q93</f>
        <v>107</v>
      </c>
      <c r="R108" s="65">
        <f t="shared" ref="R108:W108" si="4">SUM(R53:R106)</f>
        <v>102</v>
      </c>
      <c r="S108" s="65">
        <f t="shared" si="4"/>
        <v>96</v>
      </c>
      <c r="T108" s="65">
        <f t="shared" si="4"/>
        <v>96</v>
      </c>
      <c r="U108" s="65">
        <f t="shared" si="4"/>
        <v>88</v>
      </c>
      <c r="V108" s="65">
        <f t="shared" si="4"/>
        <v>82</v>
      </c>
      <c r="W108" s="65">
        <f t="shared" si="4"/>
        <v>79</v>
      </c>
      <c r="X108" s="65">
        <f>SUM(X90:X106)</f>
        <v>39.5</v>
      </c>
      <c r="Y108" s="65">
        <f>SUM(Y91:Y106)+Y93</f>
        <v>30.5</v>
      </c>
      <c r="Z108" s="65">
        <f>SUM(Z94:Z106)</f>
        <v>32.5</v>
      </c>
      <c r="AA108" s="65">
        <f t="shared" ref="AA108:AB108" si="5">SUM(AA105:AA106)</f>
        <v>5</v>
      </c>
      <c r="AB108" s="65">
        <f t="shared" si="5"/>
        <v>0</v>
      </c>
      <c r="AC108" s="65">
        <f>SUM(AC94:AC106)</f>
        <v>32.5</v>
      </c>
      <c r="AD108" s="65">
        <v>0</v>
      </c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</row>
  </sheetData>
  <mergeCells count="21">
    <mergeCell ref="B105:B106"/>
    <mergeCell ref="B107:C108"/>
    <mergeCell ref="E107:F107"/>
    <mergeCell ref="E108:F108"/>
    <mergeCell ref="A1:B1"/>
    <mergeCell ref="A2:B2"/>
    <mergeCell ref="A3:B3"/>
    <mergeCell ref="A4:B4"/>
    <mergeCell ref="B6:D6"/>
    <mergeCell ref="B13:C13"/>
    <mergeCell ref="A16:A108"/>
    <mergeCell ref="B34:B45"/>
    <mergeCell ref="B46:B69"/>
    <mergeCell ref="B70:B81"/>
    <mergeCell ref="B82:B93"/>
    <mergeCell ref="B94:B104"/>
    <mergeCell ref="B16:C16"/>
    <mergeCell ref="B17:C17"/>
    <mergeCell ref="B18:C18"/>
    <mergeCell ref="B19:C19"/>
    <mergeCell ref="B20:B33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2.6328125" defaultRowHeight="15" customHeight="1"/>
  <cols>
    <col min="1" max="6" width="12.6328125" customWidth="1"/>
  </cols>
  <sheetData>
    <row r="1" spans="1:11" ht="15.75" customHeight="1">
      <c r="A1" s="115" t="s">
        <v>240</v>
      </c>
      <c r="B1" s="111"/>
      <c r="C1" s="111"/>
      <c r="D1" s="111"/>
      <c r="E1" s="111"/>
      <c r="F1" s="111"/>
      <c r="G1" s="111"/>
      <c r="H1" s="111"/>
      <c r="I1" s="111"/>
      <c r="J1" s="111"/>
      <c r="K1" s="95"/>
    </row>
    <row r="2" spans="1:11" ht="15.75" customHeight="1">
      <c r="A2" s="117"/>
      <c r="B2" s="115" t="s">
        <v>28</v>
      </c>
      <c r="C2" s="95"/>
      <c r="D2" s="115" t="s">
        <v>241</v>
      </c>
      <c r="E2" s="95"/>
      <c r="F2" s="115" t="s">
        <v>242</v>
      </c>
      <c r="G2" s="95"/>
      <c r="H2" s="115" t="s">
        <v>243</v>
      </c>
      <c r="I2" s="95"/>
      <c r="J2" s="115" t="s">
        <v>42</v>
      </c>
      <c r="K2" s="95"/>
    </row>
    <row r="3" spans="1:11" ht="15.75" customHeight="1">
      <c r="A3" s="99"/>
      <c r="B3" s="81" t="s">
        <v>14</v>
      </c>
      <c r="C3" s="81" t="s">
        <v>13</v>
      </c>
      <c r="D3" s="81" t="s">
        <v>14</v>
      </c>
      <c r="E3" s="81" t="s">
        <v>13</v>
      </c>
      <c r="F3" s="81" t="s">
        <v>14</v>
      </c>
      <c r="G3" s="81" t="s">
        <v>13</v>
      </c>
      <c r="H3" s="81" t="s">
        <v>14</v>
      </c>
      <c r="I3" s="81" t="s">
        <v>13</v>
      </c>
      <c r="J3" s="81" t="s">
        <v>14</v>
      </c>
      <c r="K3" s="81" t="s">
        <v>13</v>
      </c>
    </row>
    <row r="4" spans="1:11" ht="15.75" customHeight="1">
      <c r="A4" s="82" t="s">
        <v>4</v>
      </c>
      <c r="B4" s="83">
        <v>50</v>
      </c>
      <c r="C4" s="84">
        <v>46</v>
      </c>
      <c r="D4" s="84">
        <v>39</v>
      </c>
      <c r="E4" s="84">
        <v>36</v>
      </c>
      <c r="F4" s="84">
        <v>20</v>
      </c>
      <c r="G4" s="85">
        <v>16</v>
      </c>
      <c r="H4" s="84">
        <v>26</v>
      </c>
      <c r="I4" s="84">
        <v>25</v>
      </c>
      <c r="J4" s="84">
        <v>24</v>
      </c>
      <c r="K4" s="86">
        <v>23</v>
      </c>
    </row>
    <row r="5" spans="1:11" ht="15.75" customHeight="1">
      <c r="A5" s="82" t="s">
        <v>151</v>
      </c>
      <c r="B5" s="84">
        <v>48</v>
      </c>
      <c r="C5" s="84">
        <v>44</v>
      </c>
      <c r="D5" s="84">
        <v>29</v>
      </c>
      <c r="E5" s="84">
        <v>28</v>
      </c>
      <c r="F5" s="85">
        <v>17</v>
      </c>
      <c r="G5" s="84">
        <v>18</v>
      </c>
      <c r="H5" s="85">
        <v>24</v>
      </c>
      <c r="I5" s="85">
        <v>23</v>
      </c>
      <c r="J5" s="87">
        <v>22</v>
      </c>
      <c r="K5" s="87">
        <v>20</v>
      </c>
    </row>
    <row r="6" spans="1:11" ht="15.75" customHeight="1">
      <c r="A6" s="88" t="s">
        <v>20</v>
      </c>
      <c r="B6" s="89">
        <v>98</v>
      </c>
      <c r="C6" s="89">
        <v>90</v>
      </c>
      <c r="D6" s="89">
        <v>68</v>
      </c>
      <c r="E6" s="89">
        <v>64</v>
      </c>
      <c r="F6" s="89">
        <v>37</v>
      </c>
      <c r="G6" s="89">
        <v>34</v>
      </c>
      <c r="H6" s="89">
        <v>50</v>
      </c>
      <c r="I6" s="89">
        <v>48</v>
      </c>
      <c r="J6" s="90">
        <v>46</v>
      </c>
      <c r="K6" s="90">
        <v>43</v>
      </c>
    </row>
    <row r="7" spans="1:11" ht="15.75" customHeigh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spans="1:11" ht="15.75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spans="1:11" ht="15.75" customHeight="1">
      <c r="A9" s="91"/>
      <c r="B9" s="91"/>
      <c r="C9" s="91"/>
      <c r="D9" s="91"/>
      <c r="E9" s="116" t="s">
        <v>244</v>
      </c>
      <c r="F9" s="95"/>
      <c r="G9" s="91"/>
      <c r="H9" s="91"/>
      <c r="I9" s="91"/>
      <c r="J9" s="91"/>
      <c r="K9" s="91"/>
    </row>
    <row r="10" spans="1:11" ht="15.75" customHeight="1">
      <c r="A10" s="91"/>
      <c r="B10" s="91"/>
      <c r="C10" s="91"/>
      <c r="D10" s="91"/>
      <c r="E10" s="92" t="s">
        <v>14</v>
      </c>
      <c r="F10" s="93">
        <v>233</v>
      </c>
      <c r="G10" s="91"/>
      <c r="H10" s="91"/>
      <c r="I10" s="91"/>
      <c r="J10" s="91"/>
      <c r="K10" s="91"/>
    </row>
    <row r="11" spans="1:11" ht="15.75" customHeight="1">
      <c r="A11" s="91"/>
      <c r="B11" s="91"/>
      <c r="C11" s="91"/>
      <c r="D11" s="91"/>
      <c r="E11" s="92" t="s">
        <v>13</v>
      </c>
      <c r="F11" s="93">
        <v>239</v>
      </c>
      <c r="G11" s="91"/>
      <c r="H11" s="91"/>
      <c r="I11" s="91"/>
      <c r="J11" s="91"/>
      <c r="K11" s="91"/>
    </row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K1"/>
    <mergeCell ref="E9:F9"/>
    <mergeCell ref="J2:K2"/>
    <mergeCell ref="H2:I2"/>
    <mergeCell ref="F2:G2"/>
    <mergeCell ref="D2:E2"/>
    <mergeCell ref="B2:C2"/>
    <mergeCell ref="A2:A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Truong</cp:lastModifiedBy>
  <dcterms:modified xsi:type="dcterms:W3CDTF">2025-04-25T16:23:39Z</dcterms:modified>
</cp:coreProperties>
</file>