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8_{C7FBA668-2B2E-4A3F-96FE-EA34FC3D8693}" xr6:coauthVersionLast="47" xr6:coauthVersionMax="47" xr10:uidLastSave="{00000000-0000-0000-0000-000000000000}"/>
  <bookViews>
    <workbookView xWindow="-96" yWindow="0" windowWidth="11712" windowHeight="12336" tabRatio="896" firstSheet="3" activeTab="7" xr2:uid="{00000000-000D-0000-FFFF-FFFF00000000}"/>
  </bookViews>
  <sheets>
    <sheet name="Trường hợp kiểm thử" sheetId="1" r:id="rId1"/>
    <sheet name="Báo cáo kiểm tra" sheetId="10" state="hidden" r:id="rId2"/>
    <sheet name="Multiplayer" sheetId="3" r:id="rId3"/>
    <sheet name="Setting" sheetId="19" r:id="rId4"/>
    <sheet name="Enemy" sheetId="31" r:id="rId5"/>
    <sheet name="Character" sheetId="22" r:id="rId6"/>
    <sheet name="Bản đồ" sheetId="35" r:id="rId7"/>
    <sheet name="Va chạm môi trường" sheetId="40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0" l="1"/>
  <c r="D5" i="40"/>
  <c r="E4" i="40"/>
  <c r="D4" i="40"/>
  <c r="E5" i="35"/>
  <c r="D5" i="35"/>
  <c r="E4" i="35"/>
  <c r="D4" i="35"/>
  <c r="E5" i="22"/>
  <c r="D5" i="22"/>
  <c r="E4" i="22"/>
  <c r="D4" i="22"/>
  <c r="E5" i="31"/>
  <c r="D5" i="31"/>
  <c r="E4" i="31"/>
  <c r="D4" i="31"/>
  <c r="E5" i="19"/>
  <c r="D5" i="19"/>
  <c r="E4" i="19"/>
  <c r="D4" i="19"/>
  <c r="C21" i="10" l="1"/>
  <c r="D21" i="10"/>
  <c r="K21" i="10"/>
  <c r="L21" i="10"/>
  <c r="P18" i="10"/>
  <c r="O19" i="10"/>
  <c r="P20" i="10"/>
  <c r="N18" i="10"/>
  <c r="N19" i="10"/>
  <c r="N20" i="10"/>
  <c r="M14" i="10"/>
  <c r="M12" i="10"/>
  <c r="M16" i="10"/>
  <c r="M17" i="10"/>
  <c r="M18" i="10"/>
  <c r="M19" i="10"/>
  <c r="M20" i="10"/>
  <c r="J19" i="10"/>
  <c r="J17" i="10"/>
  <c r="I20" i="10"/>
  <c r="I18" i="10"/>
  <c r="H20" i="10"/>
  <c r="H18" i="10"/>
  <c r="G20" i="10"/>
  <c r="G18" i="10"/>
  <c r="F19" i="10"/>
  <c r="P19" i="10" s="1"/>
  <c r="E20" i="10"/>
  <c r="O20" i="10" s="1"/>
  <c r="E18" i="10"/>
  <c r="O18" i="10" s="1"/>
  <c r="D4" i="3" l="1"/>
  <c r="E4" i="3"/>
  <c r="H17" i="10" l="1"/>
  <c r="F17" i="10"/>
  <c r="P17" i="10" s="1"/>
  <c r="N17" i="10"/>
  <c r="I17" i="10"/>
  <c r="G17" i="10"/>
  <c r="E17" i="10"/>
  <c r="O17" i="10" l="1"/>
  <c r="M10" i="10"/>
  <c r="M21" i="10" s="1"/>
  <c r="N14" i="10" l="1"/>
  <c r="J12" i="10"/>
  <c r="I12" i="10"/>
  <c r="H12" i="10"/>
  <c r="G12" i="10"/>
  <c r="F12" i="10"/>
  <c r="J10" i="10"/>
  <c r="I10" i="10"/>
  <c r="H10" i="10"/>
  <c r="G10" i="10"/>
  <c r="F10" i="10"/>
  <c r="J14" i="10"/>
  <c r="H14" i="10"/>
  <c r="F14" i="10"/>
  <c r="P14" i="10" s="1"/>
  <c r="I14" i="10"/>
  <c r="G14" i="10"/>
  <c r="E14" i="10"/>
  <c r="E21" i="10" s="1"/>
  <c r="C23" i="10" s="1"/>
  <c r="F21" i="10" l="1"/>
  <c r="D23" i="10" s="1"/>
  <c r="J21" i="10"/>
  <c r="G21" i="10"/>
  <c r="H21" i="10"/>
  <c r="I21" i="10"/>
  <c r="O14" i="10"/>
  <c r="P12" i="10"/>
  <c r="P10" i="10"/>
  <c r="O10" i="10"/>
  <c r="N12" i="10"/>
  <c r="N10" i="10"/>
  <c r="O12" i="10"/>
  <c r="E5" i="3"/>
  <c r="D5" i="3"/>
  <c r="P21" i="10" l="1"/>
  <c r="N21" i="10"/>
  <c r="O21" i="10"/>
  <c r="D24" i="10"/>
  <c r="C24" i="10"/>
</calcChain>
</file>

<file path=xl/sharedStrings.xml><?xml version="1.0" encoding="utf-8"?>
<sst xmlns="http://schemas.openxmlformats.org/spreadsheetml/2006/main" count="657" uniqueCount="289">
  <si>
    <t>TEST CASE SYSTEM SPRINT 1</t>
  </si>
  <si>
    <t>Tên dự án</t>
  </si>
  <si>
    <t>STT</t>
  </si>
  <si>
    <t>Chức năng</t>
  </si>
  <si>
    <t>Sheet Name</t>
  </si>
  <si>
    <t>Số lượng test</t>
  </si>
  <si>
    <t>Mô tả</t>
  </si>
  <si>
    <t>Đăng nhập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</si>
  <si>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</si>
  <si>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</si>
  <si>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</si>
  <si>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</si>
  <si>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</si>
  <si>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</si>
  <si>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</si>
  <si>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</si>
  <si>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</si>
  <si>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</si>
  <si>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</si>
  <si>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</si>
  <si>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</si>
  <si>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</si>
  <si>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</si>
  <si>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</si>
  <si>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</si>
  <si>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</si>
  <si>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</si>
  <si>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</si>
  <si>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</si>
  <si>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</si>
  <si>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</si>
  <si>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</si>
  <si>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</si>
  <si>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</si>
  <si>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</si>
  <si>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</si>
  <si>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</si>
  <si>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</si>
  <si>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</si>
  <si>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</si>
  <si>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</si>
  <si>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</si>
  <si>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</si>
  <si>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Module Code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</si>
  <si>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</si>
  <si>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</si>
  <si>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</si>
  <si>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</si>
  <si>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</si>
  <si>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</si>
  <si>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</si>
  <si>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</si>
  <si>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</si>
  <si>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</si>
  <si>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</si>
  <si>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</si>
  <si>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</si>
  <si>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</si>
  <si>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</si>
  <si>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GUI-DN01</t>
  </si>
  <si>
    <t xml:space="preserve"> -Label : black
 -Status : enable</t>
  </si>
  <si>
    <t>Passed</t>
  </si>
  <si>
    <t>GUI-DN02</t>
  </si>
  <si>
    <t xml:space="preserve"> -Text color : black
 -Status : enable</t>
  </si>
  <si>
    <t>GUI-DN03</t>
  </si>
  <si>
    <t>FUNC-DN01</t>
  </si>
  <si>
    <t>Truy cập vào hệ thống</t>
  </si>
  <si>
    <t>FUNC-DN02</t>
  </si>
  <si>
    <t>FUNC-DN03</t>
  </si>
  <si>
    <t>Quy trình</t>
  </si>
  <si>
    <t>GUI_SHOW Danh sách người dùng</t>
  </si>
  <si>
    <t>Menu tồn tại trên giao diện</t>
  </si>
  <si>
    <t xml:space="preserve"> - Text: Black
 - Status: Enable</t>
  </si>
  <si>
    <t>[Thêm] Button</t>
  </si>
  <si>
    <t>Kiểm tra độ dài mật khẩu</t>
  </si>
  <si>
    <t>1. Mở giao diện thêm tài khoản.
2. Nhập mật khẩu ngắn hơn 8 ký tự.
3. Nhấn nút "Thêm".</t>
  </si>
  <si>
    <t>Failed</t>
  </si>
  <si>
    <t> </t>
  </si>
  <si>
    <t>FUNCTION_SHOW Quản lý đơn vị</t>
  </si>
  <si>
    <t>Phát triễn game 2D Top Down Shooter Rougelike</t>
  </si>
  <si>
    <t>Main Menu</t>
  </si>
  <si>
    <t>Character</t>
  </si>
  <si>
    <t>Enemy</t>
  </si>
  <si>
    <t>Environment &amp; Map</t>
  </si>
  <si>
    <t>Settings</t>
  </si>
  <si>
    <t>Di chuyển</t>
  </si>
  <si>
    <t>Tấn công</t>
  </si>
  <si>
    <t>Tương tác với nhân vật</t>
  </si>
  <si>
    <t>Spawn</t>
  </si>
  <si>
    <t>Bắn</t>
  </si>
  <si>
    <t>Nhận sát thương</t>
  </si>
  <si>
    <t>Chết</t>
  </si>
  <si>
    <t>Bản đồ</t>
  </si>
  <si>
    <t>Va chạm với môi trường</t>
  </si>
  <si>
    <t>Giao diện người chơi(HUD)</t>
  </si>
  <si>
    <t>Thanh máu</t>
  </si>
  <si>
    <t>Số đạn</t>
  </si>
  <si>
    <t>Gameplay</t>
  </si>
  <si>
    <t>Play Game</t>
  </si>
  <si>
    <t>Inp+A4:E29</t>
  </si>
  <si>
    <t>Khoa</t>
  </si>
  <si>
    <t>Tú</t>
  </si>
  <si>
    <t>M.Đức</t>
  </si>
  <si>
    <t>Trọng</t>
  </si>
  <si>
    <t>T.Đức</t>
  </si>
  <si>
    <t>Multiplayer</t>
  </si>
  <si>
    <t>[Name] text</t>
  </si>
  <si>
    <t>GUI_SHOW Mutilplayer</t>
  </si>
  <si>
    <t>Click vào Mutilplayer mời bạn bè chơi cùng</t>
  </si>
  <si>
    <t>Click vào Thêm mời bạn bè</t>
  </si>
  <si>
    <t>Hiện thị tên những người tham gia</t>
  </si>
  <si>
    <t>FUNCTION_SHOW  Trang Mutilplayer</t>
  </si>
  <si>
    <t>1. Click "Mutilplayer".</t>
  </si>
  <si>
    <t>1. Click "Mutilplayer" 2.Click"Thêm"</t>
  </si>
  <si>
    <t>Kiểm tra danh sách bạn bè</t>
  </si>
  <si>
    <t>Đi đến giao diện Multilplayer</t>
  </si>
  <si>
    <t>Người chơi đã được thêm</t>
  </si>
  <si>
    <t>Hiện thị tên người chơi</t>
  </si>
  <si>
    <t>Setting</t>
  </si>
  <si>
    <t>[Âm thanh] Button</t>
  </si>
  <si>
    <t>[Hướng dẫn] Text</t>
  </si>
  <si>
    <t>FUNCTION_SHOW Setting</t>
  </si>
  <si>
    <t>Kiểm tra Menu "Setting"</t>
  </si>
  <si>
    <t>Kiểm tra Menu "Mutilplayer"</t>
  </si>
  <si>
    <t>Thay đổi âm thanh và đọc hướng dẫn chơi game</t>
  </si>
  <si>
    <t>Kiểm tra nút "Âm Thanh" hoạt động</t>
  </si>
  <si>
    <t xml:space="preserve">Kiểm tra "Hướng dẫn" hiện danh sách </t>
  </si>
  <si>
    <t xml:space="preserve">1. Mở giao diện Setting.
</t>
  </si>
  <si>
    <t>1. Mở giao diện Setting.
2. Nhấn nút "Âm thanh" điều chỉnh.</t>
  </si>
  <si>
    <t>1. Mở giao diện Setting.
2. Hiển thị hướng dẫn.</t>
  </si>
  <si>
    <t>Hiển thị hướng dẫn chơi game</t>
  </si>
  <si>
    <t>Nút "Âm thanh" đã thay đổi màu sắc</t>
  </si>
  <si>
    <t>Hiển thị các thay đổi âm thanh và danh sách hướng dẫn</t>
  </si>
  <si>
    <t>GUI_SHOW Enemy</t>
  </si>
  <si>
    <t>Kiểm tra Tên Enemy</t>
  </si>
  <si>
    <t>Tên Enemy hiển thị đúng theo nội dung nhập</t>
  </si>
  <si>
    <t>1.Mở trình chỉnh sửa Enemy 2.Nhập tên vào Input Field 3.Lưu và kiểm tra</t>
  </si>
  <si>
    <t xml:space="preserve">1.Tấn công người chơi 2.Quan sát hiển thị thanh máu </t>
  </si>
  <si>
    <t>Giao diện hiển thị máu chính xác và cập nhật khi Enemy bị sát thương</t>
  </si>
  <si>
    <t>Kiểm tra thanh máu</t>
  </si>
  <si>
    <t>Kiểm tra hiệu ứng Spawn</t>
  </si>
  <si>
    <t>Hiệu ứng spawn được hiển thị đúng lúc và rõ ràng</t>
  </si>
  <si>
    <t>Kiểm tra di chuyển của Enemy</t>
  </si>
  <si>
    <t>1. Khởi tạo Enemy
2. Đặt Player trong tầm phát hiện.
3. Quan sát di chuyển Enemy.</t>
  </si>
  <si>
    <t>Enemy di chuyển chính xác về phía người chơi với tốc độ đúng</t>
  </si>
  <si>
    <t>Kiểm tra tấn công của Enemy</t>
  </si>
  <si>
    <t>1. Khởi tạo Enemy
2. Đặt Player trong tầm phát hiện.
3. Quan sát hành vi Enemy.</t>
  </si>
  <si>
    <t>Kiểm tra tương tác Enemy</t>
  </si>
  <si>
    <t xml:space="preserve">1. Đặt điều kiện Spawn.
2. quan sát phản ứng.
</t>
  </si>
  <si>
    <t>Kiểm tra máu và chết của Enemy</t>
  </si>
  <si>
    <t xml:space="preserve">1. Tấn công Enemy.
2. Quan sát máu giảm và Enemy chết khi máu =0.
</t>
  </si>
  <si>
    <t>Enemy thực hiện tấn công khi trong tầm, gây sát thương</t>
  </si>
  <si>
    <t>Enemy xuất hiện đúng lúc, đúng vị trí theo điều kiện</t>
  </si>
  <si>
    <t>Enemy có hành vi tương tác đúng (bị cản, đổi hướng, phản ứng AI...)</t>
  </si>
  <si>
    <t>Máu giảm đúng, Enemy biến mất hoặc chuyển trạng thái khi chết</t>
  </si>
  <si>
    <t>GUI_CHAR_01</t>
  </si>
  <si>
    <t>GUI_CHAR_02</t>
  </si>
  <si>
    <t>GUI_CHAR_03</t>
  </si>
  <si>
    <t>GUI_CHAR_04</t>
  </si>
  <si>
    <t>Hiển thị trạng thái di chuyển</t>
  </si>
  <si>
    <t>Hiển thị khi bắn</t>
  </si>
  <si>
    <t>Hiển thị khi nhận sát thương</t>
  </si>
  <si>
    <t>Hiển thị khi chết</t>
  </si>
  <si>
    <t xml:space="preserve">1. Di chuyển nhân vật.
2. Quan sát hoạt ảnh và hiệu ứng di chuyẻn. </t>
  </si>
  <si>
    <t>1. Nhấn nút bắn.
2. Quan sát hoạt ảnh bắn và hiệu ứng.</t>
  </si>
  <si>
    <t>1. Để nhân vật chịu sát thương từ Enemy.
2. Quan sát phản hồi từ màn hình.</t>
  </si>
  <si>
    <t>Hiển thị đúng animation hoặc hiệu ứng khi di chuyển</t>
  </si>
  <si>
    <t>Nhân vật đã load vào game và có thể điều khiển</t>
  </si>
  <si>
    <t>Vũ khí đã được trang bị, đạn còn</t>
  </si>
  <si>
    <t>Có Enemy gần đó có thể gây sát thương</t>
  </si>
  <si>
    <t>Máu nhân vật dưới mức nguy hiểm (gần 0)</t>
  </si>
  <si>
    <t>Animation bắn và hiệu ứng (âm thanh, ánh sáng) được hiển thị đúng</t>
  </si>
  <si>
    <t>Hiển thị animation trúng đạn (giật, đỏ màn hình, máu giảm...)</t>
  </si>
  <si>
    <t>Màn hình chuyển sang Death Screen hoặc hiển thị hiệu ứng chết</t>
  </si>
  <si>
    <t>FUNC_CHAR_01</t>
  </si>
  <si>
    <t>FUNC_CHAR_02</t>
  </si>
  <si>
    <t>FUNC_CHAR_03</t>
  </si>
  <si>
    <t>FUNC_CHAR_04</t>
  </si>
  <si>
    <t>Kiểm tra logic di chuyển</t>
  </si>
  <si>
    <t>Kiểm tra hành vi bắn</t>
  </si>
  <si>
    <t>Kiểm tra nhận sát thương</t>
  </si>
  <si>
    <t>Kiểm tra khi nhân vật chết</t>
  </si>
  <si>
    <t>Nhân vật có thể điều khiển, không bị khóa</t>
  </si>
  <si>
    <t>Nhân vật có vũ khí, còn đạn, enemy trong tầm</t>
  </si>
  <si>
    <t>Có enemy gây sát thương, nhân vật có máu</t>
  </si>
  <si>
    <t>Nhân vật có máu thấp hoặc bị enemy mạnh tấn công</t>
  </si>
  <si>
    <t xml:space="preserve">1. Nhấn phím diều hướng(WASD).
2. Quan sát vị trí nhân vật thay đổi.
</t>
  </si>
  <si>
    <t xml:space="preserve">1. Để Enemy tấn công nhân vật kiểm tra lượng máy giảm.
</t>
  </si>
  <si>
    <t>Nhân vật di chuyển đúng hướng và tốc độ theo input</t>
  </si>
  <si>
    <t>Đạn được tạo đúng hướng, bắn ra và gây sát thương Enemy khi trúng</t>
  </si>
  <si>
    <t>Máu nhân vật giảm đúng theo sát thương từ Enemy</t>
  </si>
  <si>
    <t>Nhân vật ngừng hoạt động, hiển thị màn hình chết, không thể điều khiển nữa</t>
  </si>
  <si>
    <t>1. Để Enemy tấn công nhân vật kiểm tra lượng máy giảm = 0.</t>
  </si>
  <si>
    <t>1. Nhấn chuột bắn.
2. Quan sát đạn và va chạm với Enemy.</t>
  </si>
  <si>
    <t>GUI_ENE01</t>
  </si>
  <si>
    <t>GUI_ENE02</t>
  </si>
  <si>
    <t>GUI_ENE03</t>
  </si>
  <si>
    <t>FUN-ENE01</t>
  </si>
  <si>
    <t>FUN-ENE02</t>
  </si>
  <si>
    <t>FUN-ENE03</t>
  </si>
  <si>
    <t>FUN-ENE04</t>
  </si>
  <si>
    <t>FUN-ENE05</t>
  </si>
  <si>
    <t>GUI_SET01</t>
  </si>
  <si>
    <t>GUI_SET02</t>
  </si>
  <si>
    <t>GUI_SET03</t>
  </si>
  <si>
    <t>FUN_SET01</t>
  </si>
  <si>
    <t>FUN_SET02</t>
  </si>
  <si>
    <t>FUN_SET03</t>
  </si>
  <si>
    <t>GUI_SHOW Bản đồ</t>
  </si>
  <si>
    <t>GUI_SHOW Character</t>
  </si>
  <si>
    <t>GUI_MAP_01</t>
  </si>
  <si>
    <t>GUI_MAP_02</t>
  </si>
  <si>
    <t>GUI_MAP_03</t>
  </si>
  <si>
    <t>GUI_MAP_04</t>
  </si>
  <si>
    <t>FUNC_MAP_01</t>
  </si>
  <si>
    <t>FUNC_MAP_02</t>
  </si>
  <si>
    <t>FUNC_MAP_03</t>
  </si>
  <si>
    <t>FUNC_MAP_04</t>
  </si>
  <si>
    <t>Kiểm tra chuyển phòng khi di chuyển</t>
  </si>
  <si>
    <t>Kiểm tra tạo bản đồ ngẫu nhiên</t>
  </si>
  <si>
    <t>Kiểm tra mở bản đồ mini</t>
  </si>
  <si>
    <t>Kiểm tra unlock phòng sau khi clear</t>
  </si>
  <si>
    <t>Kiểm tra hiển thị bản đồ chính</t>
  </si>
  <si>
    <t>Hiển thị các phòng trên bản đồ</t>
  </si>
  <si>
    <t xml:space="preserve">	Hiển thị vị trí người chơi</t>
  </si>
  <si>
    <t>Hiển thị cửa ra vào</t>
  </si>
  <si>
    <t xml:space="preserve">1. Mở màn chơi .
2. Quan sát bản đồ. </t>
  </si>
  <si>
    <t>1. Mở bản đồ mini.
2. Quan sát các phòng hiển thị.</t>
  </si>
  <si>
    <t>1. Mở bản đồ mini.
2. Di chuyển nhân vật.</t>
  </si>
  <si>
    <t>1. Mở bản đồ mini.
2. Quan sát biểu tượng cửa phòng.</t>
  </si>
  <si>
    <t>Game đã vào màn chơi, bản đồ đã load</t>
  </si>
  <si>
    <t>Có nhiều phòng trong level hiện tại</t>
  </si>
  <si>
    <t>Nhân vật đang ở trong bản đồ</t>
  </si>
  <si>
    <t>Có các cửa vào ra giữa các phòng</t>
  </si>
  <si>
    <t>Bản đồ hiển thị đúng kích thước, tiles đầy đủ, không bị lỗi họa tiết</t>
  </si>
  <si>
    <t>Các phòng hiển thị đúng vị trí, đúng trạng thái (đã vào/chưa vào)</t>
  </si>
  <si>
    <t>Vị trí nhân vật cập nhật chính xác trên bản đồ mini</t>
  </si>
  <si>
    <t>Các biểu tượng cửa hiển thị đúng, rõ ràng trên bản đồ</t>
  </si>
  <si>
    <t>FUNCTION_SHOW Bản đồ</t>
  </si>
  <si>
    <t xml:space="preserve">1. Di chuyển đến cửa phòng.
2. Đi qua phòng kế tiếp.
</t>
  </si>
  <si>
    <t xml:space="preserve">1.Quan sát bố cục bản đồ.
</t>
  </si>
  <si>
    <t xml:space="preserve">1. Nhấn phím M để mở Mini-Map.
</t>
  </si>
  <si>
    <t>Nhân vật còn sống, phòng kế tiếp tồn tại</t>
  </si>
  <si>
    <t>Nhân vật trong màn chơi</t>
  </si>
  <si>
    <t>Hệ thống tạo map procedural hoặc room-based</t>
  </si>
  <si>
    <t>Phòng hiện tại có enemy và cửa bị khóa</t>
  </si>
  <si>
    <t>Bản đồ chuyển đúng sang phòng mới, không lỗi loading</t>
  </si>
  <si>
    <t>Mỗi lần chơi, bản đồ tạo khác nhau, không trùng layout</t>
  </si>
  <si>
    <t>Bản đồ mini mở ra đúng lúc, không che khuất nội dung quan trọng</t>
  </si>
  <si>
    <t>Sau khi clear phòng, cửa mở ra, phòng mới có thể truy cập</t>
  </si>
  <si>
    <t>Va chạm môi trường</t>
  </si>
  <si>
    <t>GUI_SHOW Va chạm môi trường</t>
  </si>
  <si>
    <t>GUI_ENV_01</t>
  </si>
  <si>
    <t>GUI_ENV_02</t>
  </si>
  <si>
    <t>GUI_ENV_03</t>
  </si>
  <si>
    <t>FUNC_ENV_01</t>
  </si>
  <si>
    <t>FUNC_ENV_02</t>
  </si>
  <si>
    <t>FUNC_ENV_03</t>
  </si>
  <si>
    <t>FUNC_ENV_04</t>
  </si>
  <si>
    <t>Hiển thị phản hồi khi va vào tường</t>
  </si>
  <si>
    <t>Hiển thị va chạm với chướng ngại vật</t>
  </si>
  <si>
    <t>Đạn va vào vật thể</t>
  </si>
  <si>
    <t xml:space="preserve">1. Di chuyển nhân vật đến tường .
</t>
  </si>
  <si>
    <t>1.Bắn đạn vào tường hoặc vật cản.
.</t>
  </si>
  <si>
    <t>Nhân vật ở gần khu vực có tường/chướng ngại vật</t>
  </si>
  <si>
    <t>Bản đồ có vật thể va chạm được</t>
  </si>
  <si>
    <t>Vật thể có thuộc tính va chạm với đạn</t>
  </si>
  <si>
    <t>Nhân vật dừng lại đúng lúc, có hiệu ứng nhẹ (hoặc animation chạm)</t>
  </si>
  <si>
    <t>Giao diện phản hồi đúng (bóng đổ, đè layer, hoặc đẩy nhẹ)</t>
  </si>
  <si>
    <t>Đạn dừng lại, phát nổ hoặc biến mất, có hiệu ứng rõ ràng khi chạm</t>
  </si>
  <si>
    <t>Nhân vật không đi xuyên tường</t>
  </si>
  <si>
    <t>Logic va chạm với chướng ngại vật</t>
  </si>
  <si>
    <t>Đạn dừng lại khi gặp vật cản</t>
  </si>
  <si>
    <t>Enemy bị chặn bởi môi trường</t>
  </si>
  <si>
    <t>1. Tiêu diệt hết enemy trong phòng hiện tại.</t>
  </si>
  <si>
    <t>1.Để Enemy tự di chuyển</t>
  </si>
  <si>
    <t xml:space="preserve">1.Bắn đạn về phía vật thể xem có xuyên hay không.
</t>
  </si>
  <si>
    <t xml:space="preserve">1.Di chuyển nhân vật tới các cạnh Map, tường.
</t>
  </si>
  <si>
    <t xml:space="preserve">1.Di chuyển các vật thể có collider.
</t>
  </si>
  <si>
    <t>Map có tilemap hoặc collider cho tường</t>
  </si>
  <si>
    <t>Vật thể trên bản đồ đã có collider</t>
  </si>
  <si>
    <t>Vật thể có Collider</t>
  </si>
  <si>
    <t>Có Enemy AI và map có chướng ngại vật</t>
  </si>
  <si>
    <t>Enemy không đi xuyên tường hoặc vật thể, phản hồi di chuyển hợp lý</t>
  </si>
  <si>
    <t>Đạn dừng lại hoặc biến mất khi chạm, không đi xuyên</t>
  </si>
  <si>
    <t>Nhân vật va vào và không đi xuyên vật thể, có cảm giác vật lý chính xác</t>
  </si>
  <si>
    <t>Nhân vật không thể đi xuyên, bị dừng chính xác tại vị trí tường</t>
  </si>
  <si>
    <t>Label: "Setting"; trạng thái enable</t>
  </si>
  <si>
    <t>FUNCTION_SHOW Enemy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</si>
</sst>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0;[Red]0"/>
  </numFmts>
  <fonts count="40">
    <font>
      <sz val="11"/>
      <color theme="1"/>
      <name val="Arial"/>
      <family val="2"/>
      <scheme val="minor"/>
    </font>
    <font>
      <sz val="10"/>
      <name val="Arial2"/>
    </font>
    <font>
      <sz val="10"/>
      <name val="FreeSans"/>
      <family val="2"/>
    </font>
    <font>
      <sz val="11"/>
      <name val="ＭＳ Ｐゴシック"/>
      <family val="2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b/>
      <sz val="13"/>
      <name val="Times New Roman"/>
      <family val="1"/>
    </font>
    <font>
      <b/>
      <sz val="18"/>
      <name val="Times New Roman"/>
      <family val="1"/>
    </font>
    <font>
      <sz val="16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indexed="57"/>
      <name val="Times New Roman"/>
      <family val="1"/>
    </font>
    <font>
      <i/>
      <sz val="13"/>
      <name val="Times New Roman"/>
      <family val="1"/>
    </font>
    <font>
      <sz val="13"/>
      <color indexed="9"/>
      <name val="Times New Roman"/>
      <family val="1"/>
    </font>
    <font>
      <sz val="18"/>
      <name val="Times New Roman"/>
      <family val="1"/>
    </font>
    <font>
      <sz val="13"/>
      <color rgb="FF00000A"/>
      <name val="Times New Roman"/>
      <family val="1"/>
    </font>
    <font>
      <sz val="13"/>
      <color rgb="FF000000"/>
      <name val="Times New Roman"/>
      <family val="1"/>
    </font>
    <font>
      <sz val="13"/>
      <color indexed="8"/>
      <name val="Times New Roman"/>
      <family val="1"/>
    </font>
    <font>
      <b/>
      <sz val="13"/>
      <color rgb="FFFFFFFF"/>
      <name val="Times New Roman"/>
      <family val="1"/>
    </font>
    <font>
      <sz val="13"/>
      <color indexed="63"/>
      <name val="Times New Roman"/>
      <family val="1"/>
    </font>
    <font>
      <b/>
      <sz val="12"/>
      <color theme="1"/>
      <name val="Times New Roman"/>
      <family val="1"/>
    </font>
    <font>
      <b/>
      <sz val="13"/>
      <color theme="0"/>
      <name val="Times New Roman"/>
      <family val="1"/>
    </font>
    <font>
      <b/>
      <sz val="13"/>
      <color theme="0"/>
      <name val="Arial"/>
      <family val="2"/>
      <scheme val="minor"/>
    </font>
    <font>
      <b/>
      <sz val="12"/>
      <color theme="0"/>
      <name val="Times New Roman"/>
      <family val="1"/>
    </font>
    <font>
      <sz val="11"/>
      <color theme="0"/>
      <name val="Arial"/>
      <family val="2"/>
      <scheme val="minor"/>
    </font>
    <font>
      <sz val="8"/>
      <name val="Arial"/>
      <family val="2"/>
      <scheme val="minor"/>
    </font>
    <font>
      <sz val="13"/>
      <color theme="1"/>
      <name val="Times New Roman"/>
      <family val="1"/>
      <charset val="1"/>
    </font>
    <font>
      <u/>
      <sz val="11"/>
      <color theme="10"/>
      <name val="Arial"/>
      <family val="2"/>
      <scheme val="minor"/>
    </font>
    <font>
      <sz val="13"/>
      <color rgb="FF000000"/>
      <name val="Times New Roman"/>
    </font>
    <font>
      <b/>
      <sz val="13"/>
      <color theme="1"/>
      <name val="Times New Roman"/>
      <family val="1"/>
      <charset val="163"/>
    </font>
    <font>
      <sz val="11"/>
      <color theme="1"/>
      <name val="Times New Roman"/>
      <family val="1"/>
      <charset val="163"/>
      <scheme val="major"/>
    </font>
    <font>
      <sz val="13"/>
      <color theme="1"/>
      <name val="Times New Roman"/>
      <family val="1"/>
      <charset val="163"/>
      <scheme val="major"/>
    </font>
    <font>
      <sz val="13"/>
      <color rgb="FF000000"/>
      <name val="Times New Roman"/>
      <family val="1"/>
      <charset val="163"/>
      <scheme val="major"/>
    </font>
    <font>
      <sz val="13"/>
      <color rgb="FF000000"/>
      <name val="Times New Roman"/>
      <family val="1"/>
      <charset val="163"/>
    </font>
    <font>
      <sz val="13"/>
      <color theme="1"/>
      <name val="Times New Roman"/>
      <family val="1"/>
      <charset val="163"/>
    </font>
  </fonts>
  <fills count="13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rgb="FF008080"/>
        <bgColor rgb="FF008080"/>
      </patternFill>
    </fill>
    <fill>
      <patternFill patternType="solid">
        <fgColor theme="0"/>
        <bgColor indexed="38"/>
      </patternFill>
    </fill>
    <fill>
      <patternFill patternType="solid">
        <fgColor theme="8" tint="0.59999389629810485"/>
        <bgColor indexed="38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38"/>
      </patternFill>
    </fill>
    <fill>
      <patternFill patternType="solid">
        <fgColor theme="8" tint="-0.249977111117893"/>
        <bgColor indexed="38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hair">
        <color indexed="8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 applyBorder="0" applyProtection="0">
      <alignment vertical="center"/>
    </xf>
    <xf numFmtId="9" fontId="2" fillId="0" borderId="0" applyBorder="0" applyProtection="0"/>
    <xf numFmtId="0" fontId="3" fillId="0" borderId="0"/>
    <xf numFmtId="0" fontId="32" fillId="0" borderId="0" applyNumberFormat="0" applyFill="0" applyBorder="0" applyAlignment="0" applyProtection="0"/>
  </cellStyleXfs>
  <cellXfs count="222">
    <xf numFmtId="0" fontId="0" fillId="0" borderId="0" xfId="0"/>
    <xf numFmtId="0" fontId="8" fillId="0" borderId="0" xfId="1" applyFont="1" applyBorder="1" applyProtection="1">
      <alignment vertical="center"/>
    </xf>
    <xf numFmtId="0" fontId="9" fillId="0" borderId="0" xfId="1" applyFont="1" applyBorder="1" applyAlignment="1" applyProtection="1"/>
    <xf numFmtId="0" fontId="8" fillId="0" borderId="0" xfId="1" applyFont="1" applyBorder="1" applyAlignment="1" applyProtection="1"/>
    <xf numFmtId="164" fontId="8" fillId="0" borderId="0" xfId="1" applyNumberFormat="1" applyFont="1" applyBorder="1" applyAlignment="1" applyProtection="1"/>
    <xf numFmtId="0" fontId="11" fillId="0" borderId="0" xfId="1" applyFont="1" applyBorder="1" applyProtection="1">
      <alignment vertical="center"/>
    </xf>
    <xf numFmtId="0" fontId="8" fillId="3" borderId="0" xfId="1" applyFont="1" applyFill="1" applyBorder="1" applyProtection="1">
      <alignment vertical="center"/>
    </xf>
    <xf numFmtId="0" fontId="10" fillId="0" borderId="0" xfId="0" applyFont="1"/>
    <xf numFmtId="0" fontId="6" fillId="0" borderId="0" xfId="0" applyFont="1"/>
    <xf numFmtId="0" fontId="5" fillId="3" borderId="0" xfId="1" applyFont="1" applyFill="1" applyBorder="1" applyAlignment="1" applyProtection="1">
      <alignment horizontal="center"/>
    </xf>
    <xf numFmtId="0" fontId="4" fillId="3" borderId="2" xfId="1" applyFont="1" applyFill="1" applyBorder="1" applyAlignment="1" applyProtection="1"/>
    <xf numFmtId="0" fontId="12" fillId="3" borderId="3" xfId="1" applyFont="1" applyFill="1" applyBorder="1" applyAlignment="1" applyProtection="1">
      <alignment horizontal="center"/>
    </xf>
    <xf numFmtId="0" fontId="18" fillId="3" borderId="4" xfId="1" applyFont="1" applyFill="1" applyBorder="1" applyAlignment="1" applyProtection="1">
      <alignment horizontal="center"/>
    </xf>
    <xf numFmtId="0" fontId="18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9" fontId="18" fillId="3" borderId="0" xfId="2" applyFont="1" applyFill="1" applyBorder="1" applyAlignment="1" applyProtection="1">
      <alignment horizontal="center"/>
    </xf>
    <xf numFmtId="0" fontId="5" fillId="0" borderId="0" xfId="1" applyFont="1" applyBorder="1" applyAlignment="1" applyProtection="1"/>
    <xf numFmtId="0" fontId="12" fillId="0" borderId="5" xfId="1" applyFont="1" applyBorder="1" applyAlignment="1" applyProtection="1">
      <alignment horizontal="left"/>
    </xf>
    <xf numFmtId="0" fontId="5" fillId="0" borderId="6" xfId="1" applyFont="1" applyBorder="1" applyAlignment="1" applyProtection="1"/>
    <xf numFmtId="0" fontId="5" fillId="0" borderId="5" xfId="1" applyFont="1" applyBorder="1" applyAlignment="1" applyProtection="1"/>
    <xf numFmtId="2" fontId="12" fillId="0" borderId="1" xfId="1" applyNumberFormat="1" applyFont="1" applyBorder="1" applyAlignment="1" applyProtection="1">
      <alignment horizontal="right" wrapText="1"/>
    </xf>
    <xf numFmtId="0" fontId="5" fillId="0" borderId="0" xfId="1" applyFont="1" applyBorder="1" applyProtection="1">
      <alignment vertical="center"/>
    </xf>
    <xf numFmtId="0" fontId="5" fillId="0" borderId="0" xfId="1" applyFont="1" applyBorder="1" applyAlignment="1" applyProtection="1">
      <alignment horizontal="center" wrapText="1"/>
    </xf>
    <xf numFmtId="0" fontId="12" fillId="0" borderId="7" xfId="1" applyFont="1" applyBorder="1" applyAlignment="1" applyProtection="1">
      <alignment horizontal="left"/>
    </xf>
    <xf numFmtId="0" fontId="5" fillId="0" borderId="8" xfId="1" applyFont="1" applyBorder="1" applyAlignment="1" applyProtection="1"/>
    <xf numFmtId="0" fontId="5" fillId="0" borderId="9" xfId="1" applyFont="1" applyBorder="1" applyAlignment="1" applyProtection="1"/>
    <xf numFmtId="2" fontId="12" fillId="0" borderId="10" xfId="1" applyNumberFormat="1" applyFont="1" applyBorder="1" applyAlignment="1" applyProtection="1">
      <alignment horizontal="right" wrapText="1"/>
    </xf>
    <xf numFmtId="9" fontId="18" fillId="3" borderId="11" xfId="2" applyFont="1" applyFill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 wrapText="1"/>
    </xf>
    <xf numFmtId="0" fontId="13" fillId="0" borderId="0" xfId="0" applyFont="1"/>
    <xf numFmtId="0" fontId="19" fillId="0" borderId="0" xfId="0" applyFont="1"/>
    <xf numFmtId="0" fontId="5" fillId="0" borderId="0" xfId="0" applyFont="1" applyAlignment="1">
      <alignment horizontal="center" vertical="top"/>
    </xf>
    <xf numFmtId="164" fontId="5" fillId="0" borderId="0" xfId="0" applyNumberFormat="1" applyFont="1"/>
    <xf numFmtId="0" fontId="5" fillId="0" borderId="0" xfId="0" applyFont="1"/>
    <xf numFmtId="0" fontId="12" fillId="0" borderId="0" xfId="0" applyFont="1"/>
    <xf numFmtId="0" fontId="24" fillId="0" borderId="0" xfId="0" applyFont="1"/>
    <xf numFmtId="0" fontId="5" fillId="0" borderId="0" xfId="0" applyFont="1" applyAlignment="1">
      <alignment horizontal="left" vertical="top" wrapText="1"/>
    </xf>
    <xf numFmtId="0" fontId="5" fillId="0" borderId="17" xfId="1" applyFont="1" applyBorder="1" applyAlignment="1" applyProtection="1">
      <alignment horizontal="center"/>
    </xf>
    <xf numFmtId="165" fontId="5" fillId="0" borderId="17" xfId="2" applyNumberFormat="1" applyFont="1" applyBorder="1" applyAlignment="1" applyProtection="1">
      <alignment horizontal="center"/>
    </xf>
    <xf numFmtId="1" fontId="5" fillId="0" borderId="17" xfId="2" applyNumberFormat="1" applyFont="1" applyBorder="1" applyAlignment="1" applyProtection="1">
      <alignment horizontal="center"/>
    </xf>
    <xf numFmtId="0" fontId="6" fillId="0" borderId="17" xfId="0" applyFont="1" applyBorder="1" applyAlignment="1">
      <alignment horizontal="center"/>
    </xf>
    <xf numFmtId="0" fontId="5" fillId="2" borderId="17" xfId="1" applyFont="1" applyFill="1" applyBorder="1" applyAlignment="1" applyProtection="1">
      <alignment horizontal="center"/>
    </xf>
    <xf numFmtId="0" fontId="4" fillId="2" borderId="17" xfId="1" applyFont="1" applyFill="1" applyBorder="1" applyAlignment="1" applyProtection="1"/>
    <xf numFmtId="165" fontId="4" fillId="2" borderId="17" xfId="1" applyNumberFormat="1" applyFont="1" applyFill="1" applyBorder="1" applyAlignment="1" applyProtection="1">
      <alignment horizontal="center"/>
    </xf>
    <xf numFmtId="0" fontId="23" fillId="5" borderId="17" xfId="0" applyFont="1" applyFill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vertical="center" wrapText="1"/>
    </xf>
    <xf numFmtId="0" fontId="5" fillId="0" borderId="17" xfId="1" applyFont="1" applyBorder="1" applyAlignment="1" applyProtection="1">
      <alignment horizontal="center" vertical="center" wrapText="1"/>
    </xf>
    <xf numFmtId="0" fontId="5" fillId="0" borderId="17" xfId="0" applyFont="1" applyBorder="1" applyAlignment="1">
      <alignment horizontal="right" vertical="center" wrapText="1"/>
    </xf>
    <xf numFmtId="0" fontId="4" fillId="2" borderId="17" xfId="0" applyFont="1" applyFill="1" applyBorder="1" applyAlignment="1">
      <alignment horizontal="center" vertical="top" wrapText="1"/>
    </xf>
    <xf numFmtId="164" fontId="4" fillId="2" borderId="17" xfId="0" applyNumberFormat="1" applyFont="1" applyFill="1" applyBorder="1" applyAlignment="1">
      <alignment horizontal="center" vertical="center" wrapText="1"/>
    </xf>
    <xf numFmtId="0" fontId="5" fillId="3" borderId="17" xfId="3" applyFont="1" applyFill="1" applyBorder="1" applyAlignment="1">
      <alignment horizontal="left" vertical="top" wrapText="1"/>
    </xf>
    <xf numFmtId="0" fontId="5" fillId="3" borderId="17" xfId="0" applyFont="1" applyFill="1" applyBorder="1" applyAlignment="1">
      <alignment horizontal="left" vertical="top" wrapText="1"/>
    </xf>
    <xf numFmtId="0" fontId="22" fillId="3" borderId="17" xfId="0" applyFont="1" applyFill="1" applyBorder="1" applyAlignment="1">
      <alignment horizontal="left" vertical="top" wrapText="1"/>
    </xf>
    <xf numFmtId="0" fontId="5" fillId="0" borderId="17" xfId="0" applyFont="1" applyBorder="1" applyAlignment="1">
      <alignment horizontal="center" vertical="top"/>
    </xf>
    <xf numFmtId="14" fontId="21" fillId="0" borderId="17" xfId="0" applyNumberFormat="1" applyFont="1" applyBorder="1" applyAlignment="1">
      <alignment horizontal="center" vertical="top"/>
    </xf>
    <xf numFmtId="0" fontId="20" fillId="0" borderId="17" xfId="0" applyFont="1" applyBorder="1" applyAlignment="1">
      <alignment horizontal="center" vertical="top"/>
    </xf>
    <xf numFmtId="0" fontId="5" fillId="0" borderId="17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top" wrapText="1"/>
    </xf>
    <xf numFmtId="0" fontId="26" fillId="11" borderId="17" xfId="0" applyFont="1" applyFill="1" applyBorder="1" applyAlignment="1">
      <alignment horizontal="left" vertical="top" wrapText="1"/>
    </xf>
    <xf numFmtId="164" fontId="26" fillId="11" borderId="17" xfId="0" applyNumberFormat="1" applyFont="1" applyFill="1" applyBorder="1" applyAlignment="1">
      <alignment horizontal="left" vertical="top" wrapText="1"/>
    </xf>
    <xf numFmtId="0" fontId="28" fillId="10" borderId="1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top" wrapText="1"/>
    </xf>
    <xf numFmtId="164" fontId="28" fillId="10" borderId="17" xfId="0" applyNumberFormat="1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top" wrapText="1"/>
    </xf>
    <xf numFmtId="14" fontId="6" fillId="0" borderId="17" xfId="0" applyNumberFormat="1" applyFont="1" applyBorder="1" applyAlignment="1">
      <alignment horizontal="left" vertical="top" wrapText="1"/>
    </xf>
    <xf numFmtId="0" fontId="6" fillId="3" borderId="17" xfId="3" applyFont="1" applyFill="1" applyBorder="1" applyAlignment="1">
      <alignment horizontal="left" vertical="top" wrapText="1"/>
    </xf>
    <xf numFmtId="0" fontId="6" fillId="3" borderId="17" xfId="0" applyFont="1" applyFill="1" applyBorder="1" applyAlignment="1">
      <alignment horizontal="left" vertical="top" wrapText="1"/>
    </xf>
    <xf numFmtId="0" fontId="26" fillId="11" borderId="17" xfId="0" applyFont="1" applyFill="1" applyBorder="1" applyAlignment="1">
      <alignment horizontal="center" vertical="center" wrapText="1"/>
    </xf>
    <xf numFmtId="164" fontId="26" fillId="11" borderId="17" xfId="0" applyNumberFormat="1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top" wrapText="1"/>
    </xf>
    <xf numFmtId="14" fontId="6" fillId="0" borderId="17" xfId="0" applyNumberFormat="1" applyFont="1" applyBorder="1" applyAlignment="1">
      <alignment horizontal="center" vertical="top" wrapText="1"/>
    </xf>
    <xf numFmtId="0" fontId="6" fillId="0" borderId="17" xfId="0" applyFont="1" applyBorder="1" applyAlignment="1">
      <alignment wrapText="1"/>
    </xf>
    <xf numFmtId="0" fontId="15" fillId="2" borderId="29" xfId="0" applyFont="1" applyFill="1" applyBorder="1" applyAlignment="1">
      <alignment horizontal="center" vertical="center"/>
    </xf>
    <xf numFmtId="0" fontId="12" fillId="0" borderId="25" xfId="1" applyFont="1" applyBorder="1" applyAlignment="1" applyProtection="1">
      <alignment horizontal="center" vertical="center"/>
    </xf>
    <xf numFmtId="0" fontId="12" fillId="0" borderId="25" xfId="1" applyFont="1" applyBorder="1" applyAlignment="1" applyProtection="1">
      <alignment horizontal="center"/>
    </xf>
    <xf numFmtId="0" fontId="12" fillId="0" borderId="25" xfId="1" applyFont="1" applyBorder="1" applyAlignment="1" applyProtection="1">
      <alignment horizontal="center" vertical="top"/>
    </xf>
    <xf numFmtId="0" fontId="6" fillId="0" borderId="25" xfId="0" applyFont="1" applyBorder="1" applyAlignment="1">
      <alignment horizontal="center"/>
    </xf>
    <xf numFmtId="0" fontId="12" fillId="0" borderId="29" xfId="1" applyFont="1" applyBorder="1" applyProtection="1">
      <alignment vertical="center"/>
    </xf>
    <xf numFmtId="0" fontId="16" fillId="0" borderId="29" xfId="1" applyFont="1" applyBorder="1" applyAlignment="1" applyProtection="1">
      <alignment vertical="top" wrapText="1"/>
    </xf>
    <xf numFmtId="0" fontId="5" fillId="0" borderId="29" xfId="1" applyFont="1" applyBorder="1" applyAlignment="1" applyProtection="1">
      <alignment wrapText="1"/>
    </xf>
    <xf numFmtId="0" fontId="12" fillId="0" borderId="30" xfId="1" applyFont="1" applyBorder="1" applyProtection="1">
      <alignment vertical="center"/>
    </xf>
    <xf numFmtId="0" fontId="16" fillId="0" borderId="30" xfId="1" applyFont="1" applyBorder="1" applyAlignment="1" applyProtection="1">
      <alignment vertical="top" wrapText="1"/>
    </xf>
    <xf numFmtId="0" fontId="12" fillId="0" borderId="30" xfId="1" applyFont="1" applyBorder="1" applyAlignment="1" applyProtection="1"/>
    <xf numFmtId="0" fontId="17" fillId="0" borderId="30" xfId="1" applyFont="1" applyBorder="1" applyAlignment="1" applyProtection="1"/>
    <xf numFmtId="0" fontId="4" fillId="2" borderId="30" xfId="1" applyFont="1" applyFill="1" applyBorder="1" applyAlignment="1" applyProtection="1">
      <alignment horizontal="center" vertical="center"/>
    </xf>
    <xf numFmtId="0" fontId="4" fillId="2" borderId="30" xfId="1" applyFont="1" applyFill="1" applyBorder="1" applyAlignment="1" applyProtection="1">
      <alignment horizontal="center" vertical="center" wrapText="1"/>
    </xf>
    <xf numFmtId="0" fontId="14" fillId="0" borderId="25" xfId="0" applyFont="1" applyBorder="1" applyAlignment="1">
      <alignment horizontal="center"/>
    </xf>
    <xf numFmtId="0" fontId="14" fillId="0" borderId="25" xfId="0" applyFont="1" applyBorder="1" applyAlignment="1">
      <alignment vertical="center" wrapText="1"/>
    </xf>
    <xf numFmtId="0" fontId="5" fillId="0" borderId="30" xfId="1" applyFont="1" applyBorder="1" applyAlignment="1" applyProtection="1">
      <alignment horizontal="center"/>
    </xf>
    <xf numFmtId="165" fontId="5" fillId="0" borderId="30" xfId="2" applyNumberFormat="1" applyFont="1" applyBorder="1" applyAlignment="1" applyProtection="1">
      <alignment horizontal="center"/>
    </xf>
    <xf numFmtId="1" fontId="5" fillId="0" borderId="30" xfId="2" applyNumberFormat="1" applyFont="1" applyBorder="1" applyAlignment="1" applyProtection="1">
      <alignment horizontal="center"/>
    </xf>
    <xf numFmtId="0" fontId="14" fillId="0" borderId="29" xfId="0" applyFont="1" applyBorder="1" applyAlignment="1">
      <alignment horizontal="center"/>
    </xf>
    <xf numFmtId="0" fontId="14" fillId="0" borderId="29" xfId="0" applyFont="1" applyBorder="1" applyAlignment="1">
      <alignment vertical="center" wrapText="1"/>
    </xf>
    <xf numFmtId="0" fontId="14" fillId="0" borderId="31" xfId="0" applyFont="1" applyBorder="1" applyAlignment="1">
      <alignment horizontal="center"/>
    </xf>
    <xf numFmtId="0" fontId="14" fillId="0" borderId="31" xfId="0" applyFont="1" applyBorder="1" applyAlignment="1">
      <alignment vertical="center" wrapText="1"/>
    </xf>
    <xf numFmtId="0" fontId="5" fillId="0" borderId="17" xfId="0" applyFont="1" applyBorder="1" applyAlignment="1">
      <alignment vertical="top"/>
    </xf>
    <xf numFmtId="0" fontId="5" fillId="3" borderId="0" xfId="0" applyFont="1" applyFill="1" applyAlignment="1">
      <alignment horizontal="left" vertical="top" wrapText="1"/>
    </xf>
    <xf numFmtId="0" fontId="5" fillId="0" borderId="0" xfId="0" applyFont="1" applyAlignment="1">
      <alignment vertical="top"/>
    </xf>
    <xf numFmtId="14" fontId="6" fillId="0" borderId="0" xfId="0" applyNumberFormat="1" applyFont="1" applyAlignment="1">
      <alignment vertical="top"/>
    </xf>
    <xf numFmtId="0" fontId="20" fillId="0" borderId="0" xfId="0" applyFont="1" applyAlignment="1">
      <alignment horizontal="center" vertical="top"/>
    </xf>
    <xf numFmtId="0" fontId="5" fillId="0" borderId="33" xfId="1" applyFont="1" applyBorder="1" applyAlignment="1" applyProtection="1"/>
    <xf numFmtId="0" fontId="5" fillId="0" borderId="33" xfId="1" applyFont="1" applyBorder="1" applyProtection="1">
      <alignment vertical="center"/>
    </xf>
    <xf numFmtId="0" fontId="5" fillId="0" borderId="33" xfId="1" applyFont="1" applyBorder="1" applyAlignment="1" applyProtection="1">
      <alignment horizontal="center" wrapText="1"/>
    </xf>
    <xf numFmtId="0" fontId="5" fillId="0" borderId="34" xfId="1" applyFont="1" applyBorder="1" applyAlignment="1" applyProtection="1">
      <alignment horizontal="center" wrapText="1"/>
    </xf>
    <xf numFmtId="0" fontId="12" fillId="4" borderId="17" xfId="0" applyFont="1" applyFill="1" applyBorder="1" applyAlignment="1">
      <alignment horizontal="left" vertical="center"/>
    </xf>
    <xf numFmtId="0" fontId="15" fillId="2" borderId="17" xfId="0" applyFont="1" applyFill="1" applyBorder="1" applyAlignment="1">
      <alignment horizontal="center" vertical="center"/>
    </xf>
    <xf numFmtId="0" fontId="5" fillId="6" borderId="17" xfId="4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34" fillId="6" borderId="17" xfId="0" applyFont="1" applyFill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34" fillId="0" borderId="3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6" fillId="0" borderId="35" xfId="0" applyFont="1" applyBorder="1" applyAlignment="1">
      <alignment vertical="center"/>
    </xf>
    <xf numFmtId="0" fontId="6" fillId="6" borderId="32" xfId="0" applyFont="1" applyFill="1" applyBorder="1" applyAlignment="1">
      <alignment vertical="center"/>
    </xf>
    <xf numFmtId="0" fontId="6" fillId="6" borderId="16" xfId="0" applyFont="1" applyFill="1" applyBorder="1" applyAlignment="1">
      <alignment vertical="center"/>
    </xf>
    <xf numFmtId="0" fontId="6" fillId="6" borderId="21" xfId="0" applyFont="1" applyFill="1" applyBorder="1" applyAlignment="1">
      <alignment vertical="center"/>
    </xf>
    <xf numFmtId="0" fontId="6" fillId="0" borderId="39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33" fillId="0" borderId="39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/>
    </xf>
    <xf numFmtId="0" fontId="12" fillId="0" borderId="25" xfId="1" applyFont="1" applyBorder="1" applyAlignment="1" applyProtection="1">
      <alignment horizontal="left"/>
    </xf>
    <xf numFmtId="0" fontId="12" fillId="0" borderId="26" xfId="1" applyFont="1" applyBorder="1" applyAlignment="1" applyProtection="1">
      <alignment horizontal="center" vertical="top"/>
    </xf>
    <xf numFmtId="0" fontId="12" fillId="0" borderId="27" xfId="1" applyFont="1" applyBorder="1" applyAlignment="1" applyProtection="1">
      <alignment horizontal="center" vertical="top"/>
    </xf>
    <xf numFmtId="0" fontId="12" fillId="0" borderId="28" xfId="1" applyFont="1" applyBorder="1" applyAlignment="1" applyProtection="1">
      <alignment horizontal="center" vertical="top"/>
    </xf>
    <xf numFmtId="0" fontId="15" fillId="0" borderId="26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7" fillId="0" borderId="0" xfId="1" applyFont="1" applyBorder="1" applyAlignment="1" applyProtection="1">
      <alignment horizontal="center"/>
    </xf>
    <xf numFmtId="0" fontId="12" fillId="0" borderId="25" xfId="1" applyFont="1" applyBorder="1" applyAlignment="1" applyProtection="1">
      <alignment horizontal="center"/>
    </xf>
    <xf numFmtId="164" fontId="12" fillId="0" borderId="30" xfId="1" applyNumberFormat="1" applyFont="1" applyBorder="1" applyAlignment="1" applyProtection="1">
      <alignment horizontal="center" vertical="center"/>
    </xf>
    <xf numFmtId="0" fontId="12" fillId="0" borderId="30" xfId="1" applyFont="1" applyBorder="1" applyAlignment="1" applyProtection="1">
      <alignment horizontal="center" vertical="center" wrapText="1"/>
    </xf>
    <xf numFmtId="0" fontId="16" fillId="0" borderId="29" xfId="1" applyFont="1" applyBorder="1" applyAlignment="1" applyProtection="1">
      <alignment vertical="top" wrapText="1"/>
    </xf>
    <xf numFmtId="0" fontId="12" fillId="0" borderId="30" xfId="1" applyFont="1" applyBorder="1" applyAlignment="1" applyProtection="1">
      <alignment horizontal="center" vertical="center"/>
    </xf>
    <xf numFmtId="15" fontId="6" fillId="0" borderId="26" xfId="0" applyNumberFormat="1" applyFont="1" applyBorder="1" applyAlignment="1">
      <alignment horizontal="center"/>
    </xf>
    <xf numFmtId="15" fontId="6" fillId="0" borderId="27" xfId="0" applyNumberFormat="1" applyFont="1" applyBorder="1" applyAlignment="1">
      <alignment horizontal="center"/>
    </xf>
    <xf numFmtId="15" fontId="6" fillId="0" borderId="28" xfId="0" applyNumberFormat="1" applyFont="1" applyBorder="1" applyAlignment="1">
      <alignment horizontal="center"/>
    </xf>
    <xf numFmtId="0" fontId="12" fillId="0" borderId="17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12" fillId="4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horizontal="left" vertical="center"/>
    </xf>
    <xf numFmtId="0" fontId="26" fillId="11" borderId="17" xfId="0" applyFont="1" applyFill="1" applyBorder="1" applyAlignment="1">
      <alignment horizontal="left" vertical="top" wrapText="1"/>
    </xf>
    <xf numFmtId="0" fontId="26" fillId="9" borderId="17" xfId="0" applyFont="1" applyFill="1" applyBorder="1" applyAlignment="1">
      <alignment horizontal="left" vertical="top" wrapText="1"/>
    </xf>
    <xf numFmtId="0" fontId="15" fillId="7" borderId="18" xfId="0" applyFont="1" applyFill="1" applyBorder="1" applyAlignment="1">
      <alignment horizontal="left" vertical="top" wrapText="1"/>
    </xf>
    <xf numFmtId="0" fontId="15" fillId="7" borderId="19" xfId="0" applyFont="1" applyFill="1" applyBorder="1" applyAlignment="1">
      <alignment horizontal="left" vertical="top" wrapText="1"/>
    </xf>
    <xf numFmtId="0" fontId="15" fillId="7" borderId="20" xfId="0" applyFont="1" applyFill="1" applyBorder="1" applyAlignment="1">
      <alignment horizontal="left" vertical="top" wrapText="1"/>
    </xf>
    <xf numFmtId="0" fontId="26" fillId="9" borderId="17" xfId="0" applyFont="1" applyFill="1" applyBorder="1" applyAlignment="1">
      <alignment horizontal="center" wrapText="1"/>
    </xf>
    <xf numFmtId="0" fontId="15" fillId="7" borderId="18" xfId="0" applyFont="1" applyFill="1" applyBorder="1" applyAlignment="1">
      <alignment horizontal="left" vertical="center" wrapText="1"/>
    </xf>
    <xf numFmtId="0" fontId="15" fillId="7" borderId="19" xfId="0" applyFont="1" applyFill="1" applyBorder="1" applyAlignment="1">
      <alignment horizontal="left" vertical="center" wrapText="1"/>
    </xf>
    <xf numFmtId="0" fontId="15" fillId="7" borderId="20" xfId="0" applyFont="1" applyFill="1" applyBorder="1" applyAlignment="1">
      <alignment horizontal="left" vertical="center" wrapText="1"/>
    </xf>
    <xf numFmtId="0" fontId="15" fillId="4" borderId="18" xfId="0" applyFont="1" applyFill="1" applyBorder="1" applyAlignment="1">
      <alignment horizontal="left" vertical="top"/>
    </xf>
    <xf numFmtId="0" fontId="15" fillId="4" borderId="19" xfId="0" applyFont="1" applyFill="1" applyBorder="1" applyAlignment="1">
      <alignment horizontal="left" vertical="top"/>
    </xf>
    <xf numFmtId="0" fontId="15" fillId="4" borderId="20" xfId="0" applyFont="1" applyFill="1" applyBorder="1" applyAlignment="1">
      <alignment horizontal="left" vertical="top"/>
    </xf>
    <xf numFmtId="0" fontId="26" fillId="11" borderId="17" xfId="0" applyFont="1" applyFill="1" applyBorder="1" applyAlignment="1">
      <alignment horizontal="center" vertical="center" wrapText="1"/>
    </xf>
    <xf numFmtId="0" fontId="28" fillId="10" borderId="17" xfId="0" applyFont="1" applyFill="1" applyBorder="1" applyAlignment="1">
      <alignment horizontal="center" vertical="center" wrapText="1"/>
    </xf>
    <xf numFmtId="0" fontId="27" fillId="8" borderId="17" xfId="0" applyFont="1" applyFill="1" applyBorder="1" applyAlignment="1">
      <alignment horizontal="center" vertical="center" wrapText="1"/>
    </xf>
    <xf numFmtId="0" fontId="26" fillId="8" borderId="17" xfId="0" applyFont="1" applyFill="1" applyBorder="1" applyAlignment="1">
      <alignment horizontal="center" vertical="center" wrapText="1"/>
    </xf>
    <xf numFmtId="0" fontId="29" fillId="8" borderId="17" xfId="0" applyFont="1" applyFill="1" applyBorder="1" applyAlignment="1">
      <alignment horizontal="center" vertical="center" wrapText="1"/>
    </xf>
    <xf numFmtId="0" fontId="36" fillId="0" borderId="17" xfId="0" applyFont="1" applyBorder="1" applyAlignment="1">
      <alignment horizontal="left" vertical="top"/>
    </xf>
    <xf numFmtId="0" fontId="6" fillId="0" borderId="39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14" fontId="6" fillId="0" borderId="0" xfId="0" applyNumberFormat="1" applyFont="1" applyBorder="1" applyAlignment="1">
      <alignment horizontal="left" vertical="top" wrapText="1"/>
    </xf>
    <xf numFmtId="0" fontId="0" fillId="0" borderId="0" xfId="0" applyBorder="1"/>
    <xf numFmtId="0" fontId="36" fillId="0" borderId="17" xfId="0" applyFont="1" applyBorder="1" applyAlignment="1">
      <alignment vertical="top"/>
    </xf>
    <xf numFmtId="0" fontId="36" fillId="3" borderId="17" xfId="0" applyFont="1" applyFill="1" applyBorder="1" applyAlignment="1">
      <alignment horizontal="left" vertical="top" wrapText="1"/>
    </xf>
    <xf numFmtId="0" fontId="36" fillId="3" borderId="17" xfId="0" applyFont="1" applyFill="1" applyBorder="1" applyAlignment="1">
      <alignment vertical="top" wrapText="1"/>
    </xf>
    <xf numFmtId="0" fontId="36" fillId="0" borderId="17" xfId="0" applyFont="1" applyBorder="1" applyAlignment="1">
      <alignment vertical="top" wrapText="1"/>
    </xf>
    <xf numFmtId="0" fontId="36" fillId="0" borderId="17" xfId="0" applyFont="1" applyBorder="1" applyAlignment="1">
      <alignment horizontal="left" vertical="top" wrapText="1"/>
    </xf>
    <xf numFmtId="0" fontId="25" fillId="7" borderId="40" xfId="0" applyFont="1" applyFill="1" applyBorder="1" applyAlignment="1">
      <alignment horizontal="left" vertical="center" wrapText="1"/>
    </xf>
    <xf numFmtId="0" fontId="25" fillId="7" borderId="41" xfId="0" applyFont="1" applyFill="1" applyBorder="1" applyAlignment="1">
      <alignment horizontal="left" vertical="center" wrapText="1"/>
    </xf>
    <xf numFmtId="0" fontId="25" fillId="7" borderId="42" xfId="0" applyFont="1" applyFill="1" applyBorder="1" applyAlignment="1">
      <alignment horizontal="left" vertical="center" wrapText="1"/>
    </xf>
    <xf numFmtId="0" fontId="35" fillId="0" borderId="17" xfId="0" applyFont="1" applyBorder="1" applyAlignment="1">
      <alignment horizontal="left" vertical="top"/>
    </xf>
    <xf numFmtId="0" fontId="37" fillId="0" borderId="17" xfId="0" applyFont="1" applyBorder="1" applyAlignment="1">
      <alignment horizontal="left" vertical="top" wrapText="1"/>
    </xf>
    <xf numFmtId="0" fontId="6" fillId="3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5" fillId="0" borderId="0" xfId="0" applyFont="1" applyBorder="1" applyAlignment="1">
      <alignment horizontal="left" vertical="top"/>
    </xf>
    <xf numFmtId="14" fontId="36" fillId="0" borderId="17" xfId="0" applyNumberFormat="1" applyFont="1" applyBorder="1" applyAlignment="1">
      <alignment horizontal="left" vertical="top" wrapText="1"/>
    </xf>
    <xf numFmtId="0" fontId="36" fillId="0" borderId="0" xfId="0" applyFont="1" applyBorder="1" applyAlignment="1">
      <alignment horizontal="left" vertical="top"/>
    </xf>
    <xf numFmtId="0" fontId="36" fillId="0" borderId="20" xfId="0" applyFont="1" applyBorder="1" applyAlignment="1">
      <alignment horizontal="left" vertical="top"/>
    </xf>
    <xf numFmtId="0" fontId="37" fillId="0" borderId="17" xfId="0" applyFont="1" applyBorder="1" applyAlignment="1">
      <alignment vertical="top" wrapText="1"/>
    </xf>
    <xf numFmtId="14" fontId="36" fillId="0" borderId="17" xfId="0" applyNumberFormat="1" applyFont="1" applyBorder="1" applyAlignment="1">
      <alignment vertical="top" wrapText="1"/>
    </xf>
    <xf numFmtId="14" fontId="38" fillId="12" borderId="17" xfId="0" applyNumberFormat="1" applyFont="1" applyFill="1" applyBorder="1" applyAlignment="1">
      <alignment horizontal="center" vertical="center" wrapText="1"/>
    </xf>
    <xf numFmtId="0" fontId="38" fillId="0" borderId="17" xfId="0" applyFont="1" applyBorder="1"/>
    <xf numFmtId="14" fontId="39" fillId="0" borderId="17" xfId="0" applyNumberFormat="1" applyFont="1" applyBorder="1"/>
    <xf numFmtId="0" fontId="6" fillId="0" borderId="18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15" fillId="4" borderId="41" xfId="0" applyFont="1" applyFill="1" applyBorder="1" applyAlignment="1">
      <alignment horizontal="left" vertical="top"/>
    </xf>
    <xf numFmtId="0" fontId="38" fillId="0" borderId="17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top" wrapText="1"/>
    </xf>
    <xf numFmtId="0" fontId="15" fillId="7" borderId="41" xfId="0" applyFont="1" applyFill="1" applyBorder="1" applyAlignment="1">
      <alignment horizontal="left" vertical="center" wrapText="1"/>
    </xf>
    <xf numFmtId="0" fontId="15" fillId="4" borderId="0" xfId="0" applyFont="1" applyFill="1" applyBorder="1" applyAlignment="1">
      <alignment horizontal="left" vertical="top"/>
    </xf>
    <xf numFmtId="14" fontId="39" fillId="0" borderId="17" xfId="0" applyNumberFormat="1" applyFont="1" applyBorder="1" applyAlignment="1">
      <alignment vertical="top"/>
    </xf>
    <xf numFmtId="0" fontId="38" fillId="0" borderId="17" xfId="0" applyFont="1" applyBorder="1" applyAlignment="1">
      <alignment vertical="top"/>
    </xf>
    <xf numFmtId="0" fontId="15" fillId="4" borderId="17" xfId="0" applyFont="1" applyFill="1" applyBorder="1" applyAlignment="1">
      <alignment horizontal="left" vertical="top" wrapText="1"/>
    </xf>
    <xf numFmtId="0" fontId="15" fillId="4" borderId="17" xfId="0" applyFont="1" applyFill="1" applyBorder="1" applyAlignment="1">
      <alignment vertical="top" wrapText="1"/>
    </xf>
    <xf numFmtId="14" fontId="39" fillId="0" borderId="17" xfId="0" applyNumberFormat="1" applyFont="1" applyBorder="1" applyAlignment="1">
      <alignment horizontal="left" vertical="top"/>
    </xf>
    <xf numFmtId="0" fontId="38" fillId="0" borderId="17" xfId="0" applyFont="1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Border="1" applyAlignment="1">
      <alignment horizontal="left" vertical="top"/>
    </xf>
  </cellXfs>
  <cellStyles count="5">
    <cellStyle name="Hyperlink" xfId="4" builtinId="8"/>
    <cellStyle name="Normal" xfId="0" builtinId="0"/>
    <cellStyle name="Normal 10" xfId="1" xr:uid="{00000000-0005-0000-0000-000002000000}"/>
    <cellStyle name="Normal_Sheet1" xfId="3" xr:uid="{00000000-0005-0000-0000-000003000000}"/>
    <cellStyle name="Percent 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C\Desktop\DoAnBaoVe2018\DoAnNam2018\BUSMAP-PROJECT\6.%20Testing\Test%20Case\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B5">
            <v>27</v>
          </cell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412B5C1-7D04-445F-B8E7-065CE81DE71F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6sCMDFuUE3Co-nDS2T9i_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zoomScaleNormal="100" workbookViewId="0">
      <selection activeCell="B25" sqref="B25"/>
    </sheetView>
  </sheetViews>
  <sheetFormatPr defaultColWidth="9.09765625" defaultRowHeight="16.8"/>
  <cols>
    <col min="1" max="1" width="35.3984375" style="8" customWidth="1"/>
    <col min="2" max="2" width="41.59765625" style="8" customWidth="1"/>
    <col min="3" max="3" width="41" style="8" customWidth="1"/>
    <col min="4" max="4" width="41.8984375" style="8" customWidth="1"/>
    <col min="5" max="16384" width="9.09765625" style="8"/>
  </cols>
  <sheetData>
    <row r="1" spans="1:5">
      <c r="A1" s="129" t="s">
        <v>0</v>
      </c>
      <c r="B1" s="130"/>
      <c r="C1" s="130"/>
      <c r="D1" s="131"/>
    </row>
    <row r="2" spans="1:5">
      <c r="A2" s="132"/>
      <c r="B2" s="133"/>
      <c r="C2" s="133"/>
      <c r="D2" s="134"/>
    </row>
    <row r="3" spans="1:5">
      <c r="A3" s="75" t="s">
        <v>1</v>
      </c>
      <c r="B3" s="135" t="s">
        <v>79</v>
      </c>
      <c r="C3" s="136"/>
      <c r="D3" s="137"/>
    </row>
    <row r="4" spans="1:5">
      <c r="A4" s="110" t="s">
        <v>99</v>
      </c>
      <c r="B4" s="108" t="s">
        <v>3</v>
      </c>
      <c r="C4" s="108" t="s">
        <v>4</v>
      </c>
      <c r="D4" s="108" t="s">
        <v>5</v>
      </c>
      <c r="E4" s="108" t="s">
        <v>6</v>
      </c>
    </row>
    <row r="5" spans="1:5">
      <c r="A5" s="119">
        <v>1</v>
      </c>
      <c r="B5" s="125" t="s">
        <v>80</v>
      </c>
      <c r="C5" s="109" t="s">
        <v>105</v>
      </c>
      <c r="D5" s="59">
        <v>10</v>
      </c>
      <c r="E5" s="111" t="s">
        <v>100</v>
      </c>
    </row>
    <row r="6" spans="1:5">
      <c r="A6" s="120"/>
      <c r="B6" s="126"/>
      <c r="C6" s="59" t="s">
        <v>84</v>
      </c>
      <c r="D6" s="59">
        <v>10</v>
      </c>
      <c r="E6" s="112" t="s">
        <v>100</v>
      </c>
    </row>
    <row r="7" spans="1:5">
      <c r="A7" s="121"/>
      <c r="B7" s="127"/>
      <c r="C7" s="59" t="s">
        <v>98</v>
      </c>
      <c r="D7" s="59">
        <v>10</v>
      </c>
      <c r="E7" s="112" t="s">
        <v>100</v>
      </c>
    </row>
    <row r="8" spans="1:5">
      <c r="A8" s="122">
        <v>2</v>
      </c>
      <c r="B8" s="122" t="s">
        <v>82</v>
      </c>
      <c r="C8" s="59" t="s">
        <v>85</v>
      </c>
      <c r="D8" s="59">
        <v>5</v>
      </c>
      <c r="E8" s="112" t="s">
        <v>102</v>
      </c>
    </row>
    <row r="9" spans="1:5">
      <c r="A9" s="123"/>
      <c r="B9" s="123"/>
      <c r="C9" s="59" t="s">
        <v>86</v>
      </c>
      <c r="D9" s="59">
        <v>5</v>
      </c>
      <c r="E9" s="112" t="s">
        <v>102</v>
      </c>
    </row>
    <row r="10" spans="1:5">
      <c r="A10" s="123"/>
      <c r="B10" s="123"/>
      <c r="C10" s="59" t="s">
        <v>87</v>
      </c>
      <c r="D10" s="59">
        <v>7</v>
      </c>
      <c r="E10" s="112" t="s">
        <v>104</v>
      </c>
    </row>
    <row r="11" spans="1:5">
      <c r="A11" s="124"/>
      <c r="B11" s="124"/>
      <c r="C11" s="59" t="s">
        <v>88</v>
      </c>
      <c r="D11" s="59">
        <v>7</v>
      </c>
      <c r="E11" s="112" t="s">
        <v>104</v>
      </c>
    </row>
    <row r="12" spans="1:5">
      <c r="A12" s="122">
        <v>3</v>
      </c>
      <c r="B12" s="122" t="s">
        <v>81</v>
      </c>
      <c r="C12" s="59" t="s">
        <v>85</v>
      </c>
      <c r="D12" s="59">
        <v>7</v>
      </c>
      <c r="E12" s="112" t="s">
        <v>102</v>
      </c>
    </row>
    <row r="13" spans="1:5">
      <c r="A13" s="123"/>
      <c r="B13" s="123"/>
      <c r="C13" s="59" t="s">
        <v>89</v>
      </c>
      <c r="D13" s="59">
        <v>10</v>
      </c>
      <c r="E13" s="112" t="s">
        <v>104</v>
      </c>
    </row>
    <row r="14" spans="1:5">
      <c r="A14" s="123"/>
      <c r="B14" s="123"/>
      <c r="C14" s="59" t="s">
        <v>90</v>
      </c>
      <c r="D14" s="59">
        <v>8</v>
      </c>
      <c r="E14" s="112" t="s">
        <v>104</v>
      </c>
    </row>
    <row r="15" spans="1:5">
      <c r="A15" s="124"/>
      <c r="B15" s="124"/>
      <c r="C15" s="59" t="s">
        <v>91</v>
      </c>
      <c r="D15" s="59">
        <v>5</v>
      </c>
      <c r="E15" s="112" t="s">
        <v>102</v>
      </c>
    </row>
    <row r="16" spans="1:5">
      <c r="A16" s="122">
        <v>4</v>
      </c>
      <c r="B16" s="122" t="s">
        <v>83</v>
      </c>
      <c r="C16" s="59" t="s">
        <v>92</v>
      </c>
      <c r="D16" s="59">
        <v>9</v>
      </c>
      <c r="E16" s="112" t="s">
        <v>101</v>
      </c>
    </row>
    <row r="17" spans="1:5">
      <c r="A17" s="124"/>
      <c r="B17" s="124"/>
      <c r="C17" s="59" t="s">
        <v>93</v>
      </c>
      <c r="D17" s="59">
        <v>9</v>
      </c>
      <c r="E17" s="112" t="s">
        <v>101</v>
      </c>
    </row>
    <row r="18" spans="1:5">
      <c r="A18" s="122">
        <v>5</v>
      </c>
      <c r="B18" s="122" t="s">
        <v>94</v>
      </c>
      <c r="C18" s="59" t="s">
        <v>95</v>
      </c>
      <c r="D18" s="59">
        <v>12</v>
      </c>
      <c r="E18" s="112" t="s">
        <v>103</v>
      </c>
    </row>
    <row r="19" spans="1:5">
      <c r="A19" s="124"/>
      <c r="B19" s="124"/>
      <c r="C19" s="59" t="s">
        <v>96</v>
      </c>
      <c r="D19" s="59">
        <v>16</v>
      </c>
      <c r="E19" s="112" t="s">
        <v>103</v>
      </c>
    </row>
    <row r="20" spans="1:5">
      <c r="A20" s="113">
        <v>6</v>
      </c>
      <c r="B20" s="113" t="s">
        <v>97</v>
      </c>
      <c r="C20" s="113" t="s">
        <v>98</v>
      </c>
      <c r="D20" s="113">
        <v>12</v>
      </c>
      <c r="E20" s="114" t="s">
        <v>104</v>
      </c>
    </row>
    <row r="21" spans="1:5">
      <c r="A21" s="115"/>
      <c r="B21" s="115"/>
      <c r="C21" s="116"/>
      <c r="D21" s="116"/>
      <c r="E21" s="117"/>
    </row>
    <row r="22" spans="1:5">
      <c r="A22" s="116"/>
      <c r="B22" s="116"/>
      <c r="C22" s="116"/>
      <c r="D22" s="116"/>
      <c r="E22" s="117"/>
    </row>
    <row r="23" spans="1:5">
      <c r="A23" s="115"/>
      <c r="B23" s="115"/>
      <c r="C23" s="116"/>
      <c r="D23" s="116"/>
      <c r="E23" s="117"/>
    </row>
    <row r="24" spans="1:5">
      <c r="A24" s="115"/>
      <c r="B24" s="115"/>
      <c r="C24" s="116"/>
      <c r="D24" s="116"/>
      <c r="E24" s="117"/>
    </row>
    <row r="25" spans="1:5">
      <c r="A25" s="115"/>
      <c r="B25" s="115"/>
      <c r="C25" s="116"/>
      <c r="D25" s="116"/>
      <c r="E25" s="117"/>
    </row>
    <row r="26" spans="1:5">
      <c r="A26" s="118"/>
      <c r="B26" s="115"/>
      <c r="C26" s="116"/>
      <c r="D26" s="116"/>
      <c r="E26" s="117"/>
    </row>
    <row r="27" spans="1:5">
      <c r="A27" s="128">
        <v>7</v>
      </c>
    </row>
    <row r="28" spans="1:5">
      <c r="A28" s="123"/>
    </row>
    <row r="29" spans="1:5">
      <c r="A29" s="124"/>
    </row>
  </sheetData>
  <mergeCells count="12">
    <mergeCell ref="A27:A29"/>
    <mergeCell ref="A1:D2"/>
    <mergeCell ref="B3:D3"/>
    <mergeCell ref="B8:B11"/>
    <mergeCell ref="A8:A11"/>
    <mergeCell ref="B5:B7"/>
    <mergeCell ref="B18:B19"/>
    <mergeCell ref="A18:A19"/>
    <mergeCell ref="B16:B17"/>
    <mergeCell ref="A16:A17"/>
    <mergeCell ref="A12:A15"/>
    <mergeCell ref="B12:B15"/>
  </mergeCells>
  <hyperlinks>
    <hyperlink ref="C5" location="'Đăng nhập'!A1" display="Đăng nhập" xr:uid="{00000000-0004-0000-0000-000000000000}"/>
  </hyperlinks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topLeftCell="A20" workbookViewId="0">
      <selection activeCell="H13" sqref="H13"/>
    </sheetView>
  </sheetViews>
  <sheetFormatPr defaultColWidth="9.09765625" defaultRowHeight="13.8"/>
  <cols>
    <col min="1" max="1" width="14.09765625" style="7" customWidth="1"/>
    <col min="2" max="2" width="33.296875" style="7" bestFit="1" customWidth="1"/>
    <col min="3" max="3" width="11.69921875" style="7" customWidth="1"/>
    <col min="4" max="10" width="9.09765625" style="7"/>
    <col min="11" max="11" width="13.59765625" style="7" customWidth="1"/>
    <col min="12" max="12" width="14.296875" style="7" customWidth="1"/>
    <col min="13" max="16384" width="9.09765625" style="7"/>
  </cols>
  <sheetData>
    <row r="1" spans="1:16" s="1" customFormat="1" ht="24.6">
      <c r="A1" s="146" t="s">
        <v>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</row>
    <row r="2" spans="1:16" s="1" customFormat="1" ht="13.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</row>
    <row r="3" spans="1:16" s="1" customFormat="1" ht="16.8">
      <c r="A3" s="76" t="s">
        <v>1</v>
      </c>
      <c r="B3" s="147" t="s">
        <v>9</v>
      </c>
      <c r="C3" s="147"/>
      <c r="D3" s="77"/>
      <c r="E3" s="139" t="s">
        <v>10</v>
      </c>
      <c r="F3" s="139"/>
      <c r="G3" s="139"/>
      <c r="H3" s="140" t="s">
        <v>11</v>
      </c>
      <c r="I3" s="141"/>
      <c r="J3" s="141"/>
      <c r="K3" s="142"/>
      <c r="L3" s="78"/>
      <c r="M3" s="78"/>
      <c r="N3" s="78"/>
      <c r="O3" s="78"/>
      <c r="P3" s="78"/>
    </row>
    <row r="4" spans="1:16" s="1" customFormat="1" ht="16.8">
      <c r="A4" s="76"/>
      <c r="B4" s="138"/>
      <c r="C4" s="138"/>
      <c r="D4" s="79"/>
      <c r="E4" s="139" t="s">
        <v>12</v>
      </c>
      <c r="F4" s="139"/>
      <c r="G4" s="139"/>
      <c r="H4" s="143" t="s">
        <v>13</v>
      </c>
      <c r="I4" s="144"/>
      <c r="J4" s="144"/>
      <c r="K4" s="145"/>
      <c r="L4" s="79"/>
      <c r="M4" s="78"/>
      <c r="N4" s="78"/>
      <c r="O4" s="78"/>
      <c r="P4" s="78"/>
    </row>
    <row r="5" spans="1:16" s="1" customFormat="1" ht="16.8">
      <c r="A5" s="76"/>
      <c r="B5" s="138"/>
      <c r="C5" s="138"/>
      <c r="D5" s="79"/>
      <c r="E5" s="139" t="s">
        <v>14</v>
      </c>
      <c r="F5" s="139"/>
      <c r="G5" s="139"/>
      <c r="H5" s="152">
        <v>44114</v>
      </c>
      <c r="I5" s="153"/>
      <c r="J5" s="153"/>
      <c r="K5" s="154"/>
      <c r="L5" s="79"/>
      <c r="M5" s="78"/>
      <c r="N5" s="78"/>
      <c r="O5" s="78"/>
      <c r="P5" s="78"/>
    </row>
    <row r="6" spans="1:16" s="1" customFormat="1" ht="20.25" customHeight="1">
      <c r="A6" s="80" t="s">
        <v>15</v>
      </c>
      <c r="B6" s="150" t="s">
        <v>16</v>
      </c>
      <c r="C6" s="150"/>
      <c r="D6" s="150"/>
      <c r="E6" s="150"/>
      <c r="F6" s="150"/>
      <c r="G6" s="150"/>
      <c r="H6" s="150"/>
      <c r="I6" s="150"/>
      <c r="J6" s="150"/>
      <c r="K6" s="150"/>
      <c r="L6" s="81"/>
      <c r="M6" s="82"/>
      <c r="N6" s="82"/>
      <c r="O6" s="82"/>
      <c r="P6" s="82"/>
    </row>
    <row r="7" spans="1:16" s="1" customFormat="1" ht="20.25" customHeight="1">
      <c r="A7" s="83"/>
      <c r="B7" s="84"/>
      <c r="C7" s="151" t="s">
        <v>17</v>
      </c>
      <c r="D7" s="151"/>
      <c r="E7" s="151" t="s">
        <v>18</v>
      </c>
      <c r="F7" s="151"/>
      <c r="G7" s="151" t="s">
        <v>19</v>
      </c>
      <c r="H7" s="151"/>
      <c r="I7" s="151" t="s">
        <v>20</v>
      </c>
      <c r="J7" s="151"/>
      <c r="K7" s="151" t="s">
        <v>21</v>
      </c>
      <c r="L7" s="151"/>
      <c r="M7" s="148" t="s">
        <v>22</v>
      </c>
      <c r="N7" s="148"/>
      <c r="O7" s="149" t="s">
        <v>23</v>
      </c>
      <c r="P7" s="149"/>
    </row>
    <row r="8" spans="1:16" s="1" customFormat="1" ht="16.8">
      <c r="A8" s="85"/>
      <c r="B8" s="86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48"/>
      <c r="N8" s="148"/>
      <c r="O8" s="149"/>
      <c r="P8" s="149"/>
    </row>
    <row r="9" spans="1:16" s="5" customFormat="1" ht="22.5" customHeight="1">
      <c r="A9" s="87" t="s">
        <v>2</v>
      </c>
      <c r="B9" s="87" t="s">
        <v>24</v>
      </c>
      <c r="C9" s="88" t="s">
        <v>25</v>
      </c>
      <c r="D9" s="88" t="s">
        <v>26</v>
      </c>
      <c r="E9" s="88" t="s">
        <v>25</v>
      </c>
      <c r="F9" s="88" t="s">
        <v>26</v>
      </c>
      <c r="G9" s="88" t="s">
        <v>25</v>
      </c>
      <c r="H9" s="88" t="s">
        <v>26</v>
      </c>
      <c r="I9" s="87" t="s">
        <v>25</v>
      </c>
      <c r="J9" s="88" t="s">
        <v>26</v>
      </c>
      <c r="K9" s="88" t="s">
        <v>25</v>
      </c>
      <c r="L9" s="88" t="s">
        <v>26</v>
      </c>
      <c r="M9" s="88" t="s">
        <v>25</v>
      </c>
      <c r="N9" s="88" t="s">
        <v>26</v>
      </c>
      <c r="O9" s="88" t="s">
        <v>25</v>
      </c>
      <c r="P9" s="88" t="s">
        <v>26</v>
      </c>
    </row>
    <row r="10" spans="1:16" s="1" customFormat="1" ht="31.65" customHeight="1">
      <c r="A10" s="89">
        <v>1</v>
      </c>
      <c r="B10" s="90" t="s">
        <v>7</v>
      </c>
      <c r="C10" s="91">
        <v>15</v>
      </c>
      <c r="D10" s="91">
        <v>15</v>
      </c>
      <c r="E10" s="91">
        <v>0</v>
      </c>
      <c r="F10" s="91">
        <f>'[1]Show Bus Routes List'!C6</f>
        <v>0</v>
      </c>
      <c r="G10" s="91">
        <f>'[1]Show Bus Routes List'!D5</f>
        <v>0</v>
      </c>
      <c r="H10" s="91">
        <f>'[1]Show Bus Routes List'!D6</f>
        <v>0</v>
      </c>
      <c r="I10" s="91">
        <f>'[1]Show Bus Routes List'!E5</f>
        <v>0</v>
      </c>
      <c r="J10" s="91">
        <f>'[1]Show Bus Routes List'!E6</f>
        <v>0</v>
      </c>
      <c r="K10" s="91">
        <v>15</v>
      </c>
      <c r="L10" s="91">
        <v>15</v>
      </c>
      <c r="M10" s="92">
        <f>ROUND(C10*100/K10,1)</f>
        <v>100</v>
      </c>
      <c r="N10" s="92">
        <f t="shared" ref="N10:N20" si="0">ROUND(D10*100/L10,1)</f>
        <v>100</v>
      </c>
      <c r="O10" s="92">
        <f t="shared" ref="O10:P17" si="1">ROUND((C10+E10)*100/K10,1)</f>
        <v>100</v>
      </c>
      <c r="P10" s="93">
        <f t="shared" si="1"/>
        <v>100</v>
      </c>
    </row>
    <row r="11" spans="1:16" s="1" customFormat="1" ht="31.65" customHeight="1">
      <c r="A11" s="89">
        <v>2</v>
      </c>
      <c r="B11" s="90" t="s">
        <v>27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2"/>
      <c r="N11" s="92"/>
      <c r="O11" s="92"/>
      <c r="P11" s="93"/>
    </row>
    <row r="12" spans="1:16" s="1" customFormat="1" ht="45" customHeight="1">
      <c r="A12" s="89">
        <v>3</v>
      </c>
      <c r="B12" s="90" t="s">
        <v>28</v>
      </c>
      <c r="C12" s="91">
        <v>12</v>
      </c>
      <c r="D12" s="91">
        <v>12</v>
      </c>
      <c r="E12" s="91">
        <v>0</v>
      </c>
      <c r="F12" s="91">
        <f>'[1]Show Bus Stops List'!C6</f>
        <v>0</v>
      </c>
      <c r="G12" s="91">
        <f>'[1]Show Bus Stops List'!D5</f>
        <v>0</v>
      </c>
      <c r="H12" s="91">
        <f>'[1]Show Bus Stops List'!D6</f>
        <v>0</v>
      </c>
      <c r="I12" s="91">
        <f>'[1]Show Bus Stops List'!E5</f>
        <v>0</v>
      </c>
      <c r="J12" s="91">
        <f>'[1]Show Bus Stops List'!E6</f>
        <v>0</v>
      </c>
      <c r="K12" s="91">
        <v>12</v>
      </c>
      <c r="L12" s="91">
        <v>12</v>
      </c>
      <c r="M12" s="92">
        <f t="shared" ref="M12:M20" si="2">ROUND(C12*100/K12,1)</f>
        <v>100</v>
      </c>
      <c r="N12" s="92">
        <f t="shared" si="0"/>
        <v>100</v>
      </c>
      <c r="O12" s="92">
        <f t="shared" si="1"/>
        <v>100</v>
      </c>
      <c r="P12" s="93">
        <f t="shared" si="1"/>
        <v>100</v>
      </c>
    </row>
    <row r="13" spans="1:16" s="1" customFormat="1" ht="45" customHeight="1">
      <c r="A13" s="94">
        <v>4</v>
      </c>
      <c r="B13" s="95" t="s">
        <v>29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2"/>
      <c r="N13" s="92"/>
      <c r="O13" s="92"/>
      <c r="P13" s="93"/>
    </row>
    <row r="14" spans="1:16" s="1" customFormat="1" ht="33.75" customHeight="1">
      <c r="A14" s="94">
        <v>5</v>
      </c>
      <c r="B14" s="95" t="s">
        <v>30</v>
      </c>
      <c r="C14" s="37">
        <v>8</v>
      </c>
      <c r="D14" s="37">
        <v>8</v>
      </c>
      <c r="E14" s="37" t="e">
        <f>#REF!</f>
        <v>#REF!</v>
      </c>
      <c r="F14" s="37" t="e">
        <f>#REF!</f>
        <v>#REF!</v>
      </c>
      <c r="G14" s="37" t="e">
        <f>#REF!</f>
        <v>#REF!</v>
      </c>
      <c r="H14" s="37" t="e">
        <f>#REF!</f>
        <v>#REF!</v>
      </c>
      <c r="I14" s="37" t="e">
        <f>#REF!</f>
        <v>#REF!</v>
      </c>
      <c r="J14" s="37" t="e">
        <f>#REF!</f>
        <v>#REF!</v>
      </c>
      <c r="K14" s="37">
        <v>4</v>
      </c>
      <c r="L14" s="37">
        <v>4</v>
      </c>
      <c r="M14" s="92">
        <f t="shared" si="2"/>
        <v>200</v>
      </c>
      <c r="N14" s="92">
        <f t="shared" si="0"/>
        <v>200</v>
      </c>
      <c r="O14" s="92" t="e">
        <f>ROUND((C14+E14)*100/K14,1)</f>
        <v>#REF!</v>
      </c>
      <c r="P14" s="93" t="e">
        <f t="shared" si="1"/>
        <v>#REF!</v>
      </c>
    </row>
    <row r="15" spans="1:16" s="1" customFormat="1" ht="33.75" customHeight="1">
      <c r="A15" s="94">
        <v>6</v>
      </c>
      <c r="B15" s="95" t="s">
        <v>31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8"/>
      <c r="O15" s="38"/>
      <c r="P15" s="39"/>
    </row>
    <row r="16" spans="1:16" s="1" customFormat="1" ht="42" customHeight="1">
      <c r="A16" s="94">
        <v>7</v>
      </c>
      <c r="B16" s="95" t="s">
        <v>32</v>
      </c>
      <c r="C16" s="37">
        <v>15</v>
      </c>
      <c r="D16" s="37">
        <v>15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15</v>
      </c>
      <c r="L16" s="37">
        <v>15</v>
      </c>
      <c r="M16" s="92">
        <f t="shared" si="2"/>
        <v>100</v>
      </c>
      <c r="N16" s="38">
        <v>100</v>
      </c>
      <c r="O16" s="38">
        <v>100</v>
      </c>
      <c r="P16" s="39">
        <v>100</v>
      </c>
    </row>
    <row r="17" spans="1:16" s="1" customFormat="1" ht="33.75" customHeight="1">
      <c r="A17" s="94">
        <v>8</v>
      </c>
      <c r="B17" s="95" t="s">
        <v>33</v>
      </c>
      <c r="C17" s="37">
        <v>20</v>
      </c>
      <c r="D17" s="37">
        <v>20</v>
      </c>
      <c r="E17" s="37" t="e">
        <f>#REF!</f>
        <v>#REF!</v>
      </c>
      <c r="F17" s="37" t="e">
        <f>#REF!</f>
        <v>#REF!</v>
      </c>
      <c r="G17" s="37" t="e">
        <f>#REF!</f>
        <v>#REF!</v>
      </c>
      <c r="H17" s="37" t="e">
        <f>#REF!</f>
        <v>#REF!</v>
      </c>
      <c r="I17" s="37" t="e">
        <f>#REF!</f>
        <v>#REF!</v>
      </c>
      <c r="J17" s="37" t="e">
        <f>#REF!</f>
        <v>#REF!</v>
      </c>
      <c r="K17" s="37">
        <v>20</v>
      </c>
      <c r="L17" s="37">
        <v>20</v>
      </c>
      <c r="M17" s="92">
        <f t="shared" si="2"/>
        <v>100</v>
      </c>
      <c r="N17" s="92">
        <f t="shared" si="0"/>
        <v>100</v>
      </c>
      <c r="O17" s="92" t="e">
        <f>ROUND((C17+E17)*100/K17,1)</f>
        <v>#REF!</v>
      </c>
      <c r="P17" s="93" t="e">
        <f t="shared" si="1"/>
        <v>#REF!</v>
      </c>
    </row>
    <row r="18" spans="1:16" s="1" customFormat="1" ht="21">
      <c r="A18" s="94">
        <v>9</v>
      </c>
      <c r="B18" s="95" t="s">
        <v>34</v>
      </c>
      <c r="C18" s="37">
        <v>27</v>
      </c>
      <c r="D18" s="37">
        <v>27</v>
      </c>
      <c r="E18" s="37" t="e">
        <f>#REF!</f>
        <v>#REF!</v>
      </c>
      <c r="F18" s="91">
        <v>0</v>
      </c>
      <c r="G18" s="37" t="e">
        <f>#REF!</f>
        <v>#REF!</v>
      </c>
      <c r="H18" s="37" t="e">
        <f>#REF!</f>
        <v>#REF!</v>
      </c>
      <c r="I18" s="37" t="e">
        <f>#REF!</f>
        <v>#REF!</v>
      </c>
      <c r="J18" s="37">
        <v>0</v>
      </c>
      <c r="K18" s="37">
        <v>27</v>
      </c>
      <c r="L18" s="37">
        <v>27</v>
      </c>
      <c r="M18" s="92">
        <f t="shared" si="2"/>
        <v>100</v>
      </c>
      <c r="N18" s="92">
        <f t="shared" si="0"/>
        <v>100</v>
      </c>
      <c r="O18" s="92" t="e">
        <f t="shared" ref="O18:O20" si="3">ROUND((C18+E18)*100/K18,1)</f>
        <v>#REF!</v>
      </c>
      <c r="P18" s="93">
        <f t="shared" ref="P18:P20" si="4">ROUND((D18+F18)*100/L18,1)</f>
        <v>100</v>
      </c>
    </row>
    <row r="19" spans="1:16" s="6" customFormat="1" ht="21">
      <c r="A19" s="96">
        <v>10</v>
      </c>
      <c r="B19" s="97" t="s">
        <v>35</v>
      </c>
      <c r="C19" s="40">
        <v>17</v>
      </c>
      <c r="D19" s="40">
        <v>17</v>
      </c>
      <c r="E19" s="37">
        <v>0</v>
      </c>
      <c r="F19" s="37" t="e">
        <f>#REF!</f>
        <v>#REF!</v>
      </c>
      <c r="G19" s="37">
        <v>0</v>
      </c>
      <c r="H19" s="37">
        <v>0</v>
      </c>
      <c r="I19" s="37">
        <v>0</v>
      </c>
      <c r="J19" s="37" t="e">
        <f>#REF!</f>
        <v>#REF!</v>
      </c>
      <c r="K19" s="40">
        <v>17</v>
      </c>
      <c r="L19" s="40">
        <v>17</v>
      </c>
      <c r="M19" s="92">
        <f t="shared" si="2"/>
        <v>100</v>
      </c>
      <c r="N19" s="92">
        <f t="shared" si="0"/>
        <v>100</v>
      </c>
      <c r="O19" s="92">
        <f t="shared" si="3"/>
        <v>100</v>
      </c>
      <c r="P19" s="93" t="e">
        <f t="shared" si="4"/>
        <v>#REF!</v>
      </c>
    </row>
    <row r="20" spans="1:16" s="1" customFormat="1" ht="21">
      <c r="A20" s="96">
        <v>11</v>
      </c>
      <c r="B20" s="97" t="s">
        <v>36</v>
      </c>
      <c r="C20" s="40">
        <v>18</v>
      </c>
      <c r="D20" s="40">
        <v>18</v>
      </c>
      <c r="E20" s="37" t="e">
        <f>#REF!</f>
        <v>#REF!</v>
      </c>
      <c r="F20" s="37">
        <v>0</v>
      </c>
      <c r="G20" s="37" t="e">
        <f>#REF!</f>
        <v>#REF!</v>
      </c>
      <c r="H20" s="37" t="e">
        <f>#REF!</f>
        <v>#REF!</v>
      </c>
      <c r="I20" s="37" t="e">
        <f>#REF!</f>
        <v>#REF!</v>
      </c>
      <c r="J20" s="37">
        <v>0</v>
      </c>
      <c r="K20" s="40">
        <v>18</v>
      </c>
      <c r="L20" s="40">
        <v>18</v>
      </c>
      <c r="M20" s="92">
        <f t="shared" si="2"/>
        <v>100</v>
      </c>
      <c r="N20" s="92">
        <f t="shared" si="0"/>
        <v>100</v>
      </c>
      <c r="O20" s="92" t="e">
        <f t="shared" si="3"/>
        <v>#REF!</v>
      </c>
      <c r="P20" s="93">
        <f t="shared" si="4"/>
        <v>100</v>
      </c>
    </row>
    <row r="21" spans="1:16" s="1" customFormat="1" ht="16.8">
      <c r="A21" s="41"/>
      <c r="B21" s="42" t="s">
        <v>37</v>
      </c>
      <c r="C21" s="43">
        <f t="shared" ref="C21" si="5">SUM(C10:C20)</f>
        <v>132</v>
      </c>
      <c r="D21" s="43">
        <f t="shared" ref="D21" si="6">SUM(D10:D20)</f>
        <v>132</v>
      </c>
      <c r="E21" s="43" t="e">
        <f t="shared" ref="E21" si="7">SUM(E10:E20)</f>
        <v>#REF!</v>
      </c>
      <c r="F21" s="43" t="e">
        <f t="shared" ref="F21" si="8">SUM(F10:F20)</f>
        <v>#REF!</v>
      </c>
      <c r="G21" s="43" t="e">
        <f t="shared" ref="G21" si="9">SUM(G10:G20)</f>
        <v>#REF!</v>
      </c>
      <c r="H21" s="43" t="e">
        <f t="shared" ref="H21" si="10">SUM(H10:H20)</f>
        <v>#REF!</v>
      </c>
      <c r="I21" s="43" t="e">
        <f t="shared" ref="I21" si="11">SUM(I10:I20)</f>
        <v>#REF!</v>
      </c>
      <c r="J21" s="43" t="e">
        <f t="shared" ref="J21" si="12">SUM(J10:J20)</f>
        <v>#REF!</v>
      </c>
      <c r="K21" s="43">
        <f t="shared" ref="K21" si="13">SUM(K10:K20)</f>
        <v>128</v>
      </c>
      <c r="L21" s="43">
        <f t="shared" ref="L21" si="14">SUM(L10:L20)</f>
        <v>128</v>
      </c>
      <c r="M21" s="43">
        <f t="shared" ref="M21" si="15">SUM(M10:M20)</f>
        <v>900</v>
      </c>
      <c r="N21" s="43">
        <f t="shared" ref="N21" si="16">SUM(N10:N20)</f>
        <v>900</v>
      </c>
      <c r="O21" s="43" t="e">
        <f t="shared" ref="O21" si="17">SUM(O10:O20)</f>
        <v>#REF!</v>
      </c>
      <c r="P21" s="43" t="e">
        <f t="shared" ref="P21" si="18">SUM(P10:P20)</f>
        <v>#REF!</v>
      </c>
    </row>
    <row r="22" spans="1:16" ht="17.399999999999999" thickBot="1">
      <c r="A22" s="9"/>
      <c r="B22" s="10"/>
      <c r="C22" s="11" t="s">
        <v>25</v>
      </c>
      <c r="D22" s="11" t="s">
        <v>38</v>
      </c>
      <c r="E22" s="12"/>
      <c r="F22" s="13"/>
      <c r="G22" s="13"/>
      <c r="H22" s="13"/>
      <c r="I22" s="13"/>
      <c r="J22" s="13"/>
      <c r="K22" s="14"/>
      <c r="L22" s="14"/>
      <c r="M22" s="15"/>
      <c r="N22" s="15"/>
      <c r="O22" s="15"/>
      <c r="P22" s="27"/>
    </row>
    <row r="23" spans="1:16" ht="17.399999999999999" thickBot="1">
      <c r="A23" s="16"/>
      <c r="B23" s="17" t="s">
        <v>39</v>
      </c>
      <c r="C23" s="18" t="e">
        <f>ROUND((C21+E21)*100/K21,1)</f>
        <v>#REF!</v>
      </c>
      <c r="D23" s="19" t="e">
        <f>ROUND((D21+F21)*100/L21,1)</f>
        <v>#REF!</v>
      </c>
      <c r="E23" s="16" t="s">
        <v>40</v>
      </c>
      <c r="F23" s="20"/>
      <c r="G23" s="21"/>
      <c r="H23" s="16"/>
      <c r="I23" s="16"/>
      <c r="J23" s="16"/>
      <c r="K23" s="21"/>
      <c r="L23" s="21"/>
      <c r="M23" s="22"/>
      <c r="N23" s="22"/>
      <c r="O23" s="22"/>
      <c r="P23" s="28"/>
    </row>
    <row r="24" spans="1:16" ht="16.8">
      <c r="A24" s="103"/>
      <c r="B24" s="23" t="s">
        <v>41</v>
      </c>
      <c r="C24" s="24">
        <f>ROUND(C21*100/K21,1)</f>
        <v>103.1</v>
      </c>
      <c r="D24" s="25">
        <f>ROUND(D21*100/L21,1)</f>
        <v>103.1</v>
      </c>
      <c r="E24" s="24" t="s">
        <v>40</v>
      </c>
      <c r="F24" s="26"/>
      <c r="G24" s="104"/>
      <c r="H24" s="103"/>
      <c r="I24" s="103"/>
      <c r="J24" s="103"/>
      <c r="K24" s="104"/>
      <c r="L24" s="104"/>
      <c r="M24" s="105"/>
      <c r="N24" s="105"/>
      <c r="O24" s="105"/>
      <c r="P24" s="106"/>
    </row>
  </sheetData>
  <mergeCells count="18"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  <mergeCell ref="B4:C4"/>
    <mergeCell ref="E4:G4"/>
    <mergeCell ref="H3:K3"/>
    <mergeCell ref="H4:K4"/>
    <mergeCell ref="A1:P1"/>
    <mergeCell ref="B3:C3"/>
    <mergeCell ref="E3:G3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M26"/>
  <sheetViews>
    <sheetView topLeftCell="G6" zoomScale="50" zoomScaleNormal="50" workbookViewId="0">
      <selection activeCell="P13" sqref="P13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bestFit="1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3" customFormat="1" ht="15.75" customHeight="1">
      <c r="A1" s="44" t="s">
        <v>42</v>
      </c>
      <c r="B1" s="155" t="s">
        <v>79</v>
      </c>
      <c r="C1" s="155"/>
      <c r="D1" s="155"/>
      <c r="E1" s="155"/>
      <c r="F1" s="155"/>
      <c r="G1" s="31"/>
      <c r="H1" s="32"/>
      <c r="J1" s="31"/>
    </row>
    <row r="2" spans="1:13" s="33" customFormat="1">
      <c r="A2" s="44" t="s">
        <v>43</v>
      </c>
      <c r="B2" s="156" t="s">
        <v>105</v>
      </c>
      <c r="C2" s="156"/>
      <c r="D2" s="156"/>
      <c r="E2" s="156"/>
      <c r="F2" s="156"/>
      <c r="G2" s="31"/>
      <c r="H2" s="32"/>
      <c r="J2" s="31"/>
    </row>
    <row r="3" spans="1:13" s="33" customFormat="1" ht="16.5" customHeight="1">
      <c r="A3" s="45"/>
      <c r="B3" s="46" t="s">
        <v>17</v>
      </c>
      <c r="C3" s="46" t="s">
        <v>18</v>
      </c>
      <c r="D3" s="46" t="s">
        <v>44</v>
      </c>
      <c r="E3" s="46" t="s">
        <v>45</v>
      </c>
      <c r="F3" s="46" t="s">
        <v>46</v>
      </c>
      <c r="G3" s="31"/>
      <c r="H3" s="32"/>
      <c r="J3" s="31"/>
    </row>
    <row r="4" spans="1:13" s="33" customFormat="1">
      <c r="A4" s="47" t="s">
        <v>47</v>
      </c>
      <c r="B4" s="48">
        <v>12</v>
      </c>
      <c r="C4" s="48">
        <v>0</v>
      </c>
      <c r="D4" s="45">
        <f>COUNTIF(G11:G18,"Untested")</f>
        <v>0</v>
      </c>
      <c r="E4" s="49">
        <f>COUNTIF(G11:G18,"Blocked")</f>
        <v>0</v>
      </c>
      <c r="F4" s="45">
        <v>12</v>
      </c>
      <c r="G4" s="31"/>
      <c r="H4" s="32"/>
      <c r="J4" s="31"/>
    </row>
    <row r="5" spans="1:13" s="33" customFormat="1">
      <c r="A5" s="47" t="s">
        <v>48</v>
      </c>
      <c r="B5" s="48">
        <v>6</v>
      </c>
      <c r="C5" s="48">
        <v>0</v>
      </c>
      <c r="D5" s="45">
        <f>COUNTIF(J11:J18,"Untested")</f>
        <v>0</v>
      </c>
      <c r="E5" s="49">
        <f>COUNTIF(J11:J18,"Blocked")</f>
        <v>0</v>
      </c>
      <c r="F5" s="45">
        <v>6</v>
      </c>
      <c r="G5" s="31"/>
      <c r="H5" s="32"/>
      <c r="J5" s="31"/>
    </row>
    <row r="6" spans="1:13" s="33" customFormat="1" ht="409.5" customHeight="1">
      <c r="A6" s="34"/>
      <c r="B6" s="35"/>
      <c r="E6" s="36"/>
      <c r="G6" s="31"/>
      <c r="H6" s="32"/>
      <c r="J6" s="31"/>
    </row>
    <row r="7" spans="1:13" s="33" customFormat="1">
      <c r="A7" s="158" t="s">
        <v>49</v>
      </c>
      <c r="B7" s="158" t="s">
        <v>6</v>
      </c>
      <c r="C7" s="158" t="s">
        <v>50</v>
      </c>
      <c r="D7" s="158" t="s">
        <v>51</v>
      </c>
      <c r="E7" s="158" t="s">
        <v>52</v>
      </c>
      <c r="F7" s="158" t="s">
        <v>53</v>
      </c>
      <c r="G7" s="158" t="s">
        <v>54</v>
      </c>
      <c r="H7" s="158"/>
      <c r="I7" s="158"/>
      <c r="J7" s="158" t="s">
        <v>54</v>
      </c>
      <c r="K7" s="158"/>
      <c r="L7" s="158"/>
      <c r="M7" s="158" t="s">
        <v>55</v>
      </c>
    </row>
    <row r="8" spans="1:13" s="33" customFormat="1">
      <c r="A8" s="158"/>
      <c r="B8" s="158"/>
      <c r="C8" s="158"/>
      <c r="D8" s="158"/>
      <c r="E8" s="158"/>
      <c r="F8" s="158"/>
      <c r="G8" s="158" t="s">
        <v>25</v>
      </c>
      <c r="H8" s="158"/>
      <c r="I8" s="158"/>
      <c r="J8" s="158" t="s">
        <v>26</v>
      </c>
      <c r="K8" s="158"/>
      <c r="L8" s="158"/>
      <c r="M8" s="158"/>
    </row>
    <row r="9" spans="1:13" s="33" customFormat="1">
      <c r="A9" s="158"/>
      <c r="B9" s="158"/>
      <c r="C9" s="158"/>
      <c r="D9" s="158"/>
      <c r="E9" s="158"/>
      <c r="F9" s="158"/>
      <c r="G9" s="50" t="s">
        <v>56</v>
      </c>
      <c r="H9" s="51" t="s">
        <v>57</v>
      </c>
      <c r="I9" s="46" t="s">
        <v>58</v>
      </c>
      <c r="J9" s="50" t="s">
        <v>56</v>
      </c>
      <c r="K9" s="51" t="s">
        <v>57</v>
      </c>
      <c r="L9" s="46" t="s">
        <v>58</v>
      </c>
      <c r="M9" s="158"/>
    </row>
    <row r="10" spans="1:13" s="33" customFormat="1">
      <c r="A10" s="157" t="s">
        <v>107</v>
      </c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</row>
    <row r="11" spans="1:13" s="33" customFormat="1" ht="33.6">
      <c r="A11" s="52" t="s">
        <v>59</v>
      </c>
      <c r="B11" s="53" t="s">
        <v>123</v>
      </c>
      <c r="C11" s="98"/>
      <c r="D11" s="98"/>
      <c r="E11" s="54" t="s">
        <v>60</v>
      </c>
      <c r="F11" s="54" t="s">
        <v>60</v>
      </c>
      <c r="G11" s="55" t="s">
        <v>61</v>
      </c>
      <c r="H11" s="204">
        <v>45733</v>
      </c>
      <c r="I11" s="205" t="s">
        <v>102</v>
      </c>
      <c r="J11" s="55"/>
      <c r="K11" s="56"/>
      <c r="L11" s="57"/>
      <c r="M11" s="98"/>
    </row>
    <row r="12" spans="1:13" s="33" customFormat="1" ht="33.6">
      <c r="A12" s="52" t="s">
        <v>62</v>
      </c>
      <c r="B12" s="53" t="s">
        <v>73</v>
      </c>
      <c r="C12" s="98"/>
      <c r="D12" s="98"/>
      <c r="E12" s="54" t="s">
        <v>63</v>
      </c>
      <c r="F12" s="54" t="s">
        <v>63</v>
      </c>
      <c r="G12" s="55" t="s">
        <v>61</v>
      </c>
      <c r="H12" s="204">
        <v>45733</v>
      </c>
      <c r="I12" s="205" t="s">
        <v>102</v>
      </c>
      <c r="J12" s="55"/>
      <c r="K12" s="56"/>
      <c r="L12" s="57"/>
      <c r="M12" s="98"/>
    </row>
    <row r="13" spans="1:13" s="33" customFormat="1" ht="33.6">
      <c r="A13" s="52" t="s">
        <v>64</v>
      </c>
      <c r="B13" s="53" t="s">
        <v>106</v>
      </c>
      <c r="C13" s="98"/>
      <c r="D13" s="98"/>
      <c r="E13" s="54" t="s">
        <v>63</v>
      </c>
      <c r="F13" s="54" t="s">
        <v>63</v>
      </c>
      <c r="G13" s="55" t="s">
        <v>61</v>
      </c>
      <c r="H13" s="204">
        <v>45733</v>
      </c>
      <c r="I13" s="205" t="s">
        <v>102</v>
      </c>
      <c r="J13" s="55"/>
      <c r="K13" s="56"/>
      <c r="L13" s="57"/>
      <c r="M13" s="98"/>
    </row>
    <row r="14" spans="1:13" s="33" customFormat="1">
      <c r="A14" s="107" t="s">
        <v>111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1:13" s="33" customFormat="1" ht="33.6">
      <c r="A15" s="53" t="s">
        <v>65</v>
      </c>
      <c r="B15" s="53" t="s">
        <v>108</v>
      </c>
      <c r="C15" s="53" t="s">
        <v>112</v>
      </c>
      <c r="D15" s="98" t="s">
        <v>66</v>
      </c>
      <c r="E15" s="58" t="s">
        <v>115</v>
      </c>
      <c r="F15" s="58" t="s">
        <v>115</v>
      </c>
      <c r="G15" s="55" t="s">
        <v>61</v>
      </c>
      <c r="H15" s="204">
        <v>45733</v>
      </c>
      <c r="I15" s="205" t="s">
        <v>102</v>
      </c>
      <c r="J15" s="55" t="s">
        <v>61</v>
      </c>
      <c r="K15" s="204">
        <v>45734</v>
      </c>
      <c r="L15" s="205" t="s">
        <v>102</v>
      </c>
      <c r="M15" s="98"/>
    </row>
    <row r="16" spans="1:13" s="33" customFormat="1" ht="39.6" customHeight="1">
      <c r="A16" s="53" t="s">
        <v>67</v>
      </c>
      <c r="B16" s="53" t="s">
        <v>109</v>
      </c>
      <c r="C16" s="53" t="s">
        <v>113</v>
      </c>
      <c r="D16" s="98" t="s">
        <v>66</v>
      </c>
      <c r="E16" s="58" t="s">
        <v>116</v>
      </c>
      <c r="F16" s="58" t="s">
        <v>116</v>
      </c>
      <c r="G16" s="55" t="s">
        <v>61</v>
      </c>
      <c r="H16" s="204">
        <v>45733</v>
      </c>
      <c r="I16" s="205" t="s">
        <v>102</v>
      </c>
      <c r="J16" s="55" t="s">
        <v>61</v>
      </c>
      <c r="K16" s="204">
        <v>45734</v>
      </c>
      <c r="L16" s="205" t="s">
        <v>102</v>
      </c>
      <c r="M16" s="98"/>
    </row>
    <row r="17" spans="1:13" s="33" customFormat="1" ht="37.200000000000003" customHeight="1">
      <c r="A17" s="53" t="s">
        <v>68</v>
      </c>
      <c r="B17" s="53" t="s">
        <v>110</v>
      </c>
      <c r="C17" s="53" t="s">
        <v>114</v>
      </c>
      <c r="D17" s="98" t="s">
        <v>66</v>
      </c>
      <c r="E17" s="58" t="s">
        <v>117</v>
      </c>
      <c r="F17" s="58" t="s">
        <v>117</v>
      </c>
      <c r="G17" s="55" t="s">
        <v>61</v>
      </c>
      <c r="H17" s="204">
        <v>45733</v>
      </c>
      <c r="I17" s="205" t="s">
        <v>102</v>
      </c>
      <c r="J17" s="55" t="s">
        <v>61</v>
      </c>
      <c r="K17" s="204">
        <v>45734</v>
      </c>
      <c r="L17" s="205" t="s">
        <v>102</v>
      </c>
      <c r="M17" s="98"/>
    </row>
    <row r="18" spans="1:13" s="33" customFormat="1">
      <c r="A18" s="99"/>
      <c r="B18" s="99"/>
      <c r="C18" s="99"/>
      <c r="D18" s="100"/>
      <c r="E18" s="36"/>
      <c r="F18" s="36"/>
      <c r="G18" s="31"/>
      <c r="H18" s="101"/>
      <c r="I18" s="102"/>
      <c r="J18" s="31"/>
      <c r="K18" s="101"/>
      <c r="L18" s="102"/>
      <c r="M18" s="100"/>
    </row>
    <row r="19" spans="1:13" s="33" customFormat="1">
      <c r="A19" s="99"/>
      <c r="B19" s="99"/>
      <c r="C19" s="99"/>
      <c r="D19" s="100"/>
      <c r="E19" s="36"/>
      <c r="F19" s="36"/>
      <c r="G19" s="31"/>
      <c r="H19" s="101"/>
      <c r="I19" s="102"/>
      <c r="J19" s="31"/>
      <c r="K19" s="101"/>
      <c r="L19" s="102"/>
      <c r="M19" s="100"/>
    </row>
    <row r="20" spans="1:13" s="33" customFormat="1">
      <c r="A20" s="99"/>
      <c r="B20" s="99"/>
      <c r="C20" s="99"/>
      <c r="D20" s="100"/>
      <c r="E20" s="36"/>
      <c r="F20" s="36"/>
      <c r="G20" s="31"/>
      <c r="H20" s="101"/>
      <c r="I20" s="102"/>
      <c r="J20" s="31"/>
      <c r="K20" s="101"/>
      <c r="L20" s="102"/>
      <c r="M20" s="100"/>
    </row>
    <row r="21" spans="1:13" s="33" customFormat="1"/>
    <row r="22" spans="1:13" s="33" customFormat="1"/>
    <row r="24" spans="1:13">
      <c r="A24" s="99"/>
      <c r="B24" s="99"/>
      <c r="C24" s="99"/>
      <c r="D24" s="100"/>
      <c r="E24" s="36"/>
      <c r="F24" s="36"/>
      <c r="G24" s="31"/>
      <c r="H24" s="101"/>
      <c r="I24" s="102"/>
      <c r="J24" s="31"/>
      <c r="K24" s="101"/>
      <c r="L24" s="102"/>
      <c r="M24" s="100"/>
    </row>
    <row r="25" spans="1:13">
      <c r="A25" s="99"/>
      <c r="B25" s="99"/>
      <c r="C25" s="99"/>
      <c r="D25" s="100"/>
      <c r="E25" s="36"/>
      <c r="F25" s="36"/>
      <c r="G25" s="31"/>
      <c r="H25" s="101"/>
      <c r="I25" s="102"/>
      <c r="J25" s="31"/>
      <c r="K25" s="101"/>
      <c r="L25" s="102"/>
      <c r="M25" s="100"/>
    </row>
    <row r="26" spans="1:13">
      <c r="A26" s="99"/>
      <c r="B26" s="99"/>
      <c r="C26" s="99"/>
      <c r="D26" s="100"/>
      <c r="E26" s="36"/>
      <c r="F26" s="36"/>
      <c r="G26" s="31"/>
      <c r="H26" s="101"/>
      <c r="I26" s="102"/>
      <c r="J26" s="31"/>
      <c r="K26" s="101"/>
      <c r="L26" s="102"/>
      <c r="M26" s="100"/>
    </row>
  </sheetData>
  <mergeCells count="14">
    <mergeCell ref="B1:F1"/>
    <mergeCell ref="B2:F2"/>
    <mergeCell ref="A10:M10"/>
    <mergeCell ref="G7:I7"/>
    <mergeCell ref="J7:L7"/>
    <mergeCell ref="M7:M9"/>
    <mergeCell ref="G8:I8"/>
    <mergeCell ref="J8:L8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3 J11:J13 G15:G20 G24:G26 J15:J20 J24:J26" xr:uid="{00000000-0002-0000-02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L43"/>
  <sheetViews>
    <sheetView topLeftCell="F7" zoomScale="70" zoomScaleNormal="70" workbookViewId="0">
      <selection activeCell="N38" sqref="N38"/>
    </sheetView>
  </sheetViews>
  <sheetFormatPr defaultColWidth="9.09765625" defaultRowHeight="13.8"/>
  <cols>
    <col min="1" max="1" width="15.69921875" bestFit="1" customWidth="1"/>
    <col min="2" max="2" width="43.296875" bestFit="1" customWidth="1"/>
    <col min="3" max="3" width="52.3984375" bestFit="1" customWidth="1"/>
    <col min="4" max="4" width="47.59765625" bestFit="1" customWidth="1"/>
    <col min="5" max="5" width="56.3984375" bestFit="1" customWidth="1"/>
    <col min="6" max="6" width="26.69921875" customWidth="1"/>
    <col min="7" max="7" width="12.09765625" bestFit="1" customWidth="1"/>
    <col min="8" max="8" width="9.09765625" customWidth="1"/>
    <col min="9" max="9" width="7.69921875" bestFit="1" customWidth="1"/>
    <col min="10" max="10" width="12.09765625" bestFit="1" customWidth="1"/>
    <col min="11" max="11" width="14.296875" customWidth="1"/>
    <col min="12" max="12" width="11.296875" bestFit="1" customWidth="1"/>
  </cols>
  <sheetData>
    <row r="1" spans="1:6" ht="15.75" customHeight="1">
      <c r="A1" s="44" t="s">
        <v>42</v>
      </c>
      <c r="B1" s="155" t="s">
        <v>79</v>
      </c>
      <c r="C1" s="155"/>
      <c r="D1" s="155"/>
      <c r="E1" s="155"/>
      <c r="F1" s="155"/>
    </row>
    <row r="2" spans="1:6" ht="15.75" customHeight="1">
      <c r="A2" s="44" t="s">
        <v>43</v>
      </c>
      <c r="B2" s="156" t="s">
        <v>118</v>
      </c>
      <c r="C2" s="156"/>
      <c r="D2" s="156"/>
      <c r="E2" s="156"/>
      <c r="F2" s="156"/>
    </row>
    <row r="3" spans="1:6" ht="33.6">
      <c r="A3" s="45"/>
      <c r="B3" s="46" t="s">
        <v>17</v>
      </c>
      <c r="C3" s="46" t="s">
        <v>18</v>
      </c>
      <c r="D3" s="46" t="s">
        <v>44</v>
      </c>
      <c r="E3" s="46" t="s">
        <v>45</v>
      </c>
      <c r="F3" s="46" t="s">
        <v>46</v>
      </c>
    </row>
    <row r="4" spans="1:6" ht="16.8">
      <c r="A4" s="47" t="s">
        <v>47</v>
      </c>
      <c r="B4" s="48">
        <v>12</v>
      </c>
      <c r="C4" s="48">
        <v>0</v>
      </c>
      <c r="D4" s="45">
        <f>COUNTIF(G11:G18,"Untested")</f>
        <v>0</v>
      </c>
      <c r="E4" s="49">
        <f>COUNTIF(G11:G18,"Blocked")</f>
        <v>0</v>
      </c>
      <c r="F4" s="45">
        <v>12</v>
      </c>
    </row>
    <row r="5" spans="1:6" ht="16.8">
      <c r="A5" s="47" t="s">
        <v>48</v>
      </c>
      <c r="B5" s="48">
        <v>6</v>
      </c>
      <c r="C5" s="48">
        <v>0</v>
      </c>
      <c r="D5" s="45">
        <f>COUNTIF(J11:J18,"Untested")</f>
        <v>0</v>
      </c>
      <c r="E5" s="49">
        <f>COUNTIF(J11:J18,"Blocked")</f>
        <v>0</v>
      </c>
      <c r="F5" s="45">
        <v>6</v>
      </c>
    </row>
    <row r="6" spans="1:6" ht="198" customHeight="1"/>
    <row r="7" spans="1:6" ht="275.25" customHeight="1"/>
    <row r="8" spans="1:6" hidden="1"/>
    <row r="9" spans="1:6" hidden="1"/>
    <row r="10" spans="1:6" hidden="1"/>
    <row r="11" spans="1:6" hidden="1"/>
    <row r="12" spans="1:6" hidden="1"/>
    <row r="13" spans="1:6" hidden="1"/>
    <row r="14" spans="1:6" hidden="1"/>
    <row r="15" spans="1:6" hidden="1"/>
    <row r="16" spans="1:6" hidden="1"/>
    <row r="17" spans="1:12" hidden="1"/>
    <row r="18" spans="1:12" hidden="1"/>
    <row r="19" spans="1:12" hidden="1"/>
    <row r="20" spans="1:12" hidden="1"/>
    <row r="21" spans="1:12" hidden="1"/>
    <row r="22" spans="1:12" hidden="1"/>
    <row r="23" spans="1:12" hidden="1"/>
    <row r="24" spans="1:12" hidden="1"/>
    <row r="25" spans="1:12" hidden="1"/>
    <row r="26" spans="1:12" hidden="1"/>
    <row r="27" spans="1:12" hidden="1"/>
    <row r="28" spans="1:12" hidden="1"/>
    <row r="29" spans="1:12" hidden="1"/>
    <row r="30" spans="1:12" hidden="1"/>
    <row r="31" spans="1:12" ht="16.8">
      <c r="A31" s="160" t="s">
        <v>49</v>
      </c>
      <c r="B31" s="160" t="s">
        <v>6</v>
      </c>
      <c r="C31" s="160" t="s">
        <v>69</v>
      </c>
      <c r="D31" s="160" t="s">
        <v>52</v>
      </c>
      <c r="E31" s="160" t="s">
        <v>53</v>
      </c>
      <c r="F31" s="161" t="s">
        <v>54</v>
      </c>
      <c r="G31" s="161"/>
      <c r="H31" s="161"/>
      <c r="I31" s="161"/>
      <c r="J31" s="161"/>
      <c r="K31" s="161"/>
      <c r="L31" s="161" t="s">
        <v>55</v>
      </c>
    </row>
    <row r="32" spans="1:12" ht="16.8">
      <c r="A32" s="160"/>
      <c r="B32" s="160"/>
      <c r="C32" s="160"/>
      <c r="D32" s="160"/>
      <c r="E32" s="160"/>
      <c r="F32" s="161" t="s">
        <v>25</v>
      </c>
      <c r="G32" s="161"/>
      <c r="H32" s="161"/>
      <c r="I32" s="161" t="s">
        <v>26</v>
      </c>
      <c r="J32" s="161"/>
      <c r="K32" s="161"/>
      <c r="L32" s="161"/>
    </row>
    <row r="33" spans="1:12" ht="36" customHeight="1">
      <c r="A33" s="160"/>
      <c r="B33" s="160"/>
      <c r="C33" s="160"/>
      <c r="D33" s="160"/>
      <c r="E33" s="160"/>
      <c r="F33" s="61" t="s">
        <v>56</v>
      </c>
      <c r="G33" s="62" t="s">
        <v>57</v>
      </c>
      <c r="H33" s="61" t="s">
        <v>58</v>
      </c>
      <c r="I33" s="61" t="s">
        <v>56</v>
      </c>
      <c r="J33" s="61" t="s">
        <v>57</v>
      </c>
      <c r="K33" s="61" t="s">
        <v>58</v>
      </c>
      <c r="L33" s="161"/>
    </row>
    <row r="34" spans="1:12" ht="16.8">
      <c r="A34" s="162" t="s">
        <v>70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4"/>
    </row>
    <row r="35" spans="1:12" ht="34.950000000000003" customHeight="1">
      <c r="A35" s="68" t="s">
        <v>202</v>
      </c>
      <c r="B35" s="68" t="s">
        <v>122</v>
      </c>
      <c r="C35" s="66"/>
      <c r="D35" s="69" t="s">
        <v>71</v>
      </c>
      <c r="E35" s="69" t="s">
        <v>287</v>
      </c>
      <c r="F35" s="66" t="s">
        <v>61</v>
      </c>
      <c r="G35" s="206">
        <v>45759</v>
      </c>
      <c r="H35" s="205" t="s">
        <v>102</v>
      </c>
      <c r="I35" s="66" t="s">
        <v>61</v>
      </c>
      <c r="J35" s="67"/>
      <c r="K35" s="66"/>
      <c r="L35" s="66"/>
    </row>
    <row r="36" spans="1:12" ht="34.950000000000003" customHeight="1">
      <c r="A36" s="68" t="s">
        <v>203</v>
      </c>
      <c r="B36" s="68" t="s">
        <v>119</v>
      </c>
      <c r="C36" s="66"/>
      <c r="D36" s="69" t="s">
        <v>72</v>
      </c>
      <c r="E36" s="69" t="s">
        <v>72</v>
      </c>
      <c r="F36" s="66" t="s">
        <v>61</v>
      </c>
      <c r="G36" s="206">
        <v>45759</v>
      </c>
      <c r="H36" s="205" t="s">
        <v>102</v>
      </c>
      <c r="I36" s="66" t="s">
        <v>61</v>
      </c>
      <c r="J36" s="67"/>
      <c r="K36" s="66"/>
      <c r="L36" s="66"/>
    </row>
    <row r="37" spans="1:12" ht="34.950000000000003" customHeight="1">
      <c r="A37" s="68" t="s">
        <v>204</v>
      </c>
      <c r="B37" s="68" t="s">
        <v>120</v>
      </c>
      <c r="C37" s="66"/>
      <c r="D37" s="69" t="s">
        <v>72</v>
      </c>
      <c r="E37" s="69" t="s">
        <v>72</v>
      </c>
      <c r="F37" s="66" t="s">
        <v>61</v>
      </c>
      <c r="G37" s="206">
        <v>45759</v>
      </c>
      <c r="H37" s="205" t="s">
        <v>102</v>
      </c>
      <c r="I37" s="66" t="s">
        <v>61</v>
      </c>
      <c r="J37" s="67"/>
      <c r="K37" s="66"/>
      <c r="L37" s="66"/>
    </row>
    <row r="38" spans="1:12" ht="16.8">
      <c r="A38" s="159" t="s">
        <v>121</v>
      </c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</row>
    <row r="39" spans="1:12" s="64" customFormat="1" ht="33.6">
      <c r="A39" s="69" t="s">
        <v>205</v>
      </c>
      <c r="B39" s="69" t="s">
        <v>124</v>
      </c>
      <c r="C39" s="69" t="s">
        <v>127</v>
      </c>
      <c r="D39" s="66" t="s">
        <v>132</v>
      </c>
      <c r="E39" s="66" t="s">
        <v>132</v>
      </c>
      <c r="F39" s="66" t="s">
        <v>61</v>
      </c>
      <c r="G39" s="206">
        <v>45759</v>
      </c>
      <c r="H39" s="205" t="s">
        <v>102</v>
      </c>
      <c r="I39" s="66" t="s">
        <v>61</v>
      </c>
      <c r="J39" s="206">
        <v>45759</v>
      </c>
      <c r="K39" s="205" t="s">
        <v>102</v>
      </c>
      <c r="L39" s="66"/>
    </row>
    <row r="40" spans="1:12" s="64" customFormat="1" ht="33.6">
      <c r="A40" s="69" t="s">
        <v>206</v>
      </c>
      <c r="B40" s="69" t="s">
        <v>125</v>
      </c>
      <c r="C40" s="69" t="s">
        <v>128</v>
      </c>
      <c r="D40" s="66" t="s">
        <v>131</v>
      </c>
      <c r="E40" s="66" t="s">
        <v>131</v>
      </c>
      <c r="F40" s="66" t="s">
        <v>61</v>
      </c>
      <c r="G40" s="206">
        <v>45759</v>
      </c>
      <c r="H40" s="205" t="s">
        <v>102</v>
      </c>
      <c r="I40" s="66" t="s">
        <v>61</v>
      </c>
      <c r="J40" s="206">
        <v>45759</v>
      </c>
      <c r="K40" s="205" t="s">
        <v>102</v>
      </c>
      <c r="L40" s="66"/>
    </row>
    <row r="41" spans="1:12" s="64" customFormat="1" ht="33.6">
      <c r="A41" s="69" t="s">
        <v>207</v>
      </c>
      <c r="B41" s="66" t="s">
        <v>126</v>
      </c>
      <c r="C41" s="69" t="s">
        <v>129</v>
      </c>
      <c r="D41" s="66" t="s">
        <v>130</v>
      </c>
      <c r="E41" s="66" t="s">
        <v>130</v>
      </c>
      <c r="F41" s="66" t="s">
        <v>61</v>
      </c>
      <c r="G41" s="206">
        <v>45759</v>
      </c>
      <c r="H41" s="205" t="s">
        <v>102</v>
      </c>
      <c r="I41" s="66" t="s">
        <v>61</v>
      </c>
      <c r="J41" s="206">
        <v>45759</v>
      </c>
      <c r="K41" s="205" t="s">
        <v>102</v>
      </c>
      <c r="L41" s="66"/>
    </row>
    <row r="42" spans="1:12" ht="34.950000000000003" customHeight="1"/>
    <row r="43" spans="1:12" ht="34.950000000000003" customHeight="1"/>
  </sheetData>
  <mergeCells count="13">
    <mergeCell ref="A38:L38"/>
    <mergeCell ref="B1:F1"/>
    <mergeCell ref="B2:F2"/>
    <mergeCell ref="A31:A33"/>
    <mergeCell ref="B31:B33"/>
    <mergeCell ref="C31:C33"/>
    <mergeCell ref="D31:D33"/>
    <mergeCell ref="E31:E33"/>
    <mergeCell ref="L31:L33"/>
    <mergeCell ref="F32:H32"/>
    <mergeCell ref="F31:K31"/>
    <mergeCell ref="I32:K32"/>
    <mergeCell ref="A34:L34"/>
  </mergeCells>
  <phoneticPr fontId="30" type="noConversion"/>
  <dataValidations count="1">
    <dataValidation type="list" operator="equal" allowBlank="1" showErrorMessage="1" promptTitle="dfdf" sqref="F35:F37 I35:I37 F39:F41 I39:I41" xr:uid="{00000000-0002-0000-0400-000000000000}">
      <formula1>"Passed,Untested,Failed,Blocked"</formula1>
      <formula2>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EQ46"/>
  <sheetViews>
    <sheetView topLeftCell="E29" zoomScale="50" zoomScaleNormal="50" workbookViewId="0">
      <selection activeCell="J41" sqref="J41"/>
    </sheetView>
  </sheetViews>
  <sheetFormatPr defaultRowHeight="13.8"/>
  <cols>
    <col min="1" max="1" width="13.59765625" customWidth="1"/>
    <col min="2" max="2" width="41.09765625" bestFit="1" customWidth="1"/>
    <col min="3" max="3" width="25" customWidth="1"/>
    <col min="4" max="4" width="67.09765625" customWidth="1"/>
    <col min="5" max="5" width="75.296875" customWidth="1"/>
    <col min="6" max="6" width="20" bestFit="1" customWidth="1"/>
    <col min="7" max="7" width="15.8984375" bestFit="1" customWidth="1"/>
    <col min="8" max="8" width="17" bestFit="1" customWidth="1"/>
    <col min="9" max="9" width="12.09765625" bestFit="1" customWidth="1"/>
    <col min="10" max="10" width="15.8984375" bestFit="1" customWidth="1"/>
    <col min="11" max="11" width="17" bestFit="1" customWidth="1"/>
    <col min="12" max="12" width="10.69921875" bestFit="1" customWidth="1"/>
  </cols>
  <sheetData>
    <row r="1" spans="1:6" ht="33.6">
      <c r="A1" s="44" t="s">
        <v>42</v>
      </c>
      <c r="B1" s="155" t="s">
        <v>79</v>
      </c>
      <c r="C1" s="155"/>
      <c r="D1" s="155"/>
      <c r="E1" s="155"/>
      <c r="F1" s="155"/>
    </row>
    <row r="2" spans="1:6" ht="33.6">
      <c r="A2" s="44" t="s">
        <v>43</v>
      </c>
      <c r="B2" s="156" t="s">
        <v>82</v>
      </c>
      <c r="C2" s="156"/>
      <c r="D2" s="156"/>
      <c r="E2" s="156"/>
      <c r="F2" s="156"/>
    </row>
    <row r="3" spans="1:6" ht="33.6">
      <c r="A3" s="45"/>
      <c r="B3" s="46" t="s">
        <v>17</v>
      </c>
      <c r="C3" s="46" t="s">
        <v>18</v>
      </c>
      <c r="D3" s="46" t="s">
        <v>44</v>
      </c>
      <c r="E3" s="46" t="s">
        <v>45</v>
      </c>
      <c r="F3" s="46" t="s">
        <v>46</v>
      </c>
    </row>
    <row r="4" spans="1:6" ht="16.8">
      <c r="A4" s="47" t="s">
        <v>47</v>
      </c>
      <c r="B4" s="48">
        <v>12</v>
      </c>
      <c r="C4" s="48">
        <v>0</v>
      </c>
      <c r="D4" s="45">
        <f>COUNTIF(G11:G18,"Untested")</f>
        <v>0</v>
      </c>
      <c r="E4" s="49">
        <f>COUNTIF(G11:G18,"Blocked")</f>
        <v>0</v>
      </c>
      <c r="F4" s="45">
        <v>12</v>
      </c>
    </row>
    <row r="5" spans="1:6" ht="16.8">
      <c r="A5" s="47" t="s">
        <v>48</v>
      </c>
      <c r="B5" s="48">
        <v>6</v>
      </c>
      <c r="C5" s="48">
        <v>0</v>
      </c>
      <c r="D5" s="45">
        <f>COUNTIF(J11:J18,"Untested")</f>
        <v>0</v>
      </c>
      <c r="E5" s="49">
        <f>COUNTIF(J11:J18,"Blocked")</f>
        <v>0</v>
      </c>
      <c r="F5" s="45">
        <v>6</v>
      </c>
    </row>
    <row r="31" spans="1:12" ht="16.8">
      <c r="A31" s="172" t="s">
        <v>49</v>
      </c>
      <c r="B31" s="172" t="s">
        <v>6</v>
      </c>
      <c r="C31" s="172" t="s">
        <v>69</v>
      </c>
      <c r="D31" s="172" t="s">
        <v>52</v>
      </c>
      <c r="E31" s="172" t="s">
        <v>53</v>
      </c>
      <c r="F31" s="165" t="s">
        <v>54</v>
      </c>
      <c r="G31" s="165"/>
      <c r="H31" s="165"/>
      <c r="I31" s="165"/>
      <c r="J31" s="165"/>
      <c r="K31" s="165"/>
      <c r="L31" s="165" t="s">
        <v>55</v>
      </c>
    </row>
    <row r="32" spans="1:12" ht="16.8">
      <c r="A32" s="172"/>
      <c r="B32" s="172"/>
      <c r="C32" s="172"/>
      <c r="D32" s="172"/>
      <c r="E32" s="172"/>
      <c r="F32" s="165" t="s">
        <v>25</v>
      </c>
      <c r="G32" s="165"/>
      <c r="H32" s="165"/>
      <c r="I32" s="165" t="s">
        <v>26</v>
      </c>
      <c r="J32" s="165"/>
      <c r="K32" s="165"/>
      <c r="L32" s="165"/>
    </row>
    <row r="33" spans="1:147" ht="16.8">
      <c r="A33" s="172"/>
      <c r="B33" s="172"/>
      <c r="C33" s="172"/>
      <c r="D33" s="172"/>
      <c r="E33" s="172"/>
      <c r="F33" s="70" t="s">
        <v>56</v>
      </c>
      <c r="G33" s="71" t="s">
        <v>57</v>
      </c>
      <c r="H33" s="70" t="s">
        <v>58</v>
      </c>
      <c r="I33" s="70" t="s">
        <v>56</v>
      </c>
      <c r="J33" s="70" t="s">
        <v>57</v>
      </c>
      <c r="K33" s="70" t="s">
        <v>58</v>
      </c>
      <c r="L33" s="165"/>
    </row>
    <row r="34" spans="1:147" ht="16.8">
      <c r="A34" s="166" t="s">
        <v>133</v>
      </c>
      <c r="B34" s="167"/>
      <c r="C34" s="167"/>
      <c r="D34" s="167"/>
      <c r="E34" s="167"/>
      <c r="F34" s="167"/>
      <c r="G34" s="167"/>
      <c r="H34" s="212"/>
      <c r="I34" s="167"/>
      <c r="J34" s="167"/>
      <c r="K34" s="167"/>
      <c r="L34" s="168"/>
    </row>
    <row r="35" spans="1:147" ht="52.2" customHeight="1">
      <c r="A35" s="68" t="s">
        <v>194</v>
      </c>
      <c r="B35" s="68" t="s">
        <v>134</v>
      </c>
      <c r="C35" s="66" t="s">
        <v>136</v>
      </c>
      <c r="D35" s="177" t="s">
        <v>135</v>
      </c>
      <c r="E35" s="177" t="s">
        <v>135</v>
      </c>
      <c r="F35" s="72" t="s">
        <v>61</v>
      </c>
      <c r="G35" s="206">
        <v>45733</v>
      </c>
      <c r="H35" s="210" t="s">
        <v>104</v>
      </c>
      <c r="I35" s="211" t="s">
        <v>61</v>
      </c>
      <c r="J35" s="73"/>
      <c r="K35" s="72"/>
      <c r="L35" s="74"/>
    </row>
    <row r="36" spans="1:147" ht="54" customHeight="1">
      <c r="A36" s="68" t="s">
        <v>195</v>
      </c>
      <c r="B36" s="68" t="s">
        <v>139</v>
      </c>
      <c r="C36" s="66" t="s">
        <v>137</v>
      </c>
      <c r="D36" s="177" t="s">
        <v>138</v>
      </c>
      <c r="E36" s="177" t="s">
        <v>138</v>
      </c>
      <c r="F36" s="72" t="s">
        <v>61</v>
      </c>
      <c r="G36" s="206">
        <v>45733</v>
      </c>
      <c r="H36" s="210" t="s">
        <v>104</v>
      </c>
      <c r="I36" s="211" t="s">
        <v>61</v>
      </c>
      <c r="J36" s="73"/>
      <c r="K36" s="72"/>
      <c r="L36" s="74"/>
    </row>
    <row r="37" spans="1:147" ht="40.200000000000003" customHeight="1">
      <c r="A37" s="68" t="s">
        <v>196</v>
      </c>
      <c r="B37" s="68" t="s">
        <v>140</v>
      </c>
      <c r="C37" s="66"/>
      <c r="D37" s="177" t="s">
        <v>141</v>
      </c>
      <c r="E37" s="177" t="s">
        <v>141</v>
      </c>
      <c r="F37" s="72" t="s">
        <v>61</v>
      </c>
      <c r="G37" s="206">
        <v>45733</v>
      </c>
      <c r="H37" s="210" t="s">
        <v>104</v>
      </c>
      <c r="I37" s="211" t="s">
        <v>61</v>
      </c>
      <c r="J37" s="73"/>
      <c r="K37" s="72"/>
      <c r="L37" s="74"/>
    </row>
    <row r="38" spans="1:147" s="60" customFormat="1" ht="16.8">
      <c r="A38" s="169" t="s">
        <v>288</v>
      </c>
      <c r="B38" s="170"/>
      <c r="C38" s="170"/>
      <c r="D38" s="170"/>
      <c r="E38" s="170"/>
      <c r="F38" s="170"/>
      <c r="G38" s="209"/>
      <c r="H38" s="213"/>
      <c r="I38" s="209"/>
      <c r="J38" s="209"/>
      <c r="K38" s="209"/>
      <c r="L38" s="171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4"/>
      <c r="CS38" s="64"/>
      <c r="CT38" s="64"/>
      <c r="CU38" s="64"/>
      <c r="CV38" s="64"/>
      <c r="CW38" s="64"/>
      <c r="CX38" s="64"/>
      <c r="CY38" s="64"/>
      <c r="CZ38" s="64"/>
      <c r="DA38" s="64"/>
      <c r="DB38" s="64"/>
      <c r="DC38" s="64"/>
      <c r="DD38" s="64"/>
      <c r="DE38" s="64"/>
      <c r="DF38" s="64"/>
      <c r="DG38" s="64"/>
      <c r="DH38" s="64"/>
      <c r="DI38" s="64"/>
      <c r="DJ38" s="64"/>
      <c r="DK38" s="64"/>
      <c r="DL38" s="64"/>
      <c r="DM38" s="64"/>
      <c r="DN38" s="64"/>
      <c r="DO38" s="64"/>
      <c r="DP38" s="64"/>
      <c r="DQ38" s="64"/>
      <c r="DR38" s="64"/>
      <c r="DS38" s="64"/>
      <c r="DT38" s="64"/>
      <c r="DU38" s="64"/>
      <c r="DV38" s="64"/>
      <c r="DW38" s="64"/>
      <c r="DX38" s="64"/>
      <c r="DY38" s="64"/>
      <c r="DZ38" s="64"/>
      <c r="EA38" s="64"/>
      <c r="EB38" s="64"/>
      <c r="EC38" s="64"/>
      <c r="ED38" s="64"/>
      <c r="EE38" s="64"/>
      <c r="EF38" s="64"/>
      <c r="EG38" s="64"/>
      <c r="EH38" s="64"/>
      <c r="EI38" s="64"/>
      <c r="EJ38" s="64"/>
      <c r="EK38" s="64"/>
      <c r="EL38" s="64"/>
      <c r="EM38" s="64"/>
      <c r="EN38" s="64"/>
      <c r="EO38" s="64"/>
      <c r="EP38" s="64"/>
      <c r="EQ38" s="64"/>
    </row>
    <row r="39" spans="1:147" s="60" customFormat="1" ht="84">
      <c r="A39" s="69" t="s">
        <v>197</v>
      </c>
      <c r="B39" s="69" t="s">
        <v>142</v>
      </c>
      <c r="C39" s="69" t="s">
        <v>143</v>
      </c>
      <c r="D39" s="177" t="s">
        <v>144</v>
      </c>
      <c r="E39" s="177" t="s">
        <v>144</v>
      </c>
      <c r="F39" s="207" t="s">
        <v>61</v>
      </c>
      <c r="G39" s="206">
        <v>45733</v>
      </c>
      <c r="H39" s="210" t="s">
        <v>104</v>
      </c>
      <c r="I39" s="66" t="s">
        <v>61</v>
      </c>
      <c r="J39" s="206">
        <v>45733</v>
      </c>
      <c r="K39" s="210" t="s">
        <v>104</v>
      </c>
      <c r="L39" s="208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4"/>
      <c r="CS39" s="64"/>
      <c r="CT39" s="64"/>
      <c r="CU39" s="64"/>
      <c r="CV39" s="64"/>
      <c r="CW39" s="64"/>
      <c r="CX39" s="64"/>
      <c r="CY39" s="64"/>
      <c r="CZ39" s="64"/>
      <c r="DA39" s="64"/>
      <c r="DB39" s="64"/>
      <c r="DC39" s="64"/>
      <c r="DD39" s="64"/>
      <c r="DE39" s="64"/>
      <c r="DF39" s="64"/>
      <c r="DG39" s="64"/>
      <c r="DH39" s="64"/>
      <c r="DI39" s="64"/>
      <c r="DJ39" s="64"/>
      <c r="DK39" s="64"/>
      <c r="DL39" s="64"/>
      <c r="DM39" s="64"/>
      <c r="DN39" s="64"/>
      <c r="DO39" s="64"/>
      <c r="DP39" s="64"/>
      <c r="DQ39" s="64"/>
      <c r="DR39" s="64"/>
      <c r="DS39" s="64"/>
      <c r="DT39" s="64"/>
      <c r="DU39" s="64"/>
      <c r="DV39" s="64"/>
      <c r="DW39" s="64"/>
      <c r="DX39" s="64"/>
      <c r="DY39" s="64"/>
      <c r="DZ39" s="64"/>
      <c r="EA39" s="64"/>
      <c r="EB39" s="64"/>
      <c r="EC39" s="64"/>
      <c r="ED39" s="64"/>
      <c r="EE39" s="64"/>
      <c r="EF39" s="64"/>
      <c r="EG39" s="64"/>
      <c r="EH39" s="64"/>
      <c r="EI39" s="64"/>
      <c r="EJ39" s="64"/>
      <c r="EK39" s="64"/>
      <c r="EL39" s="64"/>
      <c r="EM39" s="64"/>
      <c r="EN39" s="64"/>
      <c r="EO39" s="64"/>
      <c r="EP39" s="64"/>
      <c r="EQ39" s="64"/>
    </row>
    <row r="40" spans="1:147" s="60" customFormat="1" ht="84">
      <c r="A40" s="69" t="s">
        <v>198</v>
      </c>
      <c r="B40" s="69" t="s">
        <v>145</v>
      </c>
      <c r="C40" s="69" t="s">
        <v>146</v>
      </c>
      <c r="D40" s="177" t="s">
        <v>151</v>
      </c>
      <c r="E40" s="177" t="s">
        <v>151</v>
      </c>
      <c r="F40" s="207" t="s">
        <v>61</v>
      </c>
      <c r="G40" s="206">
        <v>45733</v>
      </c>
      <c r="H40" s="210" t="s">
        <v>104</v>
      </c>
      <c r="I40" s="66" t="s">
        <v>61</v>
      </c>
      <c r="J40" s="206">
        <v>45733</v>
      </c>
      <c r="K40" s="210" t="s">
        <v>104</v>
      </c>
      <c r="L40" s="208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4"/>
      <c r="CS40" s="64"/>
      <c r="CT40" s="64"/>
      <c r="CU40" s="64"/>
      <c r="CV40" s="64"/>
      <c r="CW40" s="64"/>
      <c r="CX40" s="64"/>
      <c r="CY40" s="64"/>
      <c r="CZ40" s="64"/>
      <c r="DA40" s="64"/>
      <c r="DB40" s="64"/>
      <c r="DC40" s="64"/>
      <c r="DD40" s="64"/>
      <c r="DE40" s="64"/>
      <c r="DF40" s="64"/>
      <c r="DG40" s="64"/>
      <c r="DH40" s="64"/>
      <c r="DI40" s="64"/>
      <c r="DJ40" s="64"/>
      <c r="DK40" s="64"/>
      <c r="DL40" s="64"/>
      <c r="DM40" s="64"/>
      <c r="DN40" s="64"/>
      <c r="DO40" s="64"/>
      <c r="DP40" s="64"/>
      <c r="DQ40" s="64"/>
      <c r="DR40" s="64"/>
      <c r="DS40" s="64"/>
      <c r="DT40" s="64"/>
      <c r="DU40" s="64"/>
      <c r="DV40" s="64"/>
      <c r="DW40" s="64"/>
      <c r="DX40" s="64"/>
      <c r="DY40" s="64"/>
      <c r="DZ40" s="64"/>
      <c r="EA40" s="64"/>
      <c r="EB40" s="64"/>
      <c r="EC40" s="64"/>
      <c r="ED40" s="64"/>
      <c r="EE40" s="64"/>
      <c r="EF40" s="64"/>
      <c r="EG40" s="64"/>
      <c r="EH40" s="64"/>
      <c r="EI40" s="64"/>
      <c r="EJ40" s="64"/>
      <c r="EK40" s="64"/>
      <c r="EL40" s="64"/>
      <c r="EM40" s="64"/>
      <c r="EN40" s="64"/>
      <c r="EO40" s="64"/>
      <c r="EP40" s="64"/>
      <c r="EQ40" s="64"/>
    </row>
    <row r="41" spans="1:147" s="60" customFormat="1" ht="50.4">
      <c r="A41" s="69" t="s">
        <v>199</v>
      </c>
      <c r="B41" s="69" t="s">
        <v>147</v>
      </c>
      <c r="C41" s="69" t="s">
        <v>148</v>
      </c>
      <c r="D41" s="177" t="s">
        <v>152</v>
      </c>
      <c r="E41" s="177" t="s">
        <v>152</v>
      </c>
      <c r="F41" s="207" t="s">
        <v>61</v>
      </c>
      <c r="G41" s="206">
        <v>45733</v>
      </c>
      <c r="H41" s="210" t="s">
        <v>104</v>
      </c>
      <c r="I41" s="66" t="s">
        <v>61</v>
      </c>
      <c r="J41" s="206">
        <v>45733</v>
      </c>
      <c r="K41" s="210" t="s">
        <v>104</v>
      </c>
      <c r="L41" s="208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64"/>
      <c r="CX41" s="64"/>
      <c r="CY41" s="64"/>
      <c r="CZ41" s="64"/>
      <c r="DA41" s="64"/>
      <c r="DB41" s="64"/>
      <c r="DC41" s="64"/>
      <c r="DD41" s="64"/>
      <c r="DE41" s="64"/>
      <c r="DF41" s="64"/>
      <c r="DG41" s="64"/>
      <c r="DH41" s="64"/>
      <c r="DI41" s="64"/>
      <c r="DJ41" s="64"/>
      <c r="DK41" s="64"/>
      <c r="DL41" s="64"/>
      <c r="DM41" s="64"/>
      <c r="DN41" s="64"/>
      <c r="DO41" s="64"/>
      <c r="DP41" s="64"/>
      <c r="DQ41" s="64"/>
      <c r="DR41" s="64"/>
      <c r="DS41" s="64"/>
      <c r="DT41" s="64"/>
      <c r="DU41" s="64"/>
      <c r="DV41" s="64"/>
      <c r="DW41" s="64"/>
      <c r="DX41" s="64"/>
      <c r="DY41" s="64"/>
      <c r="DZ41" s="64"/>
      <c r="EA41" s="64"/>
      <c r="EB41" s="64"/>
      <c r="EC41" s="64"/>
      <c r="ED41" s="64"/>
      <c r="EE41" s="64"/>
      <c r="EF41" s="64"/>
      <c r="EG41" s="64"/>
      <c r="EH41" s="64"/>
      <c r="EI41" s="64"/>
      <c r="EJ41" s="64"/>
      <c r="EK41" s="64"/>
      <c r="EL41" s="64"/>
      <c r="EM41" s="64"/>
      <c r="EN41" s="64"/>
      <c r="EO41" s="64"/>
      <c r="EP41" s="64"/>
      <c r="EQ41" s="64"/>
    </row>
    <row r="42" spans="1:147" s="60" customFormat="1" ht="67.2">
      <c r="A42" s="69" t="s">
        <v>200</v>
      </c>
      <c r="B42" s="66" t="s">
        <v>149</v>
      </c>
      <c r="C42" s="69" t="s">
        <v>150</v>
      </c>
      <c r="D42" s="177" t="s">
        <v>153</v>
      </c>
      <c r="E42" s="177" t="s">
        <v>153</v>
      </c>
      <c r="F42" s="207" t="s">
        <v>61</v>
      </c>
      <c r="G42" s="206">
        <v>45733</v>
      </c>
      <c r="H42" s="210" t="s">
        <v>104</v>
      </c>
      <c r="I42" s="66" t="s">
        <v>61</v>
      </c>
      <c r="J42" s="206">
        <v>45733</v>
      </c>
      <c r="K42" s="210" t="s">
        <v>104</v>
      </c>
      <c r="L42" s="208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4"/>
      <c r="CM42" s="64"/>
      <c r="CN42" s="64"/>
      <c r="CO42" s="64"/>
      <c r="CP42" s="64"/>
      <c r="CQ42" s="64"/>
      <c r="CR42" s="64"/>
      <c r="CS42" s="64"/>
      <c r="CT42" s="64"/>
      <c r="CU42" s="64"/>
      <c r="CV42" s="64"/>
      <c r="CW42" s="64"/>
      <c r="CX42" s="64"/>
      <c r="CY42" s="64"/>
      <c r="CZ42" s="64"/>
      <c r="DA42" s="64"/>
      <c r="DB42" s="64"/>
      <c r="DC42" s="64"/>
      <c r="DD42" s="64"/>
      <c r="DE42" s="64"/>
      <c r="DF42" s="64"/>
      <c r="DG42" s="64"/>
      <c r="DH42" s="64"/>
      <c r="DI42" s="64"/>
      <c r="DJ42" s="64"/>
      <c r="DK42" s="64"/>
      <c r="DL42" s="64"/>
      <c r="DM42" s="64"/>
      <c r="DN42" s="64"/>
      <c r="DO42" s="64"/>
      <c r="DP42" s="64"/>
      <c r="DQ42" s="64"/>
      <c r="DR42" s="64"/>
      <c r="DS42" s="64"/>
      <c r="DT42" s="64"/>
      <c r="DU42" s="64"/>
      <c r="DV42" s="64"/>
      <c r="DW42" s="64"/>
      <c r="DX42" s="64"/>
      <c r="DY42" s="64"/>
      <c r="DZ42" s="64"/>
      <c r="EA42" s="64"/>
      <c r="EB42" s="64"/>
      <c r="EC42" s="64"/>
      <c r="ED42" s="64"/>
      <c r="EE42" s="64"/>
      <c r="EF42" s="64"/>
      <c r="EG42" s="64"/>
      <c r="EH42" s="64"/>
      <c r="EI42" s="64"/>
      <c r="EJ42" s="64"/>
      <c r="EK42" s="64"/>
      <c r="EL42" s="64"/>
      <c r="EM42" s="64"/>
      <c r="EN42" s="64"/>
      <c r="EO42" s="64"/>
      <c r="EP42" s="64"/>
      <c r="EQ42" s="64"/>
    </row>
    <row r="43" spans="1:147" s="178" customFormat="1" ht="84">
      <c r="A43" s="69" t="s">
        <v>201</v>
      </c>
      <c r="B43" s="66" t="s">
        <v>74</v>
      </c>
      <c r="C43" s="69" t="s">
        <v>75</v>
      </c>
      <c r="D43" s="177" t="s">
        <v>154</v>
      </c>
      <c r="E43" s="177" t="s">
        <v>154</v>
      </c>
      <c r="F43" s="207" t="s">
        <v>76</v>
      </c>
      <c r="G43" s="206">
        <v>45733</v>
      </c>
      <c r="H43" s="210" t="s">
        <v>104</v>
      </c>
      <c r="I43" s="66" t="s">
        <v>61</v>
      </c>
      <c r="J43" s="206">
        <v>45733</v>
      </c>
      <c r="K43" s="210" t="s">
        <v>104</v>
      </c>
      <c r="L43" s="208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  <c r="DB43" s="64"/>
      <c r="DC43" s="64"/>
      <c r="DD43" s="64"/>
      <c r="DE43" s="64"/>
      <c r="DF43" s="64"/>
      <c r="DG43" s="64"/>
      <c r="DH43" s="64"/>
      <c r="DI43" s="64"/>
      <c r="DJ43" s="64"/>
      <c r="DK43" s="64"/>
      <c r="DL43" s="64"/>
      <c r="DM43" s="64"/>
      <c r="DN43" s="64"/>
      <c r="DO43" s="64"/>
      <c r="DP43" s="64"/>
      <c r="DQ43" s="64"/>
      <c r="DR43" s="64"/>
      <c r="DS43" s="64"/>
      <c r="DT43" s="64"/>
      <c r="DU43" s="64"/>
      <c r="DV43" s="64"/>
      <c r="DW43" s="64"/>
      <c r="DX43" s="64"/>
      <c r="DY43" s="64"/>
      <c r="DZ43" s="64"/>
      <c r="EA43" s="64"/>
      <c r="EB43" s="64"/>
      <c r="EC43" s="64"/>
      <c r="ED43" s="64"/>
      <c r="EE43" s="64"/>
      <c r="EF43" s="64"/>
      <c r="EG43" s="64"/>
      <c r="EH43" s="64"/>
      <c r="EI43" s="64"/>
      <c r="EJ43" s="64"/>
      <c r="EK43" s="64"/>
      <c r="EL43" s="64"/>
      <c r="EM43" s="64"/>
      <c r="EN43" s="64"/>
      <c r="EO43" s="64"/>
      <c r="EP43" s="64"/>
      <c r="EQ43" s="64"/>
    </row>
    <row r="44" spans="1:147" s="181" customFormat="1" ht="16.8">
      <c r="A44" s="179"/>
      <c r="B44" s="179"/>
      <c r="C44" s="179"/>
      <c r="D44" s="179"/>
      <c r="E44" s="179"/>
      <c r="F44" s="179"/>
      <c r="G44" s="180"/>
      <c r="H44" s="179"/>
      <c r="I44" s="179"/>
      <c r="J44" s="180"/>
      <c r="K44" s="179"/>
      <c r="L44" s="179"/>
    </row>
    <row r="45" spans="1:147" s="181" customFormat="1" ht="16.8">
      <c r="A45" s="179"/>
      <c r="B45" s="179"/>
      <c r="C45" s="179"/>
      <c r="D45" s="179"/>
      <c r="E45" s="179"/>
      <c r="F45" s="179"/>
      <c r="G45" s="180"/>
      <c r="H45" s="179"/>
      <c r="I45" s="179"/>
      <c r="J45" s="180"/>
      <c r="K45" s="179"/>
      <c r="L45" s="179"/>
    </row>
    <row r="46" spans="1:147" s="181" customFormat="1" ht="16.8">
      <c r="A46" s="179"/>
      <c r="B46" s="179"/>
      <c r="C46" s="179"/>
      <c r="D46" s="179"/>
      <c r="E46" s="179"/>
      <c r="F46" s="179"/>
      <c r="G46" s="180"/>
      <c r="H46" s="179"/>
      <c r="I46" s="179"/>
      <c r="J46" s="180"/>
      <c r="K46" s="179"/>
      <c r="L46" s="179"/>
    </row>
  </sheetData>
  <mergeCells count="13">
    <mergeCell ref="B1:F1"/>
    <mergeCell ref="B2:F2"/>
    <mergeCell ref="A31:A33"/>
    <mergeCell ref="B31:B33"/>
    <mergeCell ref="C31:C33"/>
    <mergeCell ref="D31:D33"/>
    <mergeCell ref="E31:E33"/>
    <mergeCell ref="L31:L33"/>
    <mergeCell ref="A34:L34"/>
    <mergeCell ref="A38:L38"/>
    <mergeCell ref="F31:K31"/>
    <mergeCell ref="F32:H32"/>
    <mergeCell ref="I32:K32"/>
  </mergeCells>
  <phoneticPr fontId="30" type="noConversion"/>
  <dataValidations count="1">
    <dataValidation type="list" operator="equal" allowBlank="1" showErrorMessage="1" promptTitle="dfdf" sqref="F39:F43 F35:F37 I39:I46 I35:I37" xr:uid="{00000000-0002-0000-0500-000000000000}">
      <formula1>"Passed,Untested,Failed,Blocked"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</sheetPr>
  <dimension ref="A1:AZ50"/>
  <sheetViews>
    <sheetView topLeftCell="A19" zoomScale="55" zoomScaleNormal="55" workbookViewId="0">
      <selection activeCell="A39" sqref="A39:M39"/>
    </sheetView>
  </sheetViews>
  <sheetFormatPr defaultColWidth="36.296875" defaultRowHeight="13.8"/>
  <cols>
    <col min="4" max="4" width="44.69921875" customWidth="1"/>
    <col min="5" max="5" width="61.59765625" customWidth="1"/>
    <col min="6" max="6" width="61.8984375" customWidth="1"/>
  </cols>
  <sheetData>
    <row r="1" spans="1:7" ht="22.8">
      <c r="A1" s="44" t="s">
        <v>42</v>
      </c>
      <c r="B1" s="155" t="s">
        <v>79</v>
      </c>
      <c r="C1" s="155"/>
      <c r="D1" s="155"/>
      <c r="E1" s="155"/>
      <c r="F1" s="155"/>
      <c r="G1" s="29"/>
    </row>
    <row r="2" spans="1:7" ht="22.8">
      <c r="A2" s="44" t="s">
        <v>43</v>
      </c>
      <c r="B2" s="156" t="s">
        <v>81</v>
      </c>
      <c r="C2" s="156"/>
      <c r="D2" s="156"/>
      <c r="E2" s="156"/>
      <c r="F2" s="156"/>
      <c r="G2" s="30"/>
    </row>
    <row r="3" spans="1:7" ht="16.8">
      <c r="A3" s="45"/>
      <c r="B3" s="46" t="s">
        <v>17</v>
      </c>
      <c r="C3" s="46" t="s">
        <v>18</v>
      </c>
      <c r="D3" s="46" t="s">
        <v>44</v>
      </c>
      <c r="E3" s="46" t="s">
        <v>45</v>
      </c>
      <c r="F3" s="46" t="s">
        <v>46</v>
      </c>
    </row>
    <row r="4" spans="1:7" ht="16.8">
      <c r="A4" s="47" t="s">
        <v>47</v>
      </c>
      <c r="B4" s="48">
        <v>12</v>
      </c>
      <c r="C4" s="48">
        <v>0</v>
      </c>
      <c r="D4" s="45">
        <f>COUNTIF(G11:G18,"Untested")</f>
        <v>0</v>
      </c>
      <c r="E4" s="49">
        <f>COUNTIF(G11:G18,"Blocked")</f>
        <v>0</v>
      </c>
      <c r="F4" s="45">
        <v>12</v>
      </c>
    </row>
    <row r="5" spans="1:7" ht="16.8">
      <c r="A5" s="47" t="s">
        <v>48</v>
      </c>
      <c r="B5" s="48">
        <v>6</v>
      </c>
      <c r="C5" s="48">
        <v>0</v>
      </c>
      <c r="D5" s="45">
        <f>COUNTIF(J11:J18,"Untested")</f>
        <v>0</v>
      </c>
      <c r="E5" s="49">
        <f>COUNTIF(J11:J18,"Blocked")</f>
        <v>0</v>
      </c>
      <c r="F5" s="45">
        <v>6</v>
      </c>
    </row>
    <row r="31" spans="1:13" ht="16.8">
      <c r="A31" s="173" t="s">
        <v>49</v>
      </c>
      <c r="B31" s="173" t="s">
        <v>6</v>
      </c>
      <c r="C31" s="173" t="s">
        <v>69</v>
      </c>
      <c r="D31" s="173" t="s">
        <v>51</v>
      </c>
      <c r="E31" s="173" t="s">
        <v>52</v>
      </c>
      <c r="F31" s="173" t="s">
        <v>53</v>
      </c>
      <c r="G31" s="174" t="s">
        <v>54</v>
      </c>
      <c r="H31" s="174"/>
      <c r="I31" s="174"/>
      <c r="J31" s="174"/>
      <c r="K31" s="174"/>
      <c r="L31" s="174"/>
      <c r="M31" s="175" t="s">
        <v>55</v>
      </c>
    </row>
    <row r="32" spans="1:13" ht="16.8">
      <c r="A32" s="173"/>
      <c r="B32" s="173"/>
      <c r="C32" s="173"/>
      <c r="D32" s="173"/>
      <c r="E32" s="173"/>
      <c r="F32" s="173"/>
      <c r="G32" s="174" t="s">
        <v>25</v>
      </c>
      <c r="H32" s="174"/>
      <c r="I32" s="174"/>
      <c r="J32" s="174" t="s">
        <v>26</v>
      </c>
      <c r="K32" s="174"/>
      <c r="L32" s="174"/>
      <c r="M32" s="176"/>
    </row>
    <row r="33" spans="1:52" ht="15.6">
      <c r="A33" s="173"/>
      <c r="B33" s="173"/>
      <c r="C33" s="173"/>
      <c r="D33" s="173"/>
      <c r="E33" s="173"/>
      <c r="F33" s="173"/>
      <c r="G33" s="63" t="s">
        <v>56</v>
      </c>
      <c r="H33" s="65" t="s">
        <v>57</v>
      </c>
      <c r="I33" s="63" t="s">
        <v>58</v>
      </c>
      <c r="J33" s="63" t="s">
        <v>56</v>
      </c>
      <c r="K33" s="63" t="s">
        <v>57</v>
      </c>
      <c r="L33" s="63" t="s">
        <v>58</v>
      </c>
      <c r="M33" s="176"/>
    </row>
    <row r="34" spans="1:52" ht="15.6">
      <c r="A34" s="187" t="s">
        <v>209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9"/>
    </row>
    <row r="35" spans="1:52" s="190" customFormat="1" ht="50.4">
      <c r="A35" s="177" t="s">
        <v>155</v>
      </c>
      <c r="B35" s="177" t="s">
        <v>159</v>
      </c>
      <c r="C35" s="183" t="s">
        <v>163</v>
      </c>
      <c r="D35" s="177" t="s">
        <v>167</v>
      </c>
      <c r="E35" s="183" t="s">
        <v>166</v>
      </c>
      <c r="F35" s="183" t="s">
        <v>166</v>
      </c>
      <c r="G35" s="186" t="s">
        <v>61</v>
      </c>
      <c r="H35" s="218">
        <v>45733</v>
      </c>
      <c r="I35" s="219" t="s">
        <v>104</v>
      </c>
      <c r="J35" s="186"/>
      <c r="K35" s="191" t="s">
        <v>77</v>
      </c>
      <c r="L35" s="191" t="s">
        <v>77</v>
      </c>
      <c r="M35" s="191" t="s">
        <v>77</v>
      </c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8"/>
      <c r="AK35" s="198"/>
      <c r="AL35" s="198"/>
      <c r="AM35" s="198"/>
      <c r="AN35" s="198"/>
      <c r="AO35" s="198"/>
      <c r="AP35" s="198"/>
      <c r="AQ35" s="198"/>
      <c r="AR35" s="198"/>
      <c r="AS35" s="198"/>
      <c r="AT35" s="198"/>
      <c r="AU35" s="198"/>
      <c r="AV35" s="198"/>
      <c r="AW35" s="198"/>
      <c r="AX35" s="198"/>
      <c r="AY35" s="198"/>
      <c r="AZ35" s="198"/>
    </row>
    <row r="36" spans="1:52" s="190" customFormat="1" ht="33.6">
      <c r="A36" s="177" t="s">
        <v>156</v>
      </c>
      <c r="B36" s="177" t="s">
        <v>160</v>
      </c>
      <c r="C36" s="183" t="s">
        <v>164</v>
      </c>
      <c r="D36" s="177" t="s">
        <v>168</v>
      </c>
      <c r="E36" s="177" t="s">
        <v>171</v>
      </c>
      <c r="F36" s="177" t="s">
        <v>171</v>
      </c>
      <c r="G36" s="186" t="s">
        <v>61</v>
      </c>
      <c r="H36" s="218">
        <v>45733</v>
      </c>
      <c r="I36" s="219" t="s">
        <v>104</v>
      </c>
      <c r="J36" s="186"/>
      <c r="K36" s="191" t="s">
        <v>77</v>
      </c>
      <c r="L36" s="191" t="s">
        <v>77</v>
      </c>
      <c r="M36" s="191" t="s">
        <v>77</v>
      </c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  <c r="AA36" s="198"/>
      <c r="AB36" s="198"/>
      <c r="AC36" s="198"/>
      <c r="AD36" s="198"/>
      <c r="AE36" s="198"/>
      <c r="AF36" s="198"/>
      <c r="AG36" s="198"/>
      <c r="AH36" s="198"/>
      <c r="AI36" s="198"/>
      <c r="AJ36" s="198"/>
      <c r="AK36" s="198"/>
      <c r="AL36" s="198"/>
      <c r="AM36" s="198"/>
      <c r="AN36" s="198"/>
      <c r="AO36" s="198"/>
      <c r="AP36" s="198"/>
      <c r="AQ36" s="198"/>
      <c r="AR36" s="198"/>
      <c r="AS36" s="198"/>
      <c r="AT36" s="198"/>
      <c r="AU36" s="198"/>
      <c r="AV36" s="198"/>
      <c r="AW36" s="198"/>
      <c r="AX36" s="198"/>
      <c r="AY36" s="198"/>
      <c r="AZ36" s="198"/>
    </row>
    <row r="37" spans="1:52" s="190" customFormat="1" ht="50.4">
      <c r="A37" s="177" t="s">
        <v>157</v>
      </c>
      <c r="B37" s="177" t="s">
        <v>161</v>
      </c>
      <c r="C37" s="183" t="s">
        <v>165</v>
      </c>
      <c r="D37" s="177" t="s">
        <v>169</v>
      </c>
      <c r="E37" s="177" t="s">
        <v>172</v>
      </c>
      <c r="F37" s="177" t="s">
        <v>172</v>
      </c>
      <c r="G37" s="186" t="s">
        <v>61</v>
      </c>
      <c r="H37" s="218">
        <v>45733</v>
      </c>
      <c r="I37" s="219" t="s">
        <v>104</v>
      </c>
      <c r="J37" s="186"/>
      <c r="K37" s="191" t="s">
        <v>77</v>
      </c>
      <c r="L37" s="191" t="s">
        <v>77</v>
      </c>
      <c r="M37" s="191" t="s">
        <v>77</v>
      </c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198"/>
      <c r="AK37" s="198"/>
      <c r="AL37" s="198"/>
      <c r="AM37" s="198"/>
      <c r="AN37" s="198"/>
      <c r="AO37" s="198"/>
      <c r="AP37" s="198"/>
      <c r="AQ37" s="198"/>
      <c r="AR37" s="198"/>
      <c r="AS37" s="198"/>
      <c r="AT37" s="198"/>
      <c r="AU37" s="198"/>
      <c r="AV37" s="198"/>
      <c r="AW37" s="198"/>
      <c r="AX37" s="198"/>
      <c r="AY37" s="198"/>
      <c r="AZ37" s="198"/>
    </row>
    <row r="38" spans="1:52" s="190" customFormat="1" ht="50.4">
      <c r="A38" s="177" t="s">
        <v>158</v>
      </c>
      <c r="B38" s="177" t="s">
        <v>162</v>
      </c>
      <c r="C38" s="183" t="s">
        <v>165</v>
      </c>
      <c r="D38" s="177" t="s">
        <v>170</v>
      </c>
      <c r="E38" s="177" t="s">
        <v>173</v>
      </c>
      <c r="F38" s="177" t="s">
        <v>173</v>
      </c>
      <c r="G38" s="186" t="s">
        <v>61</v>
      </c>
      <c r="H38" s="218">
        <v>45733</v>
      </c>
      <c r="I38" s="219" t="s">
        <v>104</v>
      </c>
      <c r="J38" s="186"/>
      <c r="K38" s="191" t="s">
        <v>77</v>
      </c>
      <c r="L38" s="191" t="s">
        <v>77</v>
      </c>
      <c r="M38" s="191" t="s">
        <v>77</v>
      </c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198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198"/>
      <c r="AK38" s="198"/>
      <c r="AL38" s="198"/>
      <c r="AM38" s="198"/>
      <c r="AN38" s="198"/>
      <c r="AO38" s="198"/>
      <c r="AP38" s="198"/>
      <c r="AQ38" s="198"/>
      <c r="AR38" s="198"/>
      <c r="AS38" s="198"/>
      <c r="AT38" s="198"/>
      <c r="AU38" s="198"/>
      <c r="AV38" s="198"/>
      <c r="AW38" s="198"/>
      <c r="AX38" s="198"/>
      <c r="AY38" s="198"/>
      <c r="AZ38" s="198"/>
    </row>
    <row r="39" spans="1:52" s="220" customFormat="1" ht="16.8">
      <c r="A39" s="216" t="s">
        <v>78</v>
      </c>
      <c r="B39" s="216"/>
      <c r="C39" s="216"/>
      <c r="D39" s="216"/>
      <c r="E39" s="216"/>
      <c r="F39" s="216"/>
      <c r="G39" s="216"/>
      <c r="H39" s="216"/>
      <c r="I39" s="216"/>
      <c r="J39" s="216"/>
      <c r="K39" s="216"/>
      <c r="L39" s="216"/>
      <c r="M39" s="216"/>
      <c r="N39" s="221"/>
      <c r="O39" s="221"/>
      <c r="P39" s="221"/>
      <c r="Q39" s="221"/>
      <c r="R39" s="221"/>
      <c r="S39" s="221"/>
      <c r="T39" s="221"/>
      <c r="U39" s="221"/>
      <c r="V39" s="221"/>
      <c r="W39" s="221"/>
      <c r="X39" s="221"/>
      <c r="Y39" s="221"/>
      <c r="Z39" s="221"/>
      <c r="AA39" s="221"/>
      <c r="AB39" s="221"/>
      <c r="AC39" s="221"/>
      <c r="AD39" s="221"/>
      <c r="AE39" s="221"/>
      <c r="AF39" s="221"/>
      <c r="AG39" s="221"/>
      <c r="AH39" s="221"/>
      <c r="AI39" s="221"/>
      <c r="AJ39" s="221"/>
      <c r="AK39" s="221"/>
      <c r="AL39" s="221"/>
      <c r="AM39" s="221"/>
      <c r="AN39" s="221"/>
      <c r="AO39" s="221"/>
      <c r="AP39" s="221"/>
      <c r="AQ39" s="221"/>
      <c r="AR39" s="221"/>
      <c r="AS39" s="221"/>
      <c r="AT39" s="221"/>
      <c r="AU39" s="221"/>
      <c r="AV39" s="221"/>
      <c r="AW39" s="221"/>
      <c r="AX39" s="221"/>
      <c r="AY39" s="221"/>
      <c r="AZ39" s="221"/>
    </row>
    <row r="40" spans="1:52" s="177" customFormat="1" ht="84">
      <c r="A40" s="183" t="s">
        <v>174</v>
      </c>
      <c r="B40" s="177" t="s">
        <v>178</v>
      </c>
      <c r="C40" s="183" t="s">
        <v>186</v>
      </c>
      <c r="D40" s="177" t="s">
        <v>182</v>
      </c>
      <c r="E40" s="177" t="s">
        <v>188</v>
      </c>
      <c r="F40" s="177" t="s">
        <v>188</v>
      </c>
      <c r="G40" s="186" t="s">
        <v>61</v>
      </c>
      <c r="H40" s="218">
        <v>45733</v>
      </c>
      <c r="I40" s="219" t="s">
        <v>104</v>
      </c>
      <c r="J40" s="186"/>
      <c r="K40" s="199"/>
      <c r="L40" s="186"/>
      <c r="M40" s="186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200"/>
      <c r="AT40" s="200"/>
      <c r="AU40" s="200"/>
      <c r="AV40" s="200"/>
      <c r="AW40" s="200"/>
      <c r="AX40" s="200"/>
      <c r="AY40" s="200"/>
      <c r="AZ40" s="200"/>
    </row>
    <row r="41" spans="1:52" s="177" customFormat="1" ht="50.4">
      <c r="A41" s="183" t="s">
        <v>175</v>
      </c>
      <c r="B41" s="177" t="s">
        <v>179</v>
      </c>
      <c r="C41" s="183" t="s">
        <v>193</v>
      </c>
      <c r="D41" s="177" t="s">
        <v>183</v>
      </c>
      <c r="E41" s="177" t="s">
        <v>189</v>
      </c>
      <c r="F41" s="177" t="s">
        <v>189</v>
      </c>
      <c r="G41" s="186" t="s">
        <v>61</v>
      </c>
      <c r="H41" s="218">
        <v>45733</v>
      </c>
      <c r="I41" s="219" t="s">
        <v>104</v>
      </c>
      <c r="J41" s="186"/>
      <c r="K41" s="199"/>
      <c r="L41" s="186"/>
      <c r="M41" s="186"/>
      <c r="N41" s="200"/>
      <c r="O41" s="200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  <c r="AC41" s="200"/>
      <c r="AD41" s="200"/>
      <c r="AE41" s="200"/>
      <c r="AF41" s="200"/>
      <c r="AG41" s="200"/>
      <c r="AH41" s="200"/>
      <c r="AI41" s="200"/>
      <c r="AJ41" s="200"/>
      <c r="AK41" s="200"/>
      <c r="AL41" s="200"/>
      <c r="AM41" s="200"/>
      <c r="AN41" s="200"/>
      <c r="AO41" s="200"/>
      <c r="AP41" s="200"/>
      <c r="AQ41" s="200"/>
      <c r="AR41" s="200"/>
      <c r="AS41" s="200"/>
      <c r="AT41" s="200"/>
      <c r="AU41" s="200"/>
      <c r="AV41" s="200"/>
      <c r="AW41" s="200"/>
      <c r="AX41" s="200"/>
      <c r="AY41" s="200"/>
      <c r="AZ41" s="200"/>
    </row>
    <row r="42" spans="1:52" s="177" customFormat="1" ht="67.2">
      <c r="A42" s="183" t="s">
        <v>176</v>
      </c>
      <c r="B42" s="177" t="s">
        <v>180</v>
      </c>
      <c r="C42" s="183" t="s">
        <v>187</v>
      </c>
      <c r="D42" s="177" t="s">
        <v>184</v>
      </c>
      <c r="E42" s="177" t="s">
        <v>190</v>
      </c>
      <c r="F42" s="177" t="s">
        <v>190</v>
      </c>
      <c r="G42" s="186" t="s">
        <v>61</v>
      </c>
      <c r="H42" s="218">
        <v>45733</v>
      </c>
      <c r="I42" s="219" t="s">
        <v>104</v>
      </c>
      <c r="J42" s="186" t="s">
        <v>61</v>
      </c>
      <c r="K42" s="218">
        <v>45733</v>
      </c>
      <c r="L42" s="219" t="s">
        <v>104</v>
      </c>
      <c r="M42" s="186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  <c r="AF42" s="200"/>
      <c r="AG42" s="200"/>
      <c r="AH42" s="200"/>
      <c r="AI42" s="200"/>
      <c r="AJ42" s="200"/>
      <c r="AK42" s="200"/>
      <c r="AL42" s="200"/>
      <c r="AM42" s="200"/>
      <c r="AN42" s="200"/>
      <c r="AO42" s="200"/>
      <c r="AP42" s="200"/>
      <c r="AQ42" s="200"/>
      <c r="AR42" s="200"/>
      <c r="AS42" s="200"/>
      <c r="AT42" s="200"/>
      <c r="AU42" s="200"/>
      <c r="AV42" s="200"/>
      <c r="AW42" s="200"/>
      <c r="AX42" s="200"/>
      <c r="AY42" s="200"/>
      <c r="AZ42" s="200"/>
    </row>
    <row r="43" spans="1:52" s="177" customFormat="1" ht="33.6">
      <c r="A43" s="183" t="s">
        <v>177</v>
      </c>
      <c r="B43" s="177" t="s">
        <v>181</v>
      </c>
      <c r="C43" s="183" t="s">
        <v>192</v>
      </c>
      <c r="D43" s="177" t="s">
        <v>185</v>
      </c>
      <c r="E43" s="177" t="s">
        <v>191</v>
      </c>
      <c r="F43" s="177" t="s">
        <v>191</v>
      </c>
      <c r="G43" s="186" t="s">
        <v>61</v>
      </c>
      <c r="H43" s="218">
        <v>45733</v>
      </c>
      <c r="I43" s="219" t="s">
        <v>104</v>
      </c>
      <c r="J43" s="186"/>
      <c r="K43" s="186"/>
      <c r="L43" s="186"/>
      <c r="M43" s="186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/>
      <c r="AC43" s="200"/>
      <c r="AD43" s="200"/>
      <c r="AE43" s="200"/>
      <c r="AF43" s="200"/>
      <c r="AG43" s="200"/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  <c r="AR43" s="200"/>
      <c r="AS43" s="200"/>
      <c r="AT43" s="200"/>
      <c r="AU43" s="200"/>
      <c r="AV43" s="200"/>
      <c r="AW43" s="200"/>
      <c r="AX43" s="200"/>
      <c r="AY43" s="200"/>
      <c r="AZ43" s="200"/>
    </row>
    <row r="44" spans="1:52" s="181" customFormat="1" ht="16.8">
      <c r="A44" s="192"/>
      <c r="B44" s="193"/>
      <c r="C44" s="192"/>
      <c r="D44" s="193"/>
      <c r="E44" s="193"/>
      <c r="F44" s="193"/>
      <c r="G44" s="194"/>
      <c r="H44" s="195"/>
      <c r="I44" s="194"/>
      <c r="J44" s="194"/>
      <c r="K44" s="196"/>
      <c r="L44" s="194"/>
      <c r="M44" s="197"/>
    </row>
    <row r="45" spans="1:52" s="181" customFormat="1" ht="16.8">
      <c r="A45" s="192"/>
      <c r="B45" s="193"/>
      <c r="C45" s="192"/>
      <c r="D45" s="193"/>
      <c r="E45" s="193"/>
      <c r="F45" s="193"/>
      <c r="G45" s="194"/>
      <c r="H45" s="195"/>
      <c r="I45" s="194"/>
      <c r="J45" s="194"/>
      <c r="K45" s="196"/>
      <c r="L45" s="194"/>
      <c r="M45" s="197"/>
    </row>
    <row r="46" spans="1:52" s="181" customFormat="1" ht="16.8">
      <c r="A46" s="192"/>
      <c r="B46" s="193"/>
      <c r="C46" s="192"/>
      <c r="D46" s="193"/>
      <c r="E46" s="193"/>
      <c r="F46" s="193"/>
      <c r="G46" s="194"/>
      <c r="H46" s="195"/>
      <c r="I46" s="194"/>
      <c r="J46" s="194"/>
      <c r="K46" s="196"/>
      <c r="L46" s="194"/>
      <c r="M46" s="197"/>
    </row>
    <row r="47" spans="1:52" s="181" customFormat="1" ht="16.8">
      <c r="A47" s="192"/>
      <c r="B47" s="193"/>
      <c r="C47" s="192"/>
      <c r="D47" s="193"/>
      <c r="E47" s="193"/>
      <c r="F47" s="193"/>
      <c r="G47" s="194"/>
      <c r="H47" s="195"/>
      <c r="I47" s="194"/>
      <c r="J47" s="194"/>
      <c r="K47" s="196"/>
      <c r="L47" s="194"/>
      <c r="M47" s="197"/>
    </row>
    <row r="48" spans="1:52" s="181" customFormat="1" ht="16.8">
      <c r="A48" s="192"/>
      <c r="B48" s="193"/>
      <c r="C48" s="192"/>
      <c r="D48" s="193"/>
      <c r="E48" s="193"/>
      <c r="F48" s="193"/>
      <c r="G48" s="194"/>
      <c r="H48" s="195"/>
      <c r="I48" s="194"/>
      <c r="J48" s="194"/>
      <c r="K48" s="196"/>
      <c r="L48" s="194"/>
      <c r="M48" s="197"/>
    </row>
    <row r="49" spans="1:13" s="181" customFormat="1" ht="16.8">
      <c r="A49" s="192"/>
      <c r="B49" s="193"/>
      <c r="C49" s="192"/>
      <c r="D49" s="193"/>
      <c r="E49" s="193"/>
      <c r="F49" s="193"/>
      <c r="G49" s="194"/>
      <c r="H49" s="195"/>
      <c r="I49" s="194"/>
      <c r="J49" s="194"/>
      <c r="K49" s="196"/>
      <c r="L49" s="194"/>
      <c r="M49" s="197"/>
    </row>
    <row r="50" spans="1:13" s="181" customFormat="1" ht="16.8">
      <c r="A50" s="192"/>
      <c r="B50" s="193"/>
      <c r="C50" s="192"/>
      <c r="D50" s="193"/>
      <c r="E50" s="193"/>
      <c r="F50" s="193"/>
      <c r="G50" s="194"/>
      <c r="H50" s="195"/>
      <c r="I50" s="194"/>
      <c r="J50" s="194"/>
      <c r="K50" s="196"/>
      <c r="L50" s="194"/>
      <c r="M50" s="197"/>
    </row>
  </sheetData>
  <mergeCells count="14">
    <mergeCell ref="A39:M39"/>
    <mergeCell ref="B1:F1"/>
    <mergeCell ref="B2:F2"/>
    <mergeCell ref="A31:A33"/>
    <mergeCell ref="B31:B33"/>
    <mergeCell ref="C31:C33"/>
    <mergeCell ref="D31:D33"/>
    <mergeCell ref="E31:E33"/>
    <mergeCell ref="F31:F33"/>
    <mergeCell ref="G31:L31"/>
    <mergeCell ref="M31:M33"/>
    <mergeCell ref="G32:I32"/>
    <mergeCell ref="J32:L32"/>
    <mergeCell ref="A34:M34"/>
  </mergeCells>
  <phoneticPr fontId="30" type="noConversion"/>
  <dataValidations count="1">
    <dataValidation type="list" operator="equal" allowBlank="1" showErrorMessage="1" promptTitle="dfdf" sqref="J35:J38 G35:G38 J40:J50 G40:G50" xr:uid="{00000000-0002-0000-0A00-000000000000}">
      <formula1>"Passed,Untested,Failed,Blocked"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B609E-438C-4609-A824-755A7A060565}">
  <sheetPr>
    <tabColor rgb="FFFFFF00"/>
  </sheetPr>
  <dimension ref="A1:AV24"/>
  <sheetViews>
    <sheetView topLeftCell="F10" zoomScale="78" zoomScaleNormal="78" workbookViewId="0">
      <selection activeCell="K22" sqref="K22"/>
    </sheetView>
  </sheetViews>
  <sheetFormatPr defaultRowHeight="13.8"/>
  <cols>
    <col min="1" max="1" width="16.59765625" customWidth="1"/>
    <col min="2" max="2" width="28.796875" customWidth="1"/>
    <col min="3" max="3" width="21.59765625" customWidth="1"/>
    <col min="4" max="4" width="44.5" customWidth="1"/>
    <col min="5" max="5" width="54.09765625" customWidth="1"/>
    <col min="6" max="6" width="56.09765625" customWidth="1"/>
    <col min="8" max="8" width="12.59765625" customWidth="1"/>
    <col min="11" max="11" width="11.59765625" bestFit="1" customWidth="1"/>
  </cols>
  <sheetData>
    <row r="1" spans="1:48" ht="22.8" customHeight="1">
      <c r="A1" s="44" t="s">
        <v>42</v>
      </c>
      <c r="B1" s="155" t="s">
        <v>79</v>
      </c>
      <c r="C1" s="155"/>
      <c r="D1" s="155"/>
      <c r="E1" s="155"/>
      <c r="F1" s="155"/>
    </row>
    <row r="2" spans="1:48" ht="18.600000000000001" customHeight="1">
      <c r="A2" s="44" t="s">
        <v>43</v>
      </c>
      <c r="B2" s="156" t="s">
        <v>92</v>
      </c>
      <c r="C2" s="156"/>
      <c r="D2" s="156"/>
      <c r="E2" s="156"/>
      <c r="F2" s="156"/>
    </row>
    <row r="3" spans="1:48" ht="28.2" customHeight="1">
      <c r="A3" s="45"/>
      <c r="B3" s="46" t="s">
        <v>17</v>
      </c>
      <c r="C3" s="46" t="s">
        <v>18</v>
      </c>
      <c r="D3" s="46" t="s">
        <v>44</v>
      </c>
      <c r="E3" s="46" t="s">
        <v>45</v>
      </c>
      <c r="F3" s="46" t="s">
        <v>46</v>
      </c>
    </row>
    <row r="4" spans="1:48" ht="16.8">
      <c r="A4" s="47" t="s">
        <v>47</v>
      </c>
      <c r="B4" s="48">
        <v>12</v>
      </c>
      <c r="C4" s="48">
        <v>0</v>
      </c>
      <c r="D4" s="45">
        <f>COUNTIF(G11:G18,"Untested")</f>
        <v>0</v>
      </c>
      <c r="E4" s="49">
        <f>COUNTIF(G11:G18,"Blocked")</f>
        <v>0</v>
      </c>
      <c r="F4" s="45">
        <v>12</v>
      </c>
    </row>
    <row r="5" spans="1:48" ht="16.8">
      <c r="A5" s="47" t="s">
        <v>48</v>
      </c>
      <c r="B5" s="48">
        <v>6</v>
      </c>
      <c r="C5" s="48">
        <v>0</v>
      </c>
      <c r="D5" s="45">
        <f>COUNTIF(J11:J18,"Untested")</f>
        <v>0</v>
      </c>
      <c r="E5" s="49">
        <f>COUNTIF(J11:J18,"Blocked")</f>
        <v>0</v>
      </c>
      <c r="F5" s="45">
        <v>6</v>
      </c>
    </row>
    <row r="6" spans="1:48" ht="78.599999999999994" customHeight="1"/>
    <row r="7" spans="1:48" ht="78.599999999999994" customHeight="1"/>
    <row r="8" spans="1:48" ht="78.599999999999994" customHeight="1"/>
    <row r="9" spans="1:48" ht="78.599999999999994" customHeight="1"/>
    <row r="11" spans="1:48" ht="16.8">
      <c r="A11" s="173" t="s">
        <v>49</v>
      </c>
      <c r="B11" s="173" t="s">
        <v>6</v>
      </c>
      <c r="C11" s="173" t="s">
        <v>69</v>
      </c>
      <c r="D11" s="173" t="s">
        <v>51</v>
      </c>
      <c r="E11" s="173" t="s">
        <v>52</v>
      </c>
      <c r="F11" s="173" t="s">
        <v>53</v>
      </c>
      <c r="G11" s="174" t="s">
        <v>54</v>
      </c>
      <c r="H11" s="174"/>
      <c r="I11" s="174"/>
      <c r="J11" s="174"/>
      <c r="K11" s="174"/>
      <c r="L11" s="174"/>
      <c r="M11" s="175" t="s">
        <v>55</v>
      </c>
    </row>
    <row r="12" spans="1:48" ht="16.8">
      <c r="A12" s="173"/>
      <c r="B12" s="173"/>
      <c r="C12" s="173"/>
      <c r="D12" s="173"/>
      <c r="E12" s="173"/>
      <c r="F12" s="173"/>
      <c r="G12" s="174" t="s">
        <v>25</v>
      </c>
      <c r="H12" s="174"/>
      <c r="I12" s="174"/>
      <c r="J12" s="174" t="s">
        <v>26</v>
      </c>
      <c r="K12" s="174"/>
      <c r="L12" s="174"/>
      <c r="M12" s="176"/>
    </row>
    <row r="13" spans="1:48" ht="15.6">
      <c r="A13" s="173"/>
      <c r="B13" s="173"/>
      <c r="C13" s="173"/>
      <c r="D13" s="173"/>
      <c r="E13" s="173"/>
      <c r="F13" s="173"/>
      <c r="G13" s="63" t="s">
        <v>56</v>
      </c>
      <c r="H13" s="65" t="s">
        <v>57</v>
      </c>
      <c r="I13" s="63" t="s">
        <v>58</v>
      </c>
      <c r="J13" s="63" t="s">
        <v>56</v>
      </c>
      <c r="K13" s="63" t="s">
        <v>57</v>
      </c>
      <c r="L13" s="63" t="s">
        <v>58</v>
      </c>
      <c r="M13" s="176"/>
    </row>
    <row r="14" spans="1:48" ht="15.6">
      <c r="A14" s="187" t="s">
        <v>208</v>
      </c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9"/>
    </row>
    <row r="15" spans="1:48" s="190" customFormat="1" ht="50.4" customHeight="1">
      <c r="A15" s="182" t="s">
        <v>210</v>
      </c>
      <c r="B15" s="182" t="s">
        <v>222</v>
      </c>
      <c r="C15" s="184" t="s">
        <v>226</v>
      </c>
      <c r="D15" s="182" t="s">
        <v>230</v>
      </c>
      <c r="E15" s="182" t="s">
        <v>234</v>
      </c>
      <c r="F15" s="182" t="s">
        <v>234</v>
      </c>
      <c r="G15" s="185" t="s">
        <v>61</v>
      </c>
      <c r="H15" s="214">
        <v>45756</v>
      </c>
      <c r="I15" s="215" t="s">
        <v>102</v>
      </c>
      <c r="J15" s="185"/>
      <c r="K15" s="202" t="s">
        <v>77</v>
      </c>
      <c r="L15" s="202" t="s">
        <v>77</v>
      </c>
      <c r="M15" s="202" t="s">
        <v>77</v>
      </c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  <c r="AL15" s="198"/>
      <c r="AM15" s="198"/>
      <c r="AN15" s="198"/>
      <c r="AO15" s="198"/>
      <c r="AP15" s="198"/>
      <c r="AQ15" s="198"/>
      <c r="AR15" s="198"/>
      <c r="AS15" s="198"/>
      <c r="AT15" s="198"/>
      <c r="AU15" s="198"/>
      <c r="AV15" s="198"/>
    </row>
    <row r="16" spans="1:48" s="190" customFormat="1" ht="50.4">
      <c r="A16" s="182" t="s">
        <v>211</v>
      </c>
      <c r="B16" s="182" t="s">
        <v>223</v>
      </c>
      <c r="C16" s="184" t="s">
        <v>227</v>
      </c>
      <c r="D16" s="182" t="s">
        <v>231</v>
      </c>
      <c r="E16" s="182" t="s">
        <v>235</v>
      </c>
      <c r="F16" s="182" t="s">
        <v>235</v>
      </c>
      <c r="G16" s="185" t="s">
        <v>61</v>
      </c>
      <c r="H16" s="214">
        <v>45756</v>
      </c>
      <c r="I16" s="215" t="s">
        <v>102</v>
      </c>
      <c r="J16" s="185"/>
      <c r="K16" s="202" t="s">
        <v>77</v>
      </c>
      <c r="L16" s="202" t="s">
        <v>77</v>
      </c>
      <c r="M16" s="202" t="s">
        <v>77</v>
      </c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198"/>
      <c r="AA16" s="198"/>
      <c r="AB16" s="198"/>
      <c r="AC16" s="198"/>
      <c r="AD16" s="198"/>
      <c r="AE16" s="198"/>
      <c r="AF16" s="198"/>
      <c r="AG16" s="198"/>
      <c r="AH16" s="198"/>
      <c r="AI16" s="198"/>
      <c r="AJ16" s="198"/>
      <c r="AK16" s="198"/>
      <c r="AL16" s="198"/>
      <c r="AM16" s="198"/>
      <c r="AN16" s="198"/>
      <c r="AO16" s="198"/>
      <c r="AP16" s="198"/>
      <c r="AQ16" s="198"/>
      <c r="AR16" s="198"/>
      <c r="AS16" s="198"/>
      <c r="AT16" s="198"/>
      <c r="AU16" s="198"/>
      <c r="AV16" s="198"/>
    </row>
    <row r="17" spans="1:48" s="190" customFormat="1" ht="41.4" customHeight="1">
      <c r="A17" s="182" t="s">
        <v>212</v>
      </c>
      <c r="B17" s="185" t="s">
        <v>224</v>
      </c>
      <c r="C17" s="184" t="s">
        <v>228</v>
      </c>
      <c r="D17" s="182" t="s">
        <v>232</v>
      </c>
      <c r="E17" s="182" t="s">
        <v>236</v>
      </c>
      <c r="F17" s="182" t="s">
        <v>236</v>
      </c>
      <c r="G17" s="185" t="s">
        <v>61</v>
      </c>
      <c r="H17" s="214">
        <v>45756</v>
      </c>
      <c r="I17" s="215" t="s">
        <v>102</v>
      </c>
      <c r="J17" s="185"/>
      <c r="K17" s="202" t="s">
        <v>77</v>
      </c>
      <c r="L17" s="202" t="s">
        <v>77</v>
      </c>
      <c r="M17" s="202" t="s">
        <v>77</v>
      </c>
      <c r="N17" s="198"/>
      <c r="O17" s="198"/>
      <c r="P17" s="198"/>
      <c r="Q17" s="198"/>
      <c r="R17" s="198"/>
      <c r="S17" s="198"/>
      <c r="T17" s="198"/>
      <c r="U17" s="198"/>
      <c r="V17" s="198"/>
      <c r="W17" s="198"/>
      <c r="X17" s="198"/>
      <c r="Y17" s="198"/>
      <c r="Z17" s="198"/>
      <c r="AA17" s="198"/>
      <c r="AB17" s="198"/>
      <c r="AC17" s="198"/>
      <c r="AD17" s="198"/>
      <c r="AE17" s="198"/>
      <c r="AF17" s="198"/>
      <c r="AG17" s="198"/>
      <c r="AH17" s="198"/>
      <c r="AI17" s="198"/>
      <c r="AJ17" s="198"/>
      <c r="AK17" s="198"/>
      <c r="AL17" s="198"/>
      <c r="AM17" s="198"/>
      <c r="AN17" s="198"/>
      <c r="AO17" s="198"/>
      <c r="AP17" s="198"/>
      <c r="AQ17" s="198"/>
      <c r="AR17" s="198"/>
      <c r="AS17" s="198"/>
      <c r="AT17" s="198"/>
      <c r="AU17" s="198"/>
      <c r="AV17" s="198"/>
    </row>
    <row r="18" spans="1:48" s="190" customFormat="1" ht="57.6" customHeight="1">
      <c r="A18" s="182" t="s">
        <v>213</v>
      </c>
      <c r="B18" s="182" t="s">
        <v>225</v>
      </c>
      <c r="C18" s="184" t="s">
        <v>229</v>
      </c>
      <c r="D18" s="182" t="s">
        <v>233</v>
      </c>
      <c r="E18" s="182" t="s">
        <v>237</v>
      </c>
      <c r="F18" s="182" t="s">
        <v>237</v>
      </c>
      <c r="G18" s="185" t="s">
        <v>61</v>
      </c>
      <c r="H18" s="214">
        <v>45756</v>
      </c>
      <c r="I18" s="215" t="s">
        <v>102</v>
      </c>
      <c r="J18" s="185"/>
      <c r="K18" s="202" t="s">
        <v>77</v>
      </c>
      <c r="L18" s="202" t="s">
        <v>77</v>
      </c>
      <c r="M18" s="202" t="s">
        <v>77</v>
      </c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  <c r="AS18" s="198"/>
      <c r="AT18" s="198"/>
      <c r="AU18" s="198"/>
      <c r="AV18" s="198"/>
    </row>
    <row r="19" spans="1:48" ht="16.8">
      <c r="A19" s="217" t="s">
        <v>238</v>
      </c>
      <c r="B19" s="217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1"/>
      <c r="AH19" s="181"/>
      <c r="AI19" s="181"/>
      <c r="AJ19" s="181"/>
      <c r="AK19" s="181"/>
      <c r="AL19" s="181"/>
      <c r="AM19" s="181"/>
      <c r="AN19" s="181"/>
      <c r="AO19" s="181"/>
      <c r="AP19" s="181"/>
      <c r="AQ19" s="181"/>
      <c r="AR19" s="181"/>
      <c r="AS19" s="181"/>
      <c r="AT19" s="181"/>
      <c r="AU19" s="181"/>
      <c r="AV19" s="181"/>
    </row>
    <row r="20" spans="1:48" s="177" customFormat="1" ht="54" customHeight="1">
      <c r="A20" s="184" t="s">
        <v>214</v>
      </c>
      <c r="B20" s="182" t="s">
        <v>218</v>
      </c>
      <c r="C20" s="184" t="s">
        <v>239</v>
      </c>
      <c r="D20" s="182" t="s">
        <v>242</v>
      </c>
      <c r="E20" s="182" t="s">
        <v>246</v>
      </c>
      <c r="F20" s="182" t="s">
        <v>246</v>
      </c>
      <c r="G20" s="185" t="s">
        <v>61</v>
      </c>
      <c r="H20" s="214">
        <v>45756</v>
      </c>
      <c r="I20" s="215" t="s">
        <v>102</v>
      </c>
      <c r="J20" s="185"/>
      <c r="K20" s="203"/>
      <c r="L20" s="185"/>
      <c r="M20" s="185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1"/>
    </row>
    <row r="21" spans="1:48" s="177" customFormat="1" ht="33" customHeight="1">
      <c r="A21" s="184" t="s">
        <v>215</v>
      </c>
      <c r="B21" s="182" t="s">
        <v>219</v>
      </c>
      <c r="C21" s="184" t="s">
        <v>240</v>
      </c>
      <c r="D21" s="182" t="s">
        <v>244</v>
      </c>
      <c r="E21" s="182" t="s">
        <v>247</v>
      </c>
      <c r="F21" s="182" t="s">
        <v>247</v>
      </c>
      <c r="G21" s="185" t="s">
        <v>61</v>
      </c>
      <c r="H21" s="214">
        <v>45756</v>
      </c>
      <c r="I21" s="215" t="s">
        <v>102</v>
      </c>
      <c r="J21" s="185"/>
      <c r="K21" s="203"/>
      <c r="L21" s="185"/>
      <c r="M21" s="185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  <c r="AC21" s="200"/>
      <c r="AD21" s="200"/>
      <c r="AE21" s="200"/>
      <c r="AF21" s="200"/>
      <c r="AG21" s="200"/>
      <c r="AH21" s="200"/>
      <c r="AI21" s="200"/>
      <c r="AJ21" s="200"/>
      <c r="AK21" s="200"/>
      <c r="AL21" s="200"/>
      <c r="AM21" s="200"/>
      <c r="AN21" s="200"/>
      <c r="AO21" s="201"/>
    </row>
    <row r="22" spans="1:48" s="177" customFormat="1" ht="34.799999999999997" customHeight="1">
      <c r="A22" s="184" t="s">
        <v>216</v>
      </c>
      <c r="B22" s="182" t="s">
        <v>220</v>
      </c>
      <c r="C22" s="184" t="s">
        <v>241</v>
      </c>
      <c r="D22" s="182" t="s">
        <v>243</v>
      </c>
      <c r="E22" s="182" t="s">
        <v>248</v>
      </c>
      <c r="F22" s="182" t="s">
        <v>248</v>
      </c>
      <c r="G22" s="185" t="s">
        <v>61</v>
      </c>
      <c r="H22" s="214">
        <v>45756</v>
      </c>
      <c r="I22" s="215" t="s">
        <v>102</v>
      </c>
      <c r="J22" s="185" t="s">
        <v>61</v>
      </c>
      <c r="K22" s="214">
        <v>45756</v>
      </c>
      <c r="L22" s="215" t="s">
        <v>102</v>
      </c>
      <c r="M22" s="185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201"/>
    </row>
    <row r="23" spans="1:48" s="177" customFormat="1" ht="33.6">
      <c r="A23" s="184" t="s">
        <v>217</v>
      </c>
      <c r="B23" s="182" t="s">
        <v>221</v>
      </c>
      <c r="C23" s="184" t="s">
        <v>274</v>
      </c>
      <c r="D23" s="182" t="s">
        <v>245</v>
      </c>
      <c r="E23" s="182" t="s">
        <v>249</v>
      </c>
      <c r="F23" s="182" t="s">
        <v>249</v>
      </c>
      <c r="G23" s="185" t="s">
        <v>61</v>
      </c>
      <c r="H23" s="214">
        <v>45756</v>
      </c>
      <c r="I23" s="215" t="s">
        <v>102</v>
      </c>
      <c r="J23" s="185"/>
      <c r="K23" s="185"/>
      <c r="L23" s="185"/>
      <c r="M23" s="185"/>
      <c r="N23" s="200"/>
      <c r="O23" s="200"/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  <c r="AO23" s="201"/>
    </row>
    <row r="24" spans="1:48"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1"/>
      <c r="AN24" s="181"/>
    </row>
  </sheetData>
  <mergeCells count="14">
    <mergeCell ref="G11:L11"/>
    <mergeCell ref="M11:M13"/>
    <mergeCell ref="G12:I12"/>
    <mergeCell ref="J12:L12"/>
    <mergeCell ref="A14:M14"/>
    <mergeCell ref="A19:M19"/>
    <mergeCell ref="B1:F1"/>
    <mergeCell ref="B2:F2"/>
    <mergeCell ref="A11:A13"/>
    <mergeCell ref="B11:B13"/>
    <mergeCell ref="C11:C13"/>
    <mergeCell ref="D11:D13"/>
    <mergeCell ref="E11:E13"/>
    <mergeCell ref="F11:F13"/>
  </mergeCells>
  <phoneticPr fontId="30" type="noConversion"/>
  <dataValidations count="1">
    <dataValidation type="list" operator="equal" allowBlank="1" showErrorMessage="1" promptTitle="dfdf" sqref="J15:J18 G15:G18 J20:J23 G20:G23" xr:uid="{6CA512EF-0D48-4544-BAC9-9DD8E7D2CDD1}">
      <formula1>"Passed,Untested,Failed,Blocked"</formula1>
      <formula2>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1FCE0-C4A8-42E8-BFE8-DCAE78DE5F64}">
  <sheetPr>
    <tabColor rgb="FF00B0F0"/>
  </sheetPr>
  <dimension ref="A1:KV36"/>
  <sheetViews>
    <sheetView tabSelected="1" topLeftCell="F1" zoomScale="50" zoomScaleNormal="50" workbookViewId="0">
      <selection activeCell="P17" sqref="P17"/>
    </sheetView>
  </sheetViews>
  <sheetFormatPr defaultRowHeight="13.8"/>
  <cols>
    <col min="1" max="1" width="17.59765625" customWidth="1"/>
    <col min="2" max="2" width="32" customWidth="1"/>
    <col min="3" max="3" width="23.3984375" customWidth="1"/>
    <col min="4" max="4" width="46.19921875" customWidth="1"/>
    <col min="5" max="5" width="70.69921875" customWidth="1"/>
    <col min="6" max="6" width="70.3984375" customWidth="1"/>
    <col min="7" max="7" width="13.19921875" customWidth="1"/>
    <col min="8" max="8" width="12" customWidth="1"/>
    <col min="9" max="9" width="13.59765625" customWidth="1"/>
    <col min="11" max="11" width="12.09765625" bestFit="1" customWidth="1"/>
  </cols>
  <sheetData>
    <row r="1" spans="1:308" ht="30" customHeight="1">
      <c r="A1" s="44" t="s">
        <v>42</v>
      </c>
      <c r="B1" s="155" t="s">
        <v>79</v>
      </c>
      <c r="C1" s="155"/>
      <c r="D1" s="155"/>
      <c r="E1" s="155"/>
      <c r="F1" s="155"/>
    </row>
    <row r="2" spans="1:308" ht="16.8">
      <c r="A2" s="44" t="s">
        <v>43</v>
      </c>
      <c r="B2" s="156" t="s">
        <v>250</v>
      </c>
      <c r="C2" s="156"/>
      <c r="D2" s="156"/>
      <c r="E2" s="156"/>
      <c r="F2" s="156"/>
    </row>
    <row r="3" spans="1:308" ht="31.2" customHeight="1">
      <c r="A3" s="45"/>
      <c r="B3" s="46" t="s">
        <v>17</v>
      </c>
      <c r="C3" s="46" t="s">
        <v>18</v>
      </c>
      <c r="D3" s="46" t="s">
        <v>44</v>
      </c>
      <c r="E3" s="46" t="s">
        <v>45</v>
      </c>
      <c r="F3" s="46" t="s">
        <v>46</v>
      </c>
    </row>
    <row r="4" spans="1:308" ht="16.8">
      <c r="A4" s="47" t="s">
        <v>47</v>
      </c>
      <c r="B4" s="48">
        <v>12</v>
      </c>
      <c r="C4" s="48">
        <v>0</v>
      </c>
      <c r="D4" s="45">
        <f>COUNTIF(G11:G17,"Untested")</f>
        <v>0</v>
      </c>
      <c r="E4" s="49">
        <f>COUNTIF(G11:G17,"Blocked")</f>
        <v>0</v>
      </c>
      <c r="F4" s="45">
        <v>12</v>
      </c>
    </row>
    <row r="5" spans="1:308" ht="16.8">
      <c r="A5" s="47" t="s">
        <v>48</v>
      </c>
      <c r="B5" s="48">
        <v>6</v>
      </c>
      <c r="C5" s="48">
        <v>0</v>
      </c>
      <c r="D5" s="45">
        <f>COUNTIF(J11:J17,"Untested")</f>
        <v>0</v>
      </c>
      <c r="E5" s="49">
        <f>COUNTIF(J11:J17,"Blocked")</f>
        <v>0</v>
      </c>
      <c r="F5" s="45">
        <v>6</v>
      </c>
    </row>
    <row r="11" spans="1:308" ht="16.8">
      <c r="A11" s="173" t="s">
        <v>49</v>
      </c>
      <c r="B11" s="173" t="s">
        <v>6</v>
      </c>
      <c r="C11" s="173" t="s">
        <v>69</v>
      </c>
      <c r="D11" s="173" t="s">
        <v>51</v>
      </c>
      <c r="E11" s="173" t="s">
        <v>52</v>
      </c>
      <c r="F11" s="173" t="s">
        <v>53</v>
      </c>
      <c r="G11" s="174" t="s">
        <v>54</v>
      </c>
      <c r="H11" s="174"/>
      <c r="I11" s="174"/>
      <c r="J11" s="174"/>
      <c r="K11" s="174"/>
      <c r="L11" s="174"/>
      <c r="M11" s="175" t="s">
        <v>55</v>
      </c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  <c r="AI11" s="181"/>
      <c r="AJ11" s="181"/>
      <c r="AK11" s="181"/>
      <c r="AL11" s="181"/>
      <c r="AM11" s="181"/>
      <c r="AN11" s="181"/>
      <c r="AO11" s="181"/>
      <c r="AP11" s="181"/>
      <c r="AQ11" s="181"/>
      <c r="AR11" s="181"/>
      <c r="AS11" s="181"/>
      <c r="AT11" s="181"/>
      <c r="AU11" s="181"/>
      <c r="AV11" s="181"/>
      <c r="AW11" s="181"/>
      <c r="AX11" s="181"/>
      <c r="AY11" s="181"/>
      <c r="AZ11" s="181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  <c r="BQ11" s="181"/>
      <c r="BR11" s="181"/>
      <c r="BS11" s="181"/>
      <c r="BT11" s="181"/>
      <c r="BU11" s="181"/>
      <c r="BV11" s="181"/>
      <c r="BW11" s="181"/>
      <c r="BX11" s="181"/>
      <c r="BY11" s="181"/>
      <c r="BZ11" s="181"/>
      <c r="CA11" s="181"/>
      <c r="CB11" s="181"/>
      <c r="CC11" s="181"/>
      <c r="CD11" s="181"/>
      <c r="CE11" s="181"/>
      <c r="CF11" s="181"/>
      <c r="CG11" s="181"/>
      <c r="CH11" s="181"/>
      <c r="CI11" s="181"/>
      <c r="CJ11" s="181"/>
      <c r="CK11" s="181"/>
      <c r="CL11" s="181"/>
      <c r="CM11" s="181"/>
      <c r="CN11" s="181"/>
      <c r="CO11" s="181"/>
      <c r="CP11" s="181"/>
      <c r="CQ11" s="181"/>
      <c r="CR11" s="181"/>
      <c r="CS11" s="181"/>
      <c r="CT11" s="181"/>
      <c r="CU11" s="181"/>
      <c r="CV11" s="181"/>
      <c r="CW11" s="181"/>
      <c r="CX11" s="181"/>
      <c r="CY11" s="181"/>
      <c r="CZ11" s="181"/>
      <c r="DA11" s="181"/>
      <c r="DB11" s="181"/>
      <c r="DC11" s="181"/>
      <c r="DD11" s="181"/>
      <c r="DE11" s="181"/>
      <c r="DF11" s="181"/>
      <c r="DG11" s="181"/>
      <c r="DH11" s="181"/>
      <c r="DI11" s="181"/>
      <c r="DJ11" s="181"/>
      <c r="DK11" s="181"/>
      <c r="DL11" s="181"/>
      <c r="DM11" s="181"/>
      <c r="DN11" s="181"/>
      <c r="DO11" s="181"/>
      <c r="DP11" s="181"/>
      <c r="DQ11" s="181"/>
      <c r="DR11" s="181"/>
      <c r="DS11" s="181"/>
      <c r="DT11" s="181"/>
      <c r="DU11" s="181"/>
      <c r="DV11" s="181"/>
      <c r="DW11" s="181"/>
      <c r="DX11" s="181"/>
      <c r="DY11" s="181"/>
      <c r="DZ11" s="181"/>
      <c r="EA11" s="181"/>
      <c r="EB11" s="181"/>
      <c r="EC11" s="181"/>
      <c r="ED11" s="181"/>
      <c r="EE11" s="181"/>
      <c r="EF11" s="181"/>
      <c r="EG11" s="181"/>
      <c r="EH11" s="181"/>
      <c r="EI11" s="181"/>
      <c r="EJ11" s="181"/>
      <c r="EK11" s="181"/>
      <c r="EL11" s="181"/>
      <c r="EM11" s="181"/>
      <c r="EN11" s="181"/>
      <c r="EO11" s="181"/>
      <c r="EP11" s="181"/>
      <c r="EQ11" s="181"/>
      <c r="ER11" s="181"/>
      <c r="ES11" s="181"/>
      <c r="ET11" s="181"/>
      <c r="EU11" s="181"/>
      <c r="EV11" s="181"/>
      <c r="EW11" s="181"/>
      <c r="EX11" s="181"/>
      <c r="EY11" s="181"/>
      <c r="EZ11" s="181"/>
      <c r="FA11" s="181"/>
      <c r="FB11" s="181"/>
      <c r="FC11" s="181"/>
      <c r="FD11" s="181"/>
      <c r="FE11" s="181"/>
      <c r="FF11" s="181"/>
      <c r="FG11" s="181"/>
      <c r="FH11" s="181"/>
      <c r="FI11" s="181"/>
      <c r="FJ11" s="181"/>
      <c r="FK11" s="181"/>
      <c r="FL11" s="181"/>
      <c r="FM11" s="181"/>
      <c r="FN11" s="181"/>
      <c r="FO11" s="181"/>
      <c r="FP11" s="181"/>
      <c r="FQ11" s="181"/>
      <c r="FR11" s="181"/>
      <c r="FS11" s="181"/>
      <c r="FT11" s="181"/>
      <c r="FU11" s="181"/>
      <c r="FV11" s="181"/>
      <c r="FW11" s="181"/>
      <c r="FX11" s="181"/>
      <c r="FY11" s="181"/>
      <c r="FZ11" s="181"/>
      <c r="GA11" s="181"/>
      <c r="GB11" s="181"/>
      <c r="GC11" s="181"/>
      <c r="GD11" s="181"/>
      <c r="GE11" s="181"/>
      <c r="GF11" s="181"/>
      <c r="GG11" s="181"/>
      <c r="GH11" s="181"/>
      <c r="GI11" s="181"/>
      <c r="GJ11" s="181"/>
      <c r="GK11" s="181"/>
      <c r="GL11" s="181"/>
      <c r="GM11" s="181"/>
      <c r="GN11" s="181"/>
      <c r="GO11" s="181"/>
      <c r="GP11" s="181"/>
      <c r="GQ11" s="181"/>
      <c r="GR11" s="181"/>
      <c r="GS11" s="181"/>
      <c r="GT11" s="181"/>
      <c r="GU11" s="181"/>
      <c r="GV11" s="181"/>
      <c r="GW11" s="181"/>
      <c r="GX11" s="181"/>
      <c r="GY11" s="181"/>
      <c r="GZ11" s="181"/>
      <c r="HA11" s="181"/>
      <c r="HB11" s="181"/>
      <c r="HC11" s="181"/>
      <c r="HD11" s="181"/>
      <c r="HE11" s="181"/>
      <c r="HF11" s="181"/>
      <c r="HG11" s="181"/>
      <c r="HH11" s="181"/>
      <c r="HI11" s="181"/>
      <c r="HJ11" s="181"/>
      <c r="HK11" s="181"/>
      <c r="HL11" s="181"/>
      <c r="HM11" s="181"/>
      <c r="HN11" s="181"/>
      <c r="HO11" s="181"/>
      <c r="HP11" s="181"/>
      <c r="HQ11" s="181"/>
      <c r="HR11" s="181"/>
      <c r="HS11" s="181"/>
      <c r="HT11" s="181"/>
      <c r="HU11" s="181"/>
      <c r="HV11" s="181"/>
      <c r="HW11" s="181"/>
      <c r="HX11" s="181"/>
      <c r="HY11" s="181"/>
      <c r="HZ11" s="181"/>
      <c r="IA11" s="181"/>
      <c r="IB11" s="181"/>
      <c r="IC11" s="181"/>
      <c r="ID11" s="181"/>
      <c r="IE11" s="181"/>
      <c r="IF11" s="181"/>
      <c r="IG11" s="181"/>
      <c r="IH11" s="181"/>
      <c r="II11" s="181"/>
      <c r="IJ11" s="181"/>
      <c r="IK11" s="181"/>
      <c r="IL11" s="181"/>
      <c r="IM11" s="181"/>
      <c r="IN11" s="181"/>
      <c r="IO11" s="181"/>
      <c r="IP11" s="181"/>
      <c r="IQ11" s="181"/>
      <c r="IR11" s="181"/>
      <c r="IS11" s="181"/>
      <c r="IT11" s="181"/>
      <c r="IU11" s="181"/>
      <c r="IV11" s="181"/>
      <c r="IW11" s="181"/>
      <c r="IX11" s="181"/>
      <c r="IY11" s="181"/>
      <c r="IZ11" s="181"/>
      <c r="JA11" s="181"/>
      <c r="JB11" s="181"/>
      <c r="JC11" s="181"/>
      <c r="JD11" s="181"/>
      <c r="JE11" s="181"/>
      <c r="JF11" s="181"/>
      <c r="JG11" s="181"/>
      <c r="JH11" s="181"/>
      <c r="JI11" s="181"/>
      <c r="JJ11" s="181"/>
      <c r="JK11" s="181"/>
      <c r="JL11" s="181"/>
      <c r="JM11" s="181"/>
      <c r="JN11" s="181"/>
      <c r="JO11" s="181"/>
      <c r="JP11" s="181"/>
      <c r="JQ11" s="181"/>
      <c r="JR11" s="181"/>
      <c r="JS11" s="181"/>
      <c r="JT11" s="181"/>
      <c r="JU11" s="181"/>
      <c r="JV11" s="181"/>
      <c r="JW11" s="181"/>
      <c r="JX11" s="181"/>
      <c r="JY11" s="181"/>
      <c r="JZ11" s="181"/>
      <c r="KA11" s="181"/>
      <c r="KB11" s="181"/>
      <c r="KC11" s="181"/>
      <c r="KD11" s="181"/>
      <c r="KE11" s="181"/>
      <c r="KF11" s="181"/>
      <c r="KG11" s="181"/>
      <c r="KH11" s="181"/>
      <c r="KI11" s="181"/>
      <c r="KJ11" s="181"/>
      <c r="KK11" s="181"/>
      <c r="KL11" s="181"/>
      <c r="KM11" s="181"/>
      <c r="KN11" s="181"/>
      <c r="KO11" s="181"/>
      <c r="KP11" s="181"/>
      <c r="KQ11" s="181"/>
      <c r="KR11" s="181"/>
      <c r="KS11" s="181"/>
      <c r="KT11" s="181"/>
      <c r="KU11" s="181"/>
      <c r="KV11" s="181"/>
    </row>
    <row r="12" spans="1:308" ht="16.8">
      <c r="A12" s="173"/>
      <c r="B12" s="173"/>
      <c r="C12" s="173"/>
      <c r="D12" s="173"/>
      <c r="E12" s="173"/>
      <c r="F12" s="173"/>
      <c r="G12" s="174" t="s">
        <v>25</v>
      </c>
      <c r="H12" s="174"/>
      <c r="I12" s="174"/>
      <c r="J12" s="174" t="s">
        <v>26</v>
      </c>
      <c r="K12" s="174"/>
      <c r="L12" s="174"/>
      <c r="M12" s="176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M12" s="181"/>
      <c r="AN12" s="181"/>
      <c r="AO12" s="181"/>
      <c r="AP12" s="181"/>
      <c r="AQ12" s="181"/>
      <c r="AR12" s="181"/>
      <c r="AS12" s="181"/>
      <c r="AT12" s="181"/>
      <c r="AU12" s="181"/>
      <c r="AV12" s="181"/>
      <c r="AW12" s="181"/>
      <c r="AX12" s="181"/>
      <c r="AY12" s="181"/>
      <c r="AZ12" s="181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1"/>
      <c r="BQ12" s="181"/>
      <c r="BR12" s="181"/>
      <c r="BS12" s="181"/>
      <c r="BT12" s="181"/>
      <c r="BU12" s="181"/>
      <c r="BV12" s="181"/>
      <c r="BW12" s="181"/>
      <c r="BX12" s="181"/>
      <c r="BY12" s="181"/>
      <c r="BZ12" s="181"/>
      <c r="CA12" s="181"/>
      <c r="CB12" s="181"/>
      <c r="CC12" s="181"/>
      <c r="CD12" s="181"/>
      <c r="CE12" s="181"/>
      <c r="CF12" s="181"/>
      <c r="CG12" s="181"/>
      <c r="CH12" s="181"/>
      <c r="CI12" s="181"/>
      <c r="CJ12" s="181"/>
      <c r="CK12" s="181"/>
      <c r="CL12" s="181"/>
      <c r="CM12" s="181"/>
      <c r="CN12" s="181"/>
      <c r="CO12" s="181"/>
      <c r="CP12" s="181"/>
      <c r="CQ12" s="181"/>
      <c r="CR12" s="181"/>
      <c r="CS12" s="181"/>
      <c r="CT12" s="181"/>
      <c r="CU12" s="181"/>
      <c r="CV12" s="181"/>
      <c r="CW12" s="181"/>
      <c r="CX12" s="181"/>
      <c r="CY12" s="181"/>
      <c r="CZ12" s="181"/>
      <c r="DA12" s="181"/>
      <c r="DB12" s="181"/>
      <c r="DC12" s="181"/>
      <c r="DD12" s="181"/>
      <c r="DE12" s="181"/>
      <c r="DF12" s="181"/>
      <c r="DG12" s="181"/>
      <c r="DH12" s="181"/>
      <c r="DI12" s="181"/>
      <c r="DJ12" s="181"/>
      <c r="DK12" s="181"/>
      <c r="DL12" s="181"/>
      <c r="DM12" s="181"/>
      <c r="DN12" s="181"/>
      <c r="DO12" s="181"/>
      <c r="DP12" s="181"/>
      <c r="DQ12" s="181"/>
      <c r="DR12" s="181"/>
      <c r="DS12" s="181"/>
      <c r="DT12" s="181"/>
      <c r="DU12" s="181"/>
      <c r="DV12" s="181"/>
      <c r="DW12" s="181"/>
      <c r="DX12" s="181"/>
      <c r="DY12" s="181"/>
      <c r="DZ12" s="181"/>
      <c r="EA12" s="181"/>
      <c r="EB12" s="181"/>
      <c r="EC12" s="181"/>
      <c r="ED12" s="181"/>
      <c r="EE12" s="181"/>
      <c r="EF12" s="181"/>
      <c r="EG12" s="181"/>
      <c r="EH12" s="181"/>
      <c r="EI12" s="181"/>
      <c r="EJ12" s="181"/>
      <c r="EK12" s="181"/>
      <c r="EL12" s="181"/>
      <c r="EM12" s="181"/>
      <c r="EN12" s="181"/>
      <c r="EO12" s="181"/>
      <c r="EP12" s="181"/>
      <c r="EQ12" s="181"/>
      <c r="ER12" s="181"/>
      <c r="ES12" s="181"/>
      <c r="ET12" s="181"/>
      <c r="EU12" s="181"/>
      <c r="EV12" s="181"/>
      <c r="EW12" s="181"/>
      <c r="EX12" s="181"/>
      <c r="EY12" s="181"/>
      <c r="EZ12" s="181"/>
      <c r="FA12" s="181"/>
      <c r="FB12" s="181"/>
      <c r="FC12" s="181"/>
      <c r="FD12" s="181"/>
      <c r="FE12" s="181"/>
      <c r="FF12" s="181"/>
      <c r="FG12" s="181"/>
      <c r="FH12" s="181"/>
      <c r="FI12" s="181"/>
      <c r="FJ12" s="181"/>
      <c r="FK12" s="181"/>
      <c r="FL12" s="181"/>
      <c r="FM12" s="181"/>
      <c r="FN12" s="181"/>
      <c r="FO12" s="181"/>
      <c r="FP12" s="181"/>
      <c r="FQ12" s="181"/>
      <c r="FR12" s="181"/>
      <c r="FS12" s="181"/>
      <c r="FT12" s="181"/>
      <c r="FU12" s="181"/>
      <c r="FV12" s="181"/>
      <c r="FW12" s="181"/>
      <c r="FX12" s="181"/>
      <c r="FY12" s="181"/>
      <c r="FZ12" s="181"/>
      <c r="GA12" s="181"/>
      <c r="GB12" s="181"/>
      <c r="GC12" s="181"/>
      <c r="GD12" s="181"/>
      <c r="GE12" s="181"/>
      <c r="GF12" s="181"/>
      <c r="GG12" s="181"/>
      <c r="GH12" s="181"/>
      <c r="GI12" s="181"/>
      <c r="GJ12" s="181"/>
      <c r="GK12" s="181"/>
      <c r="GL12" s="181"/>
      <c r="GM12" s="181"/>
      <c r="GN12" s="181"/>
      <c r="GO12" s="181"/>
      <c r="GP12" s="181"/>
      <c r="GQ12" s="181"/>
      <c r="GR12" s="181"/>
      <c r="GS12" s="181"/>
      <c r="GT12" s="181"/>
      <c r="GU12" s="181"/>
      <c r="GV12" s="181"/>
      <c r="GW12" s="181"/>
      <c r="GX12" s="181"/>
      <c r="GY12" s="181"/>
      <c r="GZ12" s="181"/>
      <c r="HA12" s="181"/>
      <c r="HB12" s="181"/>
      <c r="HC12" s="181"/>
      <c r="HD12" s="181"/>
      <c r="HE12" s="181"/>
      <c r="HF12" s="181"/>
      <c r="HG12" s="181"/>
      <c r="HH12" s="181"/>
      <c r="HI12" s="181"/>
      <c r="HJ12" s="181"/>
      <c r="HK12" s="181"/>
      <c r="HL12" s="181"/>
      <c r="HM12" s="181"/>
      <c r="HN12" s="181"/>
      <c r="HO12" s="181"/>
      <c r="HP12" s="181"/>
      <c r="HQ12" s="181"/>
      <c r="HR12" s="181"/>
      <c r="HS12" s="181"/>
      <c r="HT12" s="181"/>
      <c r="HU12" s="181"/>
      <c r="HV12" s="181"/>
      <c r="HW12" s="181"/>
      <c r="HX12" s="181"/>
      <c r="HY12" s="181"/>
      <c r="HZ12" s="181"/>
      <c r="IA12" s="181"/>
      <c r="IB12" s="181"/>
      <c r="IC12" s="181"/>
      <c r="ID12" s="181"/>
      <c r="IE12" s="181"/>
      <c r="IF12" s="181"/>
      <c r="IG12" s="181"/>
      <c r="IH12" s="181"/>
      <c r="II12" s="181"/>
      <c r="IJ12" s="181"/>
      <c r="IK12" s="181"/>
      <c r="IL12" s="181"/>
      <c r="IM12" s="181"/>
      <c r="IN12" s="181"/>
      <c r="IO12" s="181"/>
      <c r="IP12" s="181"/>
      <c r="IQ12" s="181"/>
      <c r="IR12" s="181"/>
      <c r="IS12" s="181"/>
      <c r="IT12" s="181"/>
      <c r="IU12" s="181"/>
      <c r="IV12" s="181"/>
      <c r="IW12" s="181"/>
      <c r="IX12" s="181"/>
      <c r="IY12" s="181"/>
      <c r="IZ12" s="181"/>
      <c r="JA12" s="181"/>
      <c r="JB12" s="181"/>
      <c r="JC12" s="181"/>
      <c r="JD12" s="181"/>
      <c r="JE12" s="181"/>
      <c r="JF12" s="181"/>
      <c r="JG12" s="181"/>
      <c r="JH12" s="181"/>
      <c r="JI12" s="181"/>
      <c r="JJ12" s="181"/>
      <c r="JK12" s="181"/>
      <c r="JL12" s="181"/>
      <c r="JM12" s="181"/>
      <c r="JN12" s="181"/>
      <c r="JO12" s="181"/>
      <c r="JP12" s="181"/>
      <c r="JQ12" s="181"/>
      <c r="JR12" s="181"/>
      <c r="JS12" s="181"/>
      <c r="JT12" s="181"/>
      <c r="JU12" s="181"/>
      <c r="JV12" s="181"/>
      <c r="JW12" s="181"/>
      <c r="JX12" s="181"/>
      <c r="JY12" s="181"/>
      <c r="JZ12" s="181"/>
      <c r="KA12" s="181"/>
      <c r="KB12" s="181"/>
      <c r="KC12" s="181"/>
      <c r="KD12" s="181"/>
      <c r="KE12" s="181"/>
      <c r="KF12" s="181"/>
      <c r="KG12" s="181"/>
      <c r="KH12" s="181"/>
      <c r="KI12" s="181"/>
      <c r="KJ12" s="181"/>
      <c r="KK12" s="181"/>
      <c r="KL12" s="181"/>
      <c r="KM12" s="181"/>
      <c r="KN12" s="181"/>
      <c r="KO12" s="181"/>
      <c r="KP12" s="181"/>
      <c r="KQ12" s="181"/>
      <c r="KR12" s="181"/>
      <c r="KS12" s="181"/>
      <c r="KT12" s="181"/>
      <c r="KU12" s="181"/>
      <c r="KV12" s="181"/>
    </row>
    <row r="13" spans="1:308" ht="31.2">
      <c r="A13" s="173"/>
      <c r="B13" s="173"/>
      <c r="C13" s="173"/>
      <c r="D13" s="173"/>
      <c r="E13" s="173"/>
      <c r="F13" s="173"/>
      <c r="G13" s="63" t="s">
        <v>56</v>
      </c>
      <c r="H13" s="65" t="s">
        <v>57</v>
      </c>
      <c r="I13" s="63" t="s">
        <v>58</v>
      </c>
      <c r="J13" s="63" t="s">
        <v>56</v>
      </c>
      <c r="K13" s="63" t="s">
        <v>57</v>
      </c>
      <c r="L13" s="63" t="s">
        <v>58</v>
      </c>
      <c r="M13" s="176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81"/>
      <c r="BB13" s="181"/>
      <c r="BC13" s="181"/>
      <c r="BD13" s="181"/>
      <c r="BE13" s="181"/>
      <c r="BF13" s="181"/>
      <c r="BG13" s="181"/>
      <c r="BH13" s="181"/>
      <c r="BI13" s="181"/>
      <c r="BJ13" s="181"/>
      <c r="BK13" s="181"/>
      <c r="BL13" s="181"/>
      <c r="BM13" s="181"/>
      <c r="BN13" s="181"/>
      <c r="BO13" s="181"/>
      <c r="BP13" s="181"/>
      <c r="BQ13" s="181"/>
      <c r="BR13" s="181"/>
      <c r="BS13" s="181"/>
      <c r="BT13" s="181"/>
      <c r="BU13" s="181"/>
      <c r="BV13" s="181"/>
      <c r="BW13" s="181"/>
      <c r="BX13" s="181"/>
      <c r="BY13" s="181"/>
      <c r="BZ13" s="181"/>
      <c r="CA13" s="181"/>
      <c r="CB13" s="181"/>
      <c r="CC13" s="181"/>
      <c r="CD13" s="181"/>
      <c r="CE13" s="181"/>
      <c r="CF13" s="181"/>
      <c r="CG13" s="181"/>
      <c r="CH13" s="181"/>
      <c r="CI13" s="181"/>
      <c r="CJ13" s="181"/>
      <c r="CK13" s="181"/>
      <c r="CL13" s="181"/>
      <c r="CM13" s="181"/>
      <c r="CN13" s="181"/>
      <c r="CO13" s="181"/>
      <c r="CP13" s="181"/>
      <c r="CQ13" s="181"/>
      <c r="CR13" s="181"/>
      <c r="CS13" s="181"/>
      <c r="CT13" s="181"/>
      <c r="CU13" s="181"/>
      <c r="CV13" s="181"/>
      <c r="CW13" s="181"/>
      <c r="CX13" s="181"/>
      <c r="CY13" s="181"/>
      <c r="CZ13" s="181"/>
      <c r="DA13" s="181"/>
      <c r="DB13" s="181"/>
      <c r="DC13" s="181"/>
      <c r="DD13" s="181"/>
      <c r="DE13" s="181"/>
      <c r="DF13" s="181"/>
      <c r="DG13" s="181"/>
      <c r="DH13" s="181"/>
      <c r="DI13" s="181"/>
      <c r="DJ13" s="181"/>
      <c r="DK13" s="181"/>
      <c r="DL13" s="181"/>
      <c r="DM13" s="181"/>
      <c r="DN13" s="181"/>
      <c r="DO13" s="181"/>
      <c r="DP13" s="181"/>
      <c r="DQ13" s="181"/>
      <c r="DR13" s="181"/>
      <c r="DS13" s="181"/>
      <c r="DT13" s="181"/>
      <c r="DU13" s="181"/>
      <c r="DV13" s="181"/>
      <c r="DW13" s="181"/>
      <c r="DX13" s="181"/>
      <c r="DY13" s="181"/>
      <c r="DZ13" s="181"/>
      <c r="EA13" s="181"/>
      <c r="EB13" s="181"/>
      <c r="EC13" s="181"/>
      <c r="ED13" s="181"/>
      <c r="EE13" s="181"/>
      <c r="EF13" s="181"/>
      <c r="EG13" s="181"/>
      <c r="EH13" s="181"/>
      <c r="EI13" s="181"/>
      <c r="EJ13" s="181"/>
      <c r="EK13" s="181"/>
      <c r="EL13" s="181"/>
      <c r="EM13" s="181"/>
      <c r="EN13" s="181"/>
      <c r="EO13" s="181"/>
      <c r="EP13" s="181"/>
      <c r="EQ13" s="181"/>
      <c r="ER13" s="181"/>
      <c r="ES13" s="181"/>
      <c r="ET13" s="181"/>
      <c r="EU13" s="181"/>
      <c r="EV13" s="181"/>
      <c r="EW13" s="181"/>
      <c r="EX13" s="181"/>
      <c r="EY13" s="181"/>
      <c r="EZ13" s="181"/>
      <c r="FA13" s="181"/>
      <c r="FB13" s="181"/>
      <c r="FC13" s="181"/>
      <c r="FD13" s="181"/>
      <c r="FE13" s="181"/>
      <c r="FF13" s="181"/>
      <c r="FG13" s="181"/>
      <c r="FH13" s="181"/>
      <c r="FI13" s="181"/>
      <c r="FJ13" s="181"/>
      <c r="FK13" s="181"/>
      <c r="FL13" s="181"/>
      <c r="FM13" s="181"/>
      <c r="FN13" s="181"/>
      <c r="FO13" s="181"/>
      <c r="FP13" s="181"/>
      <c r="FQ13" s="181"/>
      <c r="FR13" s="181"/>
      <c r="FS13" s="181"/>
      <c r="FT13" s="181"/>
      <c r="FU13" s="181"/>
      <c r="FV13" s="181"/>
      <c r="FW13" s="181"/>
      <c r="FX13" s="181"/>
      <c r="FY13" s="181"/>
      <c r="FZ13" s="181"/>
      <c r="GA13" s="181"/>
      <c r="GB13" s="181"/>
      <c r="GC13" s="181"/>
      <c r="GD13" s="181"/>
      <c r="GE13" s="181"/>
      <c r="GF13" s="181"/>
      <c r="GG13" s="181"/>
      <c r="GH13" s="181"/>
      <c r="GI13" s="181"/>
      <c r="GJ13" s="181"/>
      <c r="GK13" s="181"/>
      <c r="GL13" s="181"/>
      <c r="GM13" s="181"/>
      <c r="GN13" s="181"/>
      <c r="GO13" s="181"/>
      <c r="GP13" s="181"/>
      <c r="GQ13" s="181"/>
      <c r="GR13" s="181"/>
      <c r="GS13" s="181"/>
      <c r="GT13" s="181"/>
      <c r="GU13" s="181"/>
      <c r="GV13" s="181"/>
      <c r="GW13" s="181"/>
      <c r="GX13" s="181"/>
      <c r="GY13" s="181"/>
      <c r="GZ13" s="181"/>
      <c r="HA13" s="181"/>
      <c r="HB13" s="181"/>
      <c r="HC13" s="181"/>
      <c r="HD13" s="181"/>
      <c r="HE13" s="181"/>
      <c r="HF13" s="181"/>
      <c r="HG13" s="181"/>
      <c r="HH13" s="181"/>
      <c r="HI13" s="181"/>
      <c r="HJ13" s="181"/>
      <c r="HK13" s="181"/>
      <c r="HL13" s="181"/>
      <c r="HM13" s="181"/>
      <c r="HN13" s="181"/>
      <c r="HO13" s="181"/>
      <c r="HP13" s="181"/>
      <c r="HQ13" s="181"/>
      <c r="HR13" s="181"/>
      <c r="HS13" s="181"/>
      <c r="HT13" s="181"/>
      <c r="HU13" s="181"/>
      <c r="HV13" s="181"/>
      <c r="HW13" s="181"/>
      <c r="HX13" s="181"/>
      <c r="HY13" s="181"/>
      <c r="HZ13" s="181"/>
      <c r="IA13" s="181"/>
      <c r="IB13" s="181"/>
      <c r="IC13" s="181"/>
      <c r="ID13" s="181"/>
      <c r="IE13" s="181"/>
      <c r="IF13" s="181"/>
      <c r="IG13" s="181"/>
      <c r="IH13" s="181"/>
      <c r="II13" s="181"/>
      <c r="IJ13" s="181"/>
      <c r="IK13" s="181"/>
      <c r="IL13" s="181"/>
      <c r="IM13" s="181"/>
      <c r="IN13" s="181"/>
      <c r="IO13" s="181"/>
      <c r="IP13" s="181"/>
      <c r="IQ13" s="181"/>
      <c r="IR13" s="181"/>
      <c r="IS13" s="181"/>
      <c r="IT13" s="181"/>
      <c r="IU13" s="181"/>
      <c r="IV13" s="181"/>
      <c r="IW13" s="181"/>
      <c r="IX13" s="181"/>
      <c r="IY13" s="181"/>
      <c r="IZ13" s="181"/>
      <c r="JA13" s="181"/>
      <c r="JB13" s="181"/>
      <c r="JC13" s="181"/>
      <c r="JD13" s="181"/>
      <c r="JE13" s="181"/>
      <c r="JF13" s="181"/>
      <c r="JG13" s="181"/>
      <c r="JH13" s="181"/>
      <c r="JI13" s="181"/>
      <c r="JJ13" s="181"/>
      <c r="JK13" s="181"/>
      <c r="JL13" s="181"/>
      <c r="JM13" s="181"/>
      <c r="JN13" s="181"/>
      <c r="JO13" s="181"/>
      <c r="JP13" s="181"/>
      <c r="JQ13" s="181"/>
      <c r="JR13" s="181"/>
      <c r="JS13" s="181"/>
      <c r="JT13" s="181"/>
      <c r="JU13" s="181"/>
      <c r="JV13" s="181"/>
      <c r="JW13" s="181"/>
      <c r="JX13" s="181"/>
      <c r="JY13" s="181"/>
      <c r="JZ13" s="181"/>
      <c r="KA13" s="181"/>
      <c r="KB13" s="181"/>
      <c r="KC13" s="181"/>
      <c r="KD13" s="181"/>
      <c r="KE13" s="181"/>
      <c r="KF13" s="181"/>
      <c r="KG13" s="181"/>
      <c r="KH13" s="181"/>
      <c r="KI13" s="181"/>
      <c r="KJ13" s="181"/>
      <c r="KK13" s="181"/>
      <c r="KL13" s="181"/>
      <c r="KM13" s="181"/>
      <c r="KN13" s="181"/>
      <c r="KO13" s="181"/>
      <c r="KP13" s="181"/>
      <c r="KQ13" s="181"/>
      <c r="KR13" s="181"/>
      <c r="KS13" s="181"/>
      <c r="KT13" s="181"/>
      <c r="KU13" s="181"/>
      <c r="KV13" s="181"/>
    </row>
    <row r="14" spans="1:308" ht="15.6">
      <c r="A14" s="187" t="s">
        <v>251</v>
      </c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9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  <c r="BA14" s="181"/>
      <c r="BB14" s="181"/>
      <c r="BC14" s="181"/>
      <c r="BD14" s="181"/>
      <c r="BE14" s="181"/>
      <c r="BF14" s="181"/>
      <c r="BG14" s="181"/>
      <c r="BH14" s="181"/>
      <c r="BI14" s="181"/>
      <c r="BJ14" s="181"/>
      <c r="BK14" s="181"/>
      <c r="BL14" s="181"/>
      <c r="BM14" s="181"/>
      <c r="BN14" s="181"/>
      <c r="BO14" s="181"/>
      <c r="BP14" s="181"/>
      <c r="BQ14" s="181"/>
      <c r="BR14" s="181"/>
      <c r="BS14" s="181"/>
      <c r="BT14" s="181"/>
      <c r="BU14" s="181"/>
      <c r="BV14" s="181"/>
      <c r="BW14" s="181"/>
      <c r="BX14" s="181"/>
      <c r="BY14" s="181"/>
      <c r="BZ14" s="181"/>
      <c r="CA14" s="181"/>
      <c r="CB14" s="181"/>
      <c r="CC14" s="181"/>
      <c r="CD14" s="181"/>
      <c r="CE14" s="181"/>
      <c r="CF14" s="181"/>
      <c r="CG14" s="181"/>
      <c r="CH14" s="181"/>
      <c r="CI14" s="181"/>
      <c r="CJ14" s="181"/>
      <c r="CK14" s="181"/>
      <c r="CL14" s="181"/>
      <c r="CM14" s="181"/>
      <c r="CN14" s="181"/>
      <c r="CO14" s="181"/>
      <c r="CP14" s="181"/>
      <c r="CQ14" s="181"/>
      <c r="CR14" s="181"/>
      <c r="CS14" s="181"/>
      <c r="CT14" s="181"/>
      <c r="CU14" s="181"/>
      <c r="CV14" s="181"/>
      <c r="CW14" s="181"/>
      <c r="CX14" s="181"/>
      <c r="CY14" s="181"/>
      <c r="CZ14" s="181"/>
      <c r="DA14" s="181"/>
      <c r="DB14" s="181"/>
      <c r="DC14" s="181"/>
      <c r="DD14" s="181"/>
      <c r="DE14" s="181"/>
      <c r="DF14" s="181"/>
      <c r="DG14" s="181"/>
      <c r="DH14" s="181"/>
      <c r="DI14" s="181"/>
      <c r="DJ14" s="181"/>
      <c r="DK14" s="181"/>
      <c r="DL14" s="181"/>
      <c r="DM14" s="181"/>
      <c r="DN14" s="181"/>
      <c r="DO14" s="181"/>
      <c r="DP14" s="181"/>
      <c r="DQ14" s="181"/>
      <c r="DR14" s="181"/>
      <c r="DS14" s="181"/>
      <c r="DT14" s="181"/>
      <c r="DU14" s="181"/>
      <c r="DV14" s="181"/>
      <c r="DW14" s="181"/>
      <c r="DX14" s="181"/>
      <c r="DY14" s="181"/>
      <c r="DZ14" s="181"/>
      <c r="EA14" s="181"/>
      <c r="EB14" s="181"/>
      <c r="EC14" s="181"/>
      <c r="ED14" s="181"/>
      <c r="EE14" s="181"/>
      <c r="EF14" s="181"/>
      <c r="EG14" s="181"/>
      <c r="EH14" s="181"/>
      <c r="EI14" s="181"/>
      <c r="EJ14" s="181"/>
      <c r="EK14" s="181"/>
      <c r="EL14" s="181"/>
      <c r="EM14" s="181"/>
      <c r="EN14" s="181"/>
      <c r="EO14" s="181"/>
      <c r="EP14" s="181"/>
      <c r="EQ14" s="181"/>
      <c r="ER14" s="181"/>
      <c r="ES14" s="181"/>
      <c r="ET14" s="181"/>
      <c r="EU14" s="181"/>
      <c r="EV14" s="181"/>
      <c r="EW14" s="181"/>
      <c r="EX14" s="181"/>
      <c r="EY14" s="181"/>
      <c r="EZ14" s="181"/>
      <c r="FA14" s="181"/>
      <c r="FB14" s="181"/>
      <c r="FC14" s="181"/>
      <c r="FD14" s="181"/>
      <c r="FE14" s="181"/>
      <c r="FF14" s="181"/>
      <c r="FG14" s="181"/>
      <c r="FH14" s="181"/>
      <c r="FI14" s="181"/>
      <c r="FJ14" s="181"/>
      <c r="FK14" s="181"/>
      <c r="FL14" s="181"/>
      <c r="FM14" s="181"/>
      <c r="FN14" s="181"/>
      <c r="FO14" s="181"/>
      <c r="FP14" s="181"/>
      <c r="FQ14" s="181"/>
      <c r="FR14" s="181"/>
      <c r="FS14" s="181"/>
      <c r="FT14" s="181"/>
      <c r="FU14" s="181"/>
      <c r="FV14" s="181"/>
      <c r="FW14" s="181"/>
      <c r="FX14" s="181"/>
      <c r="FY14" s="181"/>
      <c r="FZ14" s="181"/>
      <c r="GA14" s="181"/>
      <c r="GB14" s="181"/>
      <c r="GC14" s="181"/>
      <c r="GD14" s="181"/>
      <c r="GE14" s="181"/>
      <c r="GF14" s="181"/>
      <c r="GG14" s="181"/>
      <c r="GH14" s="181"/>
      <c r="GI14" s="181"/>
      <c r="GJ14" s="181"/>
      <c r="GK14" s="181"/>
      <c r="GL14" s="181"/>
      <c r="GM14" s="181"/>
      <c r="GN14" s="181"/>
      <c r="GO14" s="181"/>
      <c r="GP14" s="181"/>
      <c r="GQ14" s="181"/>
      <c r="GR14" s="181"/>
      <c r="GS14" s="181"/>
      <c r="GT14" s="181"/>
      <c r="GU14" s="181"/>
      <c r="GV14" s="181"/>
      <c r="GW14" s="181"/>
      <c r="GX14" s="181"/>
      <c r="GY14" s="181"/>
      <c r="GZ14" s="181"/>
      <c r="HA14" s="181"/>
      <c r="HB14" s="181"/>
      <c r="HC14" s="181"/>
      <c r="HD14" s="181"/>
      <c r="HE14" s="181"/>
      <c r="HF14" s="181"/>
      <c r="HG14" s="181"/>
      <c r="HH14" s="181"/>
      <c r="HI14" s="181"/>
      <c r="HJ14" s="181"/>
      <c r="HK14" s="181"/>
      <c r="HL14" s="181"/>
      <c r="HM14" s="181"/>
      <c r="HN14" s="181"/>
      <c r="HO14" s="181"/>
      <c r="HP14" s="181"/>
      <c r="HQ14" s="181"/>
      <c r="HR14" s="181"/>
      <c r="HS14" s="181"/>
      <c r="HT14" s="181"/>
      <c r="HU14" s="181"/>
      <c r="HV14" s="181"/>
      <c r="HW14" s="181"/>
      <c r="HX14" s="181"/>
      <c r="HY14" s="181"/>
      <c r="HZ14" s="181"/>
      <c r="IA14" s="181"/>
      <c r="IB14" s="181"/>
      <c r="IC14" s="181"/>
      <c r="ID14" s="181"/>
      <c r="IE14" s="181"/>
      <c r="IF14" s="181"/>
      <c r="IG14" s="181"/>
      <c r="IH14" s="181"/>
      <c r="II14" s="181"/>
      <c r="IJ14" s="181"/>
      <c r="IK14" s="181"/>
      <c r="IL14" s="181"/>
      <c r="IM14" s="181"/>
      <c r="IN14" s="181"/>
      <c r="IO14" s="181"/>
      <c r="IP14" s="181"/>
      <c r="IQ14" s="181"/>
      <c r="IR14" s="181"/>
      <c r="IS14" s="181"/>
      <c r="IT14" s="181"/>
      <c r="IU14" s="181"/>
      <c r="IV14" s="181"/>
      <c r="IW14" s="181"/>
      <c r="IX14" s="181"/>
      <c r="IY14" s="181"/>
      <c r="IZ14" s="181"/>
      <c r="JA14" s="181"/>
      <c r="JB14" s="181"/>
      <c r="JC14" s="181"/>
      <c r="JD14" s="181"/>
      <c r="JE14" s="181"/>
      <c r="JF14" s="181"/>
      <c r="JG14" s="181"/>
      <c r="JH14" s="181"/>
      <c r="JI14" s="181"/>
      <c r="JJ14" s="181"/>
      <c r="JK14" s="181"/>
      <c r="JL14" s="181"/>
      <c r="JM14" s="181"/>
      <c r="JN14" s="181"/>
      <c r="JO14" s="181"/>
      <c r="JP14" s="181"/>
      <c r="JQ14" s="181"/>
      <c r="JR14" s="181"/>
      <c r="JS14" s="181"/>
      <c r="JT14" s="181"/>
      <c r="JU14" s="181"/>
      <c r="JV14" s="181"/>
      <c r="JW14" s="181"/>
      <c r="JX14" s="181"/>
      <c r="JY14" s="181"/>
      <c r="JZ14" s="181"/>
      <c r="KA14" s="181"/>
      <c r="KB14" s="181"/>
      <c r="KC14" s="181"/>
      <c r="KD14" s="181"/>
      <c r="KE14" s="181"/>
      <c r="KF14" s="181"/>
      <c r="KG14" s="181"/>
      <c r="KH14" s="181"/>
      <c r="KI14" s="181"/>
      <c r="KJ14" s="181"/>
      <c r="KK14" s="181"/>
      <c r="KL14" s="181"/>
      <c r="KM14" s="181"/>
      <c r="KN14" s="181"/>
      <c r="KO14" s="181"/>
      <c r="KP14" s="181"/>
      <c r="KQ14" s="181"/>
      <c r="KR14" s="181"/>
      <c r="KS14" s="181"/>
      <c r="KT14" s="181"/>
      <c r="KU14" s="181"/>
      <c r="KV14" s="181"/>
    </row>
    <row r="15" spans="1:308" s="177" customFormat="1" ht="37.200000000000003" customHeight="1">
      <c r="A15" s="177" t="s">
        <v>252</v>
      </c>
      <c r="B15" s="177" t="s">
        <v>259</v>
      </c>
      <c r="C15" s="183" t="s">
        <v>262</v>
      </c>
      <c r="D15" s="177" t="s">
        <v>264</v>
      </c>
      <c r="E15" s="177" t="s">
        <v>267</v>
      </c>
      <c r="F15" s="177" t="s">
        <v>267</v>
      </c>
      <c r="G15" s="186" t="s">
        <v>61</v>
      </c>
      <c r="H15" s="218">
        <v>45756</v>
      </c>
      <c r="I15" s="219" t="s">
        <v>104</v>
      </c>
      <c r="J15" s="186"/>
      <c r="K15" s="191" t="s">
        <v>77</v>
      </c>
      <c r="L15" s="191" t="s">
        <v>77</v>
      </c>
      <c r="M15" s="191" t="s">
        <v>77</v>
      </c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200"/>
      <c r="AG15" s="200"/>
      <c r="AH15" s="200"/>
      <c r="AI15" s="200"/>
      <c r="AJ15" s="200"/>
      <c r="AK15" s="200"/>
      <c r="AL15" s="200"/>
      <c r="AM15" s="200"/>
      <c r="AN15" s="200"/>
      <c r="AO15" s="200"/>
      <c r="AP15" s="200"/>
      <c r="AQ15" s="200"/>
      <c r="AR15" s="200"/>
      <c r="AS15" s="200"/>
      <c r="AT15" s="200"/>
      <c r="AU15" s="200"/>
      <c r="AV15" s="200"/>
      <c r="AW15" s="200"/>
      <c r="AX15" s="200"/>
      <c r="AY15" s="200"/>
      <c r="AZ15" s="200"/>
      <c r="BA15" s="200"/>
      <c r="BB15" s="200"/>
      <c r="BC15" s="200"/>
      <c r="BD15" s="200"/>
      <c r="BE15" s="200"/>
      <c r="BF15" s="200"/>
      <c r="BG15" s="200"/>
      <c r="BH15" s="200"/>
      <c r="BI15" s="200"/>
      <c r="BJ15" s="200"/>
      <c r="BK15" s="200"/>
      <c r="BL15" s="200"/>
      <c r="BM15" s="200"/>
      <c r="BN15" s="200"/>
      <c r="BO15" s="200"/>
      <c r="BP15" s="200"/>
      <c r="BQ15" s="200"/>
      <c r="BR15" s="200"/>
      <c r="BS15" s="200"/>
      <c r="BT15" s="200"/>
      <c r="BU15" s="200"/>
      <c r="BV15" s="200"/>
      <c r="BW15" s="200"/>
      <c r="BX15" s="200"/>
      <c r="BY15" s="200"/>
      <c r="BZ15" s="200"/>
      <c r="CA15" s="200"/>
      <c r="CB15" s="200"/>
      <c r="CC15" s="200"/>
      <c r="CD15" s="200"/>
      <c r="CE15" s="200"/>
      <c r="CF15" s="200"/>
      <c r="CG15" s="200"/>
      <c r="CH15" s="200"/>
      <c r="CI15" s="200"/>
      <c r="CJ15" s="200"/>
      <c r="CK15" s="200"/>
      <c r="CL15" s="200"/>
      <c r="CM15" s="200"/>
      <c r="CN15" s="200"/>
      <c r="CO15" s="200"/>
      <c r="CP15" s="200"/>
      <c r="CQ15" s="200"/>
      <c r="CR15" s="200"/>
      <c r="CS15" s="200"/>
      <c r="CT15" s="200"/>
      <c r="CU15" s="200"/>
      <c r="CV15" s="200"/>
      <c r="CW15" s="200"/>
      <c r="CX15" s="200"/>
      <c r="CY15" s="200"/>
      <c r="CZ15" s="200"/>
      <c r="DA15" s="200"/>
      <c r="DB15" s="200"/>
      <c r="DC15" s="200"/>
      <c r="DD15" s="200"/>
      <c r="DE15" s="200"/>
      <c r="DF15" s="200"/>
      <c r="DG15" s="200"/>
      <c r="DH15" s="200"/>
      <c r="DI15" s="200"/>
      <c r="DJ15" s="200"/>
      <c r="DK15" s="200"/>
      <c r="DL15" s="200"/>
      <c r="DM15" s="200"/>
      <c r="DN15" s="200"/>
      <c r="DO15" s="200"/>
      <c r="DP15" s="200"/>
      <c r="DQ15" s="200"/>
      <c r="DR15" s="200"/>
      <c r="DS15" s="200"/>
      <c r="DT15" s="200"/>
      <c r="DU15" s="200"/>
      <c r="DV15" s="200"/>
      <c r="DW15" s="200"/>
      <c r="DX15" s="200"/>
      <c r="DY15" s="200"/>
      <c r="DZ15" s="200"/>
      <c r="EA15" s="200"/>
      <c r="EB15" s="200"/>
      <c r="EC15" s="200"/>
      <c r="ED15" s="200"/>
      <c r="EE15" s="200"/>
      <c r="EF15" s="200"/>
      <c r="EG15" s="200"/>
      <c r="EH15" s="200"/>
      <c r="EI15" s="200"/>
      <c r="EJ15" s="200"/>
      <c r="EK15" s="200"/>
      <c r="EL15" s="200"/>
      <c r="EM15" s="200"/>
      <c r="EN15" s="200"/>
      <c r="EO15" s="200"/>
      <c r="EP15" s="200"/>
      <c r="EQ15" s="200"/>
      <c r="ER15" s="200"/>
      <c r="ES15" s="200"/>
      <c r="ET15" s="200"/>
      <c r="EU15" s="200"/>
      <c r="EV15" s="200"/>
      <c r="EW15" s="200"/>
      <c r="EX15" s="200"/>
      <c r="EY15" s="200"/>
      <c r="EZ15" s="200"/>
      <c r="FA15" s="200"/>
      <c r="FB15" s="200"/>
      <c r="FC15" s="200"/>
      <c r="FD15" s="200"/>
      <c r="FE15" s="200"/>
      <c r="FF15" s="200"/>
      <c r="FG15" s="200"/>
      <c r="FH15" s="200"/>
      <c r="FI15" s="200"/>
      <c r="FJ15" s="200"/>
      <c r="FK15" s="200"/>
      <c r="FL15" s="200"/>
      <c r="FM15" s="200"/>
      <c r="FN15" s="200"/>
      <c r="FO15" s="200"/>
      <c r="FP15" s="200"/>
      <c r="FQ15" s="200"/>
      <c r="FR15" s="200"/>
      <c r="FS15" s="200"/>
      <c r="FT15" s="200"/>
      <c r="FU15" s="200"/>
      <c r="FV15" s="200"/>
      <c r="FW15" s="200"/>
      <c r="FX15" s="200"/>
      <c r="FY15" s="200"/>
      <c r="FZ15" s="200"/>
      <c r="GA15" s="200"/>
      <c r="GB15" s="200"/>
      <c r="GC15" s="200"/>
      <c r="GD15" s="200"/>
      <c r="GE15" s="200"/>
      <c r="GF15" s="200"/>
      <c r="GG15" s="200"/>
      <c r="GH15" s="200"/>
      <c r="GI15" s="200"/>
      <c r="GJ15" s="200"/>
      <c r="GK15" s="200"/>
      <c r="GL15" s="200"/>
      <c r="GM15" s="200"/>
      <c r="GN15" s="200"/>
      <c r="GO15" s="200"/>
      <c r="GP15" s="200"/>
      <c r="GQ15" s="200"/>
      <c r="GR15" s="200"/>
      <c r="GS15" s="200"/>
      <c r="GT15" s="200"/>
      <c r="GU15" s="200"/>
      <c r="GV15" s="200"/>
      <c r="GW15" s="200"/>
      <c r="GX15" s="200"/>
      <c r="GY15" s="200"/>
      <c r="GZ15" s="200"/>
      <c r="HA15" s="200"/>
      <c r="HB15" s="200"/>
      <c r="HC15" s="200"/>
      <c r="HD15" s="200"/>
      <c r="HE15" s="200"/>
      <c r="HF15" s="200"/>
      <c r="HG15" s="200"/>
      <c r="HH15" s="200"/>
      <c r="HI15" s="200"/>
      <c r="HJ15" s="200"/>
      <c r="HK15" s="200"/>
      <c r="HL15" s="200"/>
      <c r="HM15" s="200"/>
      <c r="HN15" s="200"/>
      <c r="HO15" s="200"/>
      <c r="HP15" s="200"/>
      <c r="HQ15" s="200"/>
      <c r="HR15" s="200"/>
      <c r="HS15" s="200"/>
      <c r="HT15" s="200"/>
      <c r="HU15" s="200"/>
      <c r="HV15" s="200"/>
      <c r="HW15" s="200"/>
      <c r="HX15" s="200"/>
      <c r="HY15" s="200"/>
      <c r="HZ15" s="200"/>
      <c r="IA15" s="200"/>
      <c r="IB15" s="200"/>
      <c r="IC15" s="200"/>
      <c r="ID15" s="200"/>
      <c r="IE15" s="200"/>
      <c r="IF15" s="200"/>
      <c r="IG15" s="200"/>
      <c r="IH15" s="200"/>
      <c r="II15" s="200"/>
      <c r="IJ15" s="200"/>
      <c r="IK15" s="200"/>
      <c r="IL15" s="200"/>
      <c r="IM15" s="200"/>
      <c r="IN15" s="200"/>
      <c r="IO15" s="200"/>
      <c r="IP15" s="200"/>
      <c r="IQ15" s="200"/>
      <c r="IR15" s="200"/>
      <c r="IS15" s="200"/>
      <c r="IT15" s="200"/>
      <c r="IU15" s="200"/>
      <c r="IV15" s="200"/>
      <c r="IW15" s="200"/>
      <c r="IX15" s="200"/>
      <c r="IY15" s="200"/>
      <c r="IZ15" s="200"/>
      <c r="JA15" s="200"/>
      <c r="JB15" s="200"/>
      <c r="JC15" s="200"/>
      <c r="JD15" s="200"/>
      <c r="JE15" s="200"/>
      <c r="JF15" s="200"/>
      <c r="JG15" s="200"/>
      <c r="JH15" s="200"/>
      <c r="JI15" s="200"/>
      <c r="JJ15" s="200"/>
      <c r="JK15" s="200"/>
      <c r="JL15" s="200"/>
      <c r="JM15" s="200"/>
      <c r="JN15" s="200"/>
      <c r="JO15" s="200"/>
      <c r="JP15" s="200"/>
      <c r="JQ15" s="200"/>
      <c r="JR15" s="200"/>
      <c r="JS15" s="200"/>
      <c r="JT15" s="200"/>
      <c r="JU15" s="200"/>
      <c r="JV15" s="200"/>
      <c r="JW15" s="200"/>
      <c r="JX15" s="200"/>
      <c r="JY15" s="200"/>
      <c r="JZ15" s="200"/>
      <c r="KA15" s="200"/>
      <c r="KB15" s="200"/>
      <c r="KC15" s="200"/>
      <c r="KD15" s="200"/>
      <c r="KE15" s="200"/>
      <c r="KF15" s="200"/>
      <c r="KG15" s="200"/>
      <c r="KH15" s="200"/>
      <c r="KI15" s="200"/>
      <c r="KJ15" s="200"/>
      <c r="KK15" s="200"/>
      <c r="KL15" s="200"/>
      <c r="KM15" s="200"/>
      <c r="KN15" s="200"/>
      <c r="KO15" s="200"/>
      <c r="KP15" s="200"/>
      <c r="KQ15" s="200"/>
      <c r="KR15" s="200"/>
      <c r="KS15" s="200"/>
      <c r="KT15" s="200"/>
      <c r="KU15" s="200"/>
      <c r="KV15" s="200"/>
    </row>
    <row r="16" spans="1:308" s="177" customFormat="1" ht="34.799999999999997" customHeight="1">
      <c r="A16" s="177" t="s">
        <v>253</v>
      </c>
      <c r="B16" s="177" t="s">
        <v>260</v>
      </c>
      <c r="C16" s="183" t="s">
        <v>262</v>
      </c>
      <c r="D16" s="177" t="s">
        <v>265</v>
      </c>
      <c r="E16" s="177" t="s">
        <v>268</v>
      </c>
      <c r="F16" s="177" t="s">
        <v>268</v>
      </c>
      <c r="G16" s="186" t="s">
        <v>61</v>
      </c>
      <c r="H16" s="218">
        <v>45756</v>
      </c>
      <c r="I16" s="219" t="s">
        <v>104</v>
      </c>
      <c r="J16" s="186"/>
      <c r="K16" s="191" t="s">
        <v>77</v>
      </c>
      <c r="L16" s="191" t="s">
        <v>77</v>
      </c>
      <c r="M16" s="191" t="s">
        <v>77</v>
      </c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0"/>
      <c r="AL16" s="200"/>
      <c r="AM16" s="200"/>
      <c r="AN16" s="200"/>
      <c r="AO16" s="200"/>
      <c r="AP16" s="200"/>
      <c r="AQ16" s="200"/>
      <c r="AR16" s="200"/>
      <c r="AS16" s="200"/>
      <c r="AT16" s="200"/>
      <c r="AU16" s="200"/>
      <c r="AV16" s="200"/>
      <c r="AW16" s="200"/>
      <c r="AX16" s="200"/>
      <c r="AY16" s="200"/>
      <c r="AZ16" s="200"/>
      <c r="BA16" s="200"/>
      <c r="BB16" s="200"/>
      <c r="BC16" s="200"/>
      <c r="BD16" s="200"/>
      <c r="BE16" s="200"/>
      <c r="BF16" s="200"/>
      <c r="BG16" s="200"/>
      <c r="BH16" s="200"/>
      <c r="BI16" s="200"/>
      <c r="BJ16" s="200"/>
      <c r="BK16" s="200"/>
      <c r="BL16" s="200"/>
      <c r="BM16" s="200"/>
      <c r="BN16" s="200"/>
      <c r="BO16" s="200"/>
      <c r="BP16" s="200"/>
      <c r="BQ16" s="200"/>
      <c r="BR16" s="200"/>
      <c r="BS16" s="200"/>
      <c r="BT16" s="200"/>
      <c r="BU16" s="200"/>
      <c r="BV16" s="200"/>
      <c r="BW16" s="200"/>
      <c r="BX16" s="200"/>
      <c r="BY16" s="200"/>
      <c r="BZ16" s="200"/>
      <c r="CA16" s="200"/>
      <c r="CB16" s="200"/>
      <c r="CC16" s="200"/>
      <c r="CD16" s="200"/>
      <c r="CE16" s="200"/>
      <c r="CF16" s="200"/>
      <c r="CG16" s="200"/>
      <c r="CH16" s="200"/>
      <c r="CI16" s="200"/>
      <c r="CJ16" s="200"/>
      <c r="CK16" s="200"/>
      <c r="CL16" s="200"/>
      <c r="CM16" s="200"/>
      <c r="CN16" s="200"/>
      <c r="CO16" s="200"/>
      <c r="CP16" s="200"/>
      <c r="CQ16" s="200"/>
      <c r="CR16" s="200"/>
      <c r="CS16" s="200"/>
      <c r="CT16" s="200"/>
      <c r="CU16" s="200"/>
      <c r="CV16" s="200"/>
      <c r="CW16" s="200"/>
      <c r="CX16" s="200"/>
      <c r="CY16" s="200"/>
      <c r="CZ16" s="200"/>
      <c r="DA16" s="200"/>
      <c r="DB16" s="200"/>
      <c r="DC16" s="200"/>
      <c r="DD16" s="200"/>
      <c r="DE16" s="200"/>
      <c r="DF16" s="200"/>
      <c r="DG16" s="200"/>
      <c r="DH16" s="200"/>
      <c r="DI16" s="200"/>
      <c r="DJ16" s="200"/>
      <c r="DK16" s="200"/>
      <c r="DL16" s="200"/>
      <c r="DM16" s="200"/>
      <c r="DN16" s="200"/>
      <c r="DO16" s="200"/>
      <c r="DP16" s="200"/>
      <c r="DQ16" s="200"/>
      <c r="DR16" s="200"/>
      <c r="DS16" s="200"/>
      <c r="DT16" s="200"/>
      <c r="DU16" s="200"/>
      <c r="DV16" s="200"/>
      <c r="DW16" s="200"/>
      <c r="DX16" s="200"/>
      <c r="DY16" s="200"/>
      <c r="DZ16" s="200"/>
      <c r="EA16" s="200"/>
      <c r="EB16" s="200"/>
      <c r="EC16" s="200"/>
      <c r="ED16" s="200"/>
      <c r="EE16" s="200"/>
      <c r="EF16" s="200"/>
      <c r="EG16" s="200"/>
      <c r="EH16" s="200"/>
      <c r="EI16" s="200"/>
      <c r="EJ16" s="200"/>
      <c r="EK16" s="200"/>
      <c r="EL16" s="200"/>
      <c r="EM16" s="200"/>
      <c r="EN16" s="200"/>
      <c r="EO16" s="200"/>
      <c r="EP16" s="200"/>
      <c r="EQ16" s="200"/>
      <c r="ER16" s="200"/>
      <c r="ES16" s="200"/>
      <c r="ET16" s="200"/>
      <c r="EU16" s="200"/>
      <c r="EV16" s="200"/>
      <c r="EW16" s="200"/>
      <c r="EX16" s="200"/>
      <c r="EY16" s="200"/>
      <c r="EZ16" s="200"/>
      <c r="FA16" s="200"/>
      <c r="FB16" s="200"/>
      <c r="FC16" s="200"/>
      <c r="FD16" s="200"/>
      <c r="FE16" s="200"/>
      <c r="FF16" s="200"/>
      <c r="FG16" s="200"/>
      <c r="FH16" s="200"/>
      <c r="FI16" s="200"/>
      <c r="FJ16" s="200"/>
      <c r="FK16" s="200"/>
      <c r="FL16" s="200"/>
      <c r="FM16" s="200"/>
      <c r="FN16" s="200"/>
      <c r="FO16" s="200"/>
      <c r="FP16" s="200"/>
      <c r="FQ16" s="200"/>
      <c r="FR16" s="200"/>
      <c r="FS16" s="200"/>
      <c r="FT16" s="200"/>
      <c r="FU16" s="200"/>
      <c r="FV16" s="200"/>
      <c r="FW16" s="200"/>
      <c r="FX16" s="200"/>
      <c r="FY16" s="200"/>
      <c r="FZ16" s="200"/>
      <c r="GA16" s="200"/>
      <c r="GB16" s="200"/>
      <c r="GC16" s="200"/>
      <c r="GD16" s="200"/>
      <c r="GE16" s="200"/>
      <c r="GF16" s="200"/>
      <c r="GG16" s="200"/>
      <c r="GH16" s="200"/>
      <c r="GI16" s="200"/>
      <c r="GJ16" s="200"/>
      <c r="GK16" s="200"/>
      <c r="GL16" s="200"/>
      <c r="GM16" s="200"/>
      <c r="GN16" s="200"/>
      <c r="GO16" s="200"/>
      <c r="GP16" s="200"/>
      <c r="GQ16" s="200"/>
      <c r="GR16" s="200"/>
      <c r="GS16" s="200"/>
      <c r="GT16" s="200"/>
      <c r="GU16" s="200"/>
      <c r="GV16" s="200"/>
      <c r="GW16" s="200"/>
      <c r="GX16" s="200"/>
      <c r="GY16" s="200"/>
      <c r="GZ16" s="200"/>
      <c r="HA16" s="200"/>
      <c r="HB16" s="200"/>
      <c r="HC16" s="200"/>
      <c r="HD16" s="200"/>
      <c r="HE16" s="200"/>
      <c r="HF16" s="200"/>
      <c r="HG16" s="200"/>
      <c r="HH16" s="200"/>
      <c r="HI16" s="200"/>
      <c r="HJ16" s="200"/>
      <c r="HK16" s="200"/>
      <c r="HL16" s="200"/>
      <c r="HM16" s="200"/>
      <c r="HN16" s="200"/>
      <c r="HO16" s="200"/>
      <c r="HP16" s="200"/>
      <c r="HQ16" s="200"/>
      <c r="HR16" s="200"/>
      <c r="HS16" s="200"/>
      <c r="HT16" s="200"/>
      <c r="HU16" s="200"/>
      <c r="HV16" s="200"/>
      <c r="HW16" s="200"/>
      <c r="HX16" s="200"/>
      <c r="HY16" s="200"/>
      <c r="HZ16" s="200"/>
      <c r="IA16" s="200"/>
      <c r="IB16" s="200"/>
      <c r="IC16" s="200"/>
      <c r="ID16" s="200"/>
      <c r="IE16" s="200"/>
      <c r="IF16" s="200"/>
      <c r="IG16" s="200"/>
      <c r="IH16" s="200"/>
      <c r="II16" s="200"/>
      <c r="IJ16" s="200"/>
      <c r="IK16" s="200"/>
      <c r="IL16" s="200"/>
      <c r="IM16" s="200"/>
      <c r="IN16" s="200"/>
      <c r="IO16" s="200"/>
      <c r="IP16" s="200"/>
      <c r="IQ16" s="200"/>
      <c r="IR16" s="200"/>
      <c r="IS16" s="200"/>
      <c r="IT16" s="200"/>
      <c r="IU16" s="200"/>
      <c r="IV16" s="200"/>
      <c r="IW16" s="200"/>
      <c r="IX16" s="200"/>
      <c r="IY16" s="200"/>
      <c r="IZ16" s="200"/>
      <c r="JA16" s="200"/>
      <c r="JB16" s="200"/>
      <c r="JC16" s="200"/>
      <c r="JD16" s="200"/>
      <c r="JE16" s="200"/>
      <c r="JF16" s="200"/>
      <c r="JG16" s="200"/>
      <c r="JH16" s="200"/>
      <c r="JI16" s="200"/>
      <c r="JJ16" s="200"/>
      <c r="JK16" s="200"/>
      <c r="JL16" s="200"/>
      <c r="JM16" s="200"/>
      <c r="JN16" s="200"/>
      <c r="JO16" s="200"/>
      <c r="JP16" s="200"/>
      <c r="JQ16" s="200"/>
      <c r="JR16" s="200"/>
      <c r="JS16" s="200"/>
      <c r="JT16" s="200"/>
      <c r="JU16" s="200"/>
      <c r="JV16" s="200"/>
      <c r="JW16" s="200"/>
      <c r="JX16" s="200"/>
      <c r="JY16" s="200"/>
      <c r="JZ16" s="200"/>
      <c r="KA16" s="200"/>
      <c r="KB16" s="200"/>
      <c r="KC16" s="200"/>
      <c r="KD16" s="200"/>
      <c r="KE16" s="200"/>
      <c r="KF16" s="200"/>
      <c r="KG16" s="200"/>
      <c r="KH16" s="200"/>
      <c r="KI16" s="200"/>
      <c r="KJ16" s="200"/>
      <c r="KK16" s="200"/>
      <c r="KL16" s="200"/>
      <c r="KM16" s="200"/>
      <c r="KN16" s="200"/>
      <c r="KO16" s="200"/>
      <c r="KP16" s="200"/>
      <c r="KQ16" s="200"/>
      <c r="KR16" s="200"/>
      <c r="KS16" s="200"/>
      <c r="KT16" s="200"/>
      <c r="KU16" s="200"/>
      <c r="KV16" s="200"/>
    </row>
    <row r="17" spans="1:308" s="177" customFormat="1" ht="34.799999999999997" customHeight="1">
      <c r="A17" s="177" t="s">
        <v>254</v>
      </c>
      <c r="B17" s="177" t="s">
        <v>261</v>
      </c>
      <c r="C17" s="183" t="s">
        <v>263</v>
      </c>
      <c r="D17" s="177" t="s">
        <v>266</v>
      </c>
      <c r="E17" s="177" t="s">
        <v>269</v>
      </c>
      <c r="F17" s="177" t="s">
        <v>269</v>
      </c>
      <c r="G17" s="186" t="s">
        <v>61</v>
      </c>
      <c r="H17" s="218">
        <v>45756</v>
      </c>
      <c r="I17" s="219" t="s">
        <v>104</v>
      </c>
      <c r="J17" s="186"/>
      <c r="K17" s="191" t="s">
        <v>77</v>
      </c>
      <c r="L17" s="191" t="s">
        <v>77</v>
      </c>
      <c r="M17" s="191" t="s">
        <v>77</v>
      </c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200"/>
      <c r="AQ17" s="200"/>
      <c r="AR17" s="200"/>
      <c r="AS17" s="200"/>
      <c r="AT17" s="200"/>
      <c r="AU17" s="200"/>
      <c r="AV17" s="200"/>
      <c r="AW17" s="200"/>
      <c r="AX17" s="200"/>
      <c r="AY17" s="200"/>
      <c r="AZ17" s="200"/>
      <c r="BA17" s="200"/>
      <c r="BB17" s="200"/>
      <c r="BC17" s="200"/>
      <c r="BD17" s="200"/>
      <c r="BE17" s="200"/>
      <c r="BF17" s="200"/>
      <c r="BG17" s="200"/>
      <c r="BH17" s="200"/>
      <c r="BI17" s="200"/>
      <c r="BJ17" s="200"/>
      <c r="BK17" s="200"/>
      <c r="BL17" s="200"/>
      <c r="BM17" s="200"/>
      <c r="BN17" s="200"/>
      <c r="BO17" s="200"/>
      <c r="BP17" s="200"/>
      <c r="BQ17" s="200"/>
      <c r="BR17" s="200"/>
      <c r="BS17" s="200"/>
      <c r="BT17" s="200"/>
      <c r="BU17" s="200"/>
      <c r="BV17" s="200"/>
      <c r="BW17" s="200"/>
      <c r="BX17" s="200"/>
      <c r="BY17" s="200"/>
      <c r="BZ17" s="200"/>
      <c r="CA17" s="200"/>
      <c r="CB17" s="200"/>
      <c r="CC17" s="200"/>
      <c r="CD17" s="200"/>
      <c r="CE17" s="200"/>
      <c r="CF17" s="200"/>
      <c r="CG17" s="200"/>
      <c r="CH17" s="200"/>
      <c r="CI17" s="200"/>
      <c r="CJ17" s="200"/>
      <c r="CK17" s="200"/>
      <c r="CL17" s="200"/>
      <c r="CM17" s="200"/>
      <c r="CN17" s="200"/>
      <c r="CO17" s="200"/>
      <c r="CP17" s="200"/>
      <c r="CQ17" s="200"/>
      <c r="CR17" s="200"/>
      <c r="CS17" s="200"/>
      <c r="CT17" s="200"/>
      <c r="CU17" s="200"/>
      <c r="CV17" s="200"/>
      <c r="CW17" s="200"/>
      <c r="CX17" s="200"/>
      <c r="CY17" s="200"/>
      <c r="CZ17" s="200"/>
      <c r="DA17" s="200"/>
      <c r="DB17" s="200"/>
      <c r="DC17" s="200"/>
      <c r="DD17" s="200"/>
      <c r="DE17" s="200"/>
      <c r="DF17" s="200"/>
      <c r="DG17" s="200"/>
      <c r="DH17" s="200"/>
      <c r="DI17" s="200"/>
      <c r="DJ17" s="200"/>
      <c r="DK17" s="200"/>
      <c r="DL17" s="200"/>
      <c r="DM17" s="200"/>
      <c r="DN17" s="200"/>
      <c r="DO17" s="200"/>
      <c r="DP17" s="200"/>
      <c r="DQ17" s="200"/>
      <c r="DR17" s="200"/>
      <c r="DS17" s="200"/>
      <c r="DT17" s="200"/>
      <c r="DU17" s="200"/>
      <c r="DV17" s="200"/>
      <c r="DW17" s="200"/>
      <c r="DX17" s="200"/>
      <c r="DY17" s="200"/>
      <c r="DZ17" s="200"/>
      <c r="EA17" s="200"/>
      <c r="EB17" s="200"/>
      <c r="EC17" s="200"/>
      <c r="ED17" s="200"/>
      <c r="EE17" s="200"/>
      <c r="EF17" s="200"/>
      <c r="EG17" s="200"/>
      <c r="EH17" s="200"/>
      <c r="EI17" s="200"/>
      <c r="EJ17" s="200"/>
      <c r="EK17" s="200"/>
      <c r="EL17" s="200"/>
      <c r="EM17" s="200"/>
      <c r="EN17" s="200"/>
      <c r="EO17" s="200"/>
      <c r="EP17" s="200"/>
      <c r="EQ17" s="200"/>
      <c r="ER17" s="200"/>
      <c r="ES17" s="200"/>
      <c r="ET17" s="200"/>
      <c r="EU17" s="200"/>
      <c r="EV17" s="200"/>
      <c r="EW17" s="200"/>
      <c r="EX17" s="200"/>
      <c r="EY17" s="200"/>
      <c r="EZ17" s="200"/>
      <c r="FA17" s="200"/>
      <c r="FB17" s="200"/>
      <c r="FC17" s="200"/>
      <c r="FD17" s="200"/>
      <c r="FE17" s="200"/>
      <c r="FF17" s="200"/>
      <c r="FG17" s="200"/>
      <c r="FH17" s="200"/>
      <c r="FI17" s="200"/>
      <c r="FJ17" s="200"/>
      <c r="FK17" s="200"/>
      <c r="FL17" s="200"/>
      <c r="FM17" s="200"/>
      <c r="FN17" s="200"/>
      <c r="FO17" s="200"/>
      <c r="FP17" s="200"/>
      <c r="FQ17" s="200"/>
      <c r="FR17" s="200"/>
      <c r="FS17" s="200"/>
      <c r="FT17" s="200"/>
      <c r="FU17" s="200"/>
      <c r="FV17" s="200"/>
      <c r="FW17" s="200"/>
      <c r="FX17" s="200"/>
      <c r="FY17" s="200"/>
      <c r="FZ17" s="200"/>
      <c r="GA17" s="200"/>
      <c r="GB17" s="200"/>
      <c r="GC17" s="200"/>
      <c r="GD17" s="200"/>
      <c r="GE17" s="200"/>
      <c r="GF17" s="200"/>
      <c r="GG17" s="200"/>
      <c r="GH17" s="200"/>
      <c r="GI17" s="200"/>
      <c r="GJ17" s="200"/>
      <c r="GK17" s="200"/>
      <c r="GL17" s="200"/>
      <c r="GM17" s="200"/>
      <c r="GN17" s="200"/>
      <c r="GO17" s="200"/>
      <c r="GP17" s="200"/>
      <c r="GQ17" s="200"/>
      <c r="GR17" s="200"/>
      <c r="GS17" s="200"/>
      <c r="GT17" s="200"/>
      <c r="GU17" s="200"/>
      <c r="GV17" s="200"/>
      <c r="GW17" s="200"/>
      <c r="GX17" s="200"/>
      <c r="GY17" s="200"/>
      <c r="GZ17" s="200"/>
      <c r="HA17" s="200"/>
      <c r="HB17" s="200"/>
      <c r="HC17" s="200"/>
      <c r="HD17" s="200"/>
      <c r="HE17" s="200"/>
      <c r="HF17" s="200"/>
      <c r="HG17" s="200"/>
      <c r="HH17" s="200"/>
      <c r="HI17" s="200"/>
      <c r="HJ17" s="200"/>
      <c r="HK17" s="200"/>
      <c r="HL17" s="200"/>
      <c r="HM17" s="200"/>
      <c r="HN17" s="200"/>
      <c r="HO17" s="200"/>
      <c r="HP17" s="200"/>
      <c r="HQ17" s="200"/>
      <c r="HR17" s="200"/>
      <c r="HS17" s="200"/>
      <c r="HT17" s="200"/>
      <c r="HU17" s="200"/>
      <c r="HV17" s="200"/>
      <c r="HW17" s="200"/>
      <c r="HX17" s="200"/>
      <c r="HY17" s="200"/>
      <c r="HZ17" s="200"/>
      <c r="IA17" s="200"/>
      <c r="IB17" s="200"/>
      <c r="IC17" s="200"/>
      <c r="ID17" s="200"/>
      <c r="IE17" s="200"/>
      <c r="IF17" s="200"/>
      <c r="IG17" s="200"/>
      <c r="IH17" s="200"/>
      <c r="II17" s="200"/>
      <c r="IJ17" s="200"/>
      <c r="IK17" s="200"/>
      <c r="IL17" s="200"/>
      <c r="IM17" s="200"/>
      <c r="IN17" s="200"/>
      <c r="IO17" s="200"/>
      <c r="IP17" s="200"/>
      <c r="IQ17" s="200"/>
      <c r="IR17" s="200"/>
      <c r="IS17" s="200"/>
      <c r="IT17" s="200"/>
      <c r="IU17" s="200"/>
      <c r="IV17" s="200"/>
      <c r="IW17" s="200"/>
      <c r="IX17" s="200"/>
      <c r="IY17" s="200"/>
      <c r="IZ17" s="200"/>
      <c r="JA17" s="200"/>
      <c r="JB17" s="200"/>
      <c r="JC17" s="200"/>
      <c r="JD17" s="200"/>
      <c r="JE17" s="200"/>
      <c r="JF17" s="200"/>
      <c r="JG17" s="200"/>
      <c r="JH17" s="200"/>
      <c r="JI17" s="200"/>
      <c r="JJ17" s="200"/>
      <c r="JK17" s="200"/>
      <c r="JL17" s="200"/>
      <c r="JM17" s="200"/>
      <c r="JN17" s="200"/>
      <c r="JO17" s="200"/>
      <c r="JP17" s="200"/>
      <c r="JQ17" s="200"/>
      <c r="JR17" s="200"/>
      <c r="JS17" s="200"/>
      <c r="JT17" s="200"/>
      <c r="JU17" s="200"/>
      <c r="JV17" s="200"/>
      <c r="JW17" s="200"/>
      <c r="JX17" s="200"/>
      <c r="JY17" s="200"/>
      <c r="JZ17" s="200"/>
      <c r="KA17" s="200"/>
      <c r="KB17" s="200"/>
      <c r="KC17" s="200"/>
      <c r="KD17" s="200"/>
      <c r="KE17" s="200"/>
      <c r="KF17" s="200"/>
      <c r="KG17" s="200"/>
      <c r="KH17" s="200"/>
      <c r="KI17" s="200"/>
      <c r="KJ17" s="200"/>
      <c r="KK17" s="200"/>
      <c r="KL17" s="200"/>
      <c r="KM17" s="200"/>
      <c r="KN17" s="200"/>
      <c r="KO17" s="200"/>
      <c r="KP17" s="200"/>
      <c r="KQ17" s="200"/>
      <c r="KR17" s="200"/>
      <c r="KS17" s="200"/>
      <c r="KT17" s="200"/>
      <c r="KU17" s="200"/>
      <c r="KV17" s="200"/>
    </row>
    <row r="18" spans="1:308" ht="16.8">
      <c r="A18" s="216" t="s">
        <v>238</v>
      </c>
      <c r="B18" s="216"/>
      <c r="C18" s="216"/>
      <c r="D18" s="216"/>
      <c r="E18" s="216"/>
      <c r="F18" s="216"/>
      <c r="G18" s="216"/>
      <c r="H18" s="216"/>
      <c r="I18" s="216"/>
      <c r="J18" s="216"/>
      <c r="K18" s="216"/>
      <c r="L18" s="216"/>
      <c r="M18" s="216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1"/>
      <c r="BO18" s="181"/>
      <c r="BP18" s="181"/>
      <c r="BQ18" s="181"/>
      <c r="BR18" s="181"/>
      <c r="BS18" s="181"/>
      <c r="BT18" s="181"/>
      <c r="BU18" s="181"/>
      <c r="BV18" s="181"/>
      <c r="BW18" s="181"/>
      <c r="BX18" s="181"/>
      <c r="BY18" s="181"/>
      <c r="BZ18" s="181"/>
      <c r="CA18" s="181"/>
      <c r="CB18" s="181"/>
      <c r="CC18" s="181"/>
      <c r="CD18" s="181"/>
      <c r="CE18" s="181"/>
      <c r="CF18" s="181"/>
      <c r="CG18" s="181"/>
      <c r="CH18" s="181"/>
      <c r="CI18" s="181"/>
      <c r="CJ18" s="181"/>
      <c r="CK18" s="181"/>
      <c r="CL18" s="181"/>
      <c r="CM18" s="181"/>
      <c r="CN18" s="181"/>
      <c r="CO18" s="181"/>
      <c r="CP18" s="181"/>
      <c r="CQ18" s="181"/>
      <c r="CR18" s="181"/>
      <c r="CS18" s="181"/>
      <c r="CT18" s="181"/>
      <c r="CU18" s="181"/>
      <c r="CV18" s="181"/>
      <c r="CW18" s="181"/>
      <c r="CX18" s="181"/>
      <c r="CY18" s="181"/>
      <c r="CZ18" s="181"/>
      <c r="DA18" s="181"/>
      <c r="DB18" s="181"/>
      <c r="DC18" s="181"/>
      <c r="DD18" s="181"/>
      <c r="DE18" s="181"/>
      <c r="DF18" s="181"/>
      <c r="DG18" s="181"/>
      <c r="DH18" s="181"/>
      <c r="DI18" s="181"/>
      <c r="DJ18" s="181"/>
      <c r="DK18" s="181"/>
      <c r="DL18" s="181"/>
      <c r="DM18" s="181"/>
      <c r="DN18" s="181"/>
      <c r="DO18" s="181"/>
      <c r="DP18" s="181"/>
      <c r="DQ18" s="181"/>
      <c r="DR18" s="181"/>
      <c r="DS18" s="181"/>
      <c r="DT18" s="181"/>
      <c r="DU18" s="181"/>
      <c r="DV18" s="181"/>
      <c r="DW18" s="181"/>
      <c r="DX18" s="181"/>
      <c r="DY18" s="181"/>
      <c r="DZ18" s="181"/>
      <c r="EA18" s="181"/>
      <c r="EB18" s="181"/>
      <c r="EC18" s="181"/>
      <c r="ED18" s="181"/>
      <c r="EE18" s="181"/>
      <c r="EF18" s="181"/>
      <c r="EG18" s="181"/>
      <c r="EH18" s="181"/>
      <c r="EI18" s="181"/>
      <c r="EJ18" s="181"/>
      <c r="EK18" s="181"/>
      <c r="EL18" s="181"/>
      <c r="EM18" s="181"/>
      <c r="EN18" s="181"/>
      <c r="EO18" s="181"/>
      <c r="EP18" s="181"/>
      <c r="EQ18" s="181"/>
      <c r="ER18" s="181"/>
      <c r="ES18" s="181"/>
      <c r="ET18" s="181"/>
      <c r="EU18" s="181"/>
      <c r="EV18" s="181"/>
      <c r="EW18" s="181"/>
      <c r="EX18" s="181"/>
      <c r="EY18" s="181"/>
      <c r="EZ18" s="181"/>
      <c r="FA18" s="181"/>
      <c r="FB18" s="181"/>
      <c r="FC18" s="181"/>
      <c r="FD18" s="181"/>
      <c r="FE18" s="181"/>
      <c r="FF18" s="181"/>
      <c r="FG18" s="181"/>
      <c r="FH18" s="181"/>
      <c r="FI18" s="181"/>
      <c r="FJ18" s="181"/>
      <c r="FK18" s="181"/>
      <c r="FL18" s="181"/>
      <c r="FM18" s="181"/>
      <c r="FN18" s="181"/>
      <c r="FO18" s="181"/>
      <c r="FP18" s="181"/>
      <c r="FQ18" s="181"/>
      <c r="FR18" s="181"/>
      <c r="FS18" s="181"/>
      <c r="FT18" s="181"/>
      <c r="FU18" s="181"/>
      <c r="FV18" s="181"/>
      <c r="FW18" s="181"/>
      <c r="FX18" s="181"/>
      <c r="FY18" s="181"/>
      <c r="FZ18" s="181"/>
      <c r="GA18" s="181"/>
      <c r="GB18" s="181"/>
      <c r="GC18" s="181"/>
      <c r="GD18" s="181"/>
      <c r="GE18" s="181"/>
      <c r="GF18" s="181"/>
      <c r="GG18" s="181"/>
      <c r="GH18" s="181"/>
      <c r="GI18" s="181"/>
      <c r="GJ18" s="181"/>
      <c r="GK18" s="181"/>
      <c r="GL18" s="181"/>
      <c r="GM18" s="181"/>
      <c r="GN18" s="181"/>
      <c r="GO18" s="181"/>
      <c r="GP18" s="181"/>
      <c r="GQ18" s="181"/>
      <c r="GR18" s="181"/>
      <c r="GS18" s="181"/>
      <c r="GT18" s="181"/>
      <c r="GU18" s="181"/>
      <c r="GV18" s="181"/>
      <c r="GW18" s="181"/>
      <c r="GX18" s="181"/>
      <c r="GY18" s="181"/>
      <c r="GZ18" s="181"/>
      <c r="HA18" s="181"/>
      <c r="HB18" s="181"/>
      <c r="HC18" s="181"/>
      <c r="HD18" s="181"/>
      <c r="HE18" s="181"/>
      <c r="HF18" s="181"/>
      <c r="HG18" s="181"/>
      <c r="HH18" s="181"/>
      <c r="HI18" s="181"/>
      <c r="HJ18" s="181"/>
      <c r="HK18" s="181"/>
      <c r="HL18" s="181"/>
      <c r="HM18" s="181"/>
      <c r="HN18" s="181"/>
      <c r="HO18" s="181"/>
      <c r="HP18" s="181"/>
      <c r="HQ18" s="181"/>
      <c r="HR18" s="181"/>
      <c r="HS18" s="181"/>
      <c r="HT18" s="181"/>
      <c r="HU18" s="181"/>
      <c r="HV18" s="181"/>
      <c r="HW18" s="181"/>
      <c r="HX18" s="181"/>
      <c r="HY18" s="181"/>
      <c r="HZ18" s="181"/>
      <c r="IA18" s="181"/>
      <c r="IB18" s="181"/>
      <c r="IC18" s="181"/>
      <c r="ID18" s="181"/>
      <c r="IE18" s="181"/>
      <c r="IF18" s="181"/>
      <c r="IG18" s="181"/>
      <c r="IH18" s="181"/>
      <c r="II18" s="181"/>
      <c r="IJ18" s="181"/>
      <c r="IK18" s="181"/>
      <c r="IL18" s="181"/>
      <c r="IM18" s="181"/>
      <c r="IN18" s="181"/>
      <c r="IO18" s="181"/>
      <c r="IP18" s="181"/>
      <c r="IQ18" s="181"/>
      <c r="IR18" s="181"/>
      <c r="IS18" s="181"/>
      <c r="IT18" s="181"/>
      <c r="IU18" s="181"/>
      <c r="IV18" s="181"/>
      <c r="IW18" s="181"/>
      <c r="IX18" s="181"/>
      <c r="IY18" s="181"/>
      <c r="IZ18" s="181"/>
      <c r="JA18" s="181"/>
      <c r="JB18" s="181"/>
      <c r="JC18" s="181"/>
      <c r="JD18" s="181"/>
      <c r="JE18" s="181"/>
      <c r="JF18" s="181"/>
      <c r="JG18" s="181"/>
      <c r="JH18" s="181"/>
      <c r="JI18" s="181"/>
      <c r="JJ18" s="181"/>
      <c r="JK18" s="181"/>
      <c r="JL18" s="181"/>
      <c r="JM18" s="181"/>
      <c r="JN18" s="181"/>
      <c r="JO18" s="181"/>
      <c r="JP18" s="181"/>
      <c r="JQ18" s="181"/>
      <c r="JR18" s="181"/>
      <c r="JS18" s="181"/>
      <c r="JT18" s="181"/>
      <c r="JU18" s="181"/>
      <c r="JV18" s="181"/>
      <c r="JW18" s="181"/>
      <c r="JX18" s="181"/>
      <c r="JY18" s="181"/>
      <c r="JZ18" s="181"/>
      <c r="KA18" s="181"/>
      <c r="KB18" s="181"/>
      <c r="KC18" s="181"/>
      <c r="KD18" s="181"/>
      <c r="KE18" s="181"/>
      <c r="KF18" s="181"/>
      <c r="KG18" s="181"/>
      <c r="KH18" s="181"/>
      <c r="KI18" s="181"/>
      <c r="KJ18" s="181"/>
      <c r="KK18" s="181"/>
      <c r="KL18" s="181"/>
      <c r="KM18" s="181"/>
      <c r="KN18" s="181"/>
      <c r="KO18" s="181"/>
      <c r="KP18" s="181"/>
      <c r="KQ18" s="181"/>
      <c r="KR18" s="181"/>
      <c r="KS18" s="181"/>
      <c r="KT18" s="181"/>
      <c r="KU18" s="181"/>
      <c r="KV18" s="181"/>
    </row>
    <row r="19" spans="1:308" s="177" customFormat="1" ht="50.4">
      <c r="A19" s="183" t="s">
        <v>255</v>
      </c>
      <c r="B19" s="177" t="s">
        <v>270</v>
      </c>
      <c r="C19" s="183" t="s">
        <v>277</v>
      </c>
      <c r="D19" s="177" t="s">
        <v>279</v>
      </c>
      <c r="E19" s="177" t="s">
        <v>286</v>
      </c>
      <c r="F19" s="177" t="s">
        <v>286</v>
      </c>
      <c r="G19" s="186" t="s">
        <v>61</v>
      </c>
      <c r="H19" s="218">
        <v>45756</v>
      </c>
      <c r="I19" s="219" t="s">
        <v>104</v>
      </c>
      <c r="J19" s="186"/>
      <c r="K19" s="199"/>
      <c r="L19" s="186"/>
      <c r="M19" s="186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200"/>
      <c r="AQ19" s="200"/>
      <c r="AR19" s="200"/>
      <c r="AS19" s="200"/>
      <c r="AT19" s="200"/>
      <c r="AU19" s="200"/>
      <c r="AV19" s="200"/>
      <c r="AW19" s="200"/>
      <c r="AX19" s="200"/>
      <c r="AY19" s="200"/>
      <c r="AZ19" s="200"/>
      <c r="BA19" s="200"/>
      <c r="BB19" s="200"/>
      <c r="BC19" s="200"/>
      <c r="BD19" s="200"/>
      <c r="BE19" s="200"/>
      <c r="BF19" s="200"/>
      <c r="BG19" s="200"/>
      <c r="BH19" s="200"/>
      <c r="BI19" s="200"/>
      <c r="BJ19" s="200"/>
      <c r="BK19" s="200"/>
      <c r="BL19" s="200"/>
      <c r="BM19" s="200"/>
      <c r="BN19" s="200"/>
      <c r="BO19" s="200"/>
      <c r="BP19" s="200"/>
      <c r="BQ19" s="200"/>
      <c r="BR19" s="200"/>
      <c r="BS19" s="200"/>
      <c r="BT19" s="200"/>
      <c r="BU19" s="200"/>
      <c r="BV19" s="200"/>
      <c r="BW19" s="200"/>
      <c r="BX19" s="200"/>
      <c r="BY19" s="200"/>
      <c r="BZ19" s="200"/>
      <c r="CA19" s="200"/>
      <c r="CB19" s="200"/>
      <c r="CC19" s="200"/>
      <c r="CD19" s="200"/>
      <c r="CE19" s="200"/>
      <c r="CF19" s="200"/>
      <c r="CG19" s="200"/>
      <c r="CH19" s="200"/>
      <c r="CI19" s="200"/>
      <c r="CJ19" s="200"/>
      <c r="CK19" s="200"/>
      <c r="CL19" s="200"/>
      <c r="CM19" s="200"/>
      <c r="CN19" s="200"/>
      <c r="CO19" s="200"/>
      <c r="CP19" s="200"/>
      <c r="CQ19" s="200"/>
      <c r="CR19" s="200"/>
      <c r="CS19" s="200"/>
      <c r="CT19" s="200"/>
      <c r="CU19" s="200"/>
      <c r="CV19" s="200"/>
      <c r="CW19" s="200"/>
      <c r="CX19" s="200"/>
      <c r="CY19" s="200"/>
      <c r="CZ19" s="200"/>
      <c r="DA19" s="200"/>
      <c r="DB19" s="200"/>
      <c r="DC19" s="200"/>
      <c r="DD19" s="200"/>
      <c r="DE19" s="200"/>
      <c r="DF19" s="200"/>
      <c r="DG19" s="200"/>
      <c r="DH19" s="200"/>
      <c r="DI19" s="200"/>
      <c r="DJ19" s="200"/>
      <c r="DK19" s="200"/>
      <c r="DL19" s="200"/>
      <c r="DM19" s="200"/>
      <c r="DN19" s="200"/>
      <c r="DO19" s="200"/>
      <c r="DP19" s="200"/>
      <c r="DQ19" s="200"/>
      <c r="DR19" s="200"/>
      <c r="DS19" s="200"/>
      <c r="DT19" s="200"/>
      <c r="DU19" s="200"/>
      <c r="DV19" s="200"/>
      <c r="DW19" s="200"/>
      <c r="DX19" s="200"/>
      <c r="DY19" s="200"/>
      <c r="DZ19" s="200"/>
      <c r="EA19" s="200"/>
      <c r="EB19" s="200"/>
      <c r="EC19" s="200"/>
      <c r="ED19" s="200"/>
      <c r="EE19" s="200"/>
      <c r="EF19" s="200"/>
      <c r="EG19" s="200"/>
      <c r="EH19" s="200"/>
      <c r="EI19" s="200"/>
      <c r="EJ19" s="200"/>
      <c r="EK19" s="200"/>
      <c r="EL19" s="200"/>
      <c r="EM19" s="200"/>
      <c r="EN19" s="200"/>
      <c r="EO19" s="200"/>
      <c r="EP19" s="200"/>
      <c r="EQ19" s="200"/>
      <c r="ER19" s="200"/>
      <c r="ES19" s="200"/>
      <c r="ET19" s="200"/>
      <c r="EU19" s="200"/>
      <c r="EV19" s="200"/>
      <c r="EW19" s="200"/>
      <c r="EX19" s="200"/>
      <c r="EY19" s="200"/>
      <c r="EZ19" s="200"/>
      <c r="FA19" s="200"/>
      <c r="FB19" s="200"/>
      <c r="FC19" s="200"/>
      <c r="FD19" s="200"/>
      <c r="FE19" s="200"/>
      <c r="FF19" s="200"/>
      <c r="FG19" s="200"/>
      <c r="FH19" s="200"/>
      <c r="FI19" s="200"/>
      <c r="FJ19" s="200"/>
      <c r="FK19" s="200"/>
      <c r="FL19" s="200"/>
      <c r="FM19" s="200"/>
      <c r="FN19" s="200"/>
      <c r="FO19" s="200"/>
      <c r="FP19" s="200"/>
      <c r="FQ19" s="200"/>
      <c r="FR19" s="200"/>
      <c r="FS19" s="200"/>
      <c r="FT19" s="200"/>
      <c r="FU19" s="200"/>
      <c r="FV19" s="200"/>
      <c r="FW19" s="200"/>
      <c r="FX19" s="200"/>
      <c r="FY19" s="200"/>
      <c r="FZ19" s="200"/>
      <c r="GA19" s="200"/>
      <c r="GB19" s="200"/>
      <c r="GC19" s="200"/>
      <c r="GD19" s="200"/>
      <c r="GE19" s="200"/>
      <c r="GF19" s="200"/>
      <c r="GG19" s="200"/>
      <c r="GH19" s="200"/>
      <c r="GI19" s="200"/>
      <c r="GJ19" s="200"/>
      <c r="GK19" s="200"/>
      <c r="GL19" s="200"/>
      <c r="GM19" s="200"/>
      <c r="GN19" s="200"/>
      <c r="GO19" s="200"/>
      <c r="GP19" s="200"/>
      <c r="GQ19" s="200"/>
      <c r="GR19" s="200"/>
      <c r="GS19" s="200"/>
      <c r="GT19" s="200"/>
      <c r="GU19" s="200"/>
      <c r="GV19" s="200"/>
      <c r="GW19" s="200"/>
      <c r="GX19" s="200"/>
      <c r="GY19" s="200"/>
      <c r="GZ19" s="200"/>
      <c r="HA19" s="200"/>
      <c r="HB19" s="200"/>
      <c r="HC19" s="200"/>
      <c r="HD19" s="200"/>
      <c r="HE19" s="200"/>
      <c r="HF19" s="200"/>
      <c r="HG19" s="200"/>
      <c r="HH19" s="200"/>
      <c r="HI19" s="200"/>
      <c r="HJ19" s="200"/>
      <c r="HK19" s="200"/>
      <c r="HL19" s="200"/>
      <c r="HM19" s="200"/>
      <c r="HN19" s="200"/>
      <c r="HO19" s="200"/>
      <c r="HP19" s="200"/>
      <c r="HQ19" s="200"/>
      <c r="HR19" s="200"/>
      <c r="HS19" s="200"/>
      <c r="HT19" s="200"/>
      <c r="HU19" s="200"/>
      <c r="HV19" s="200"/>
      <c r="HW19" s="200"/>
      <c r="HX19" s="200"/>
      <c r="HY19" s="200"/>
      <c r="HZ19" s="200"/>
      <c r="IA19" s="200"/>
      <c r="IB19" s="200"/>
      <c r="IC19" s="200"/>
      <c r="ID19" s="200"/>
      <c r="IE19" s="200"/>
      <c r="IF19" s="200"/>
      <c r="IG19" s="200"/>
      <c r="IH19" s="200"/>
      <c r="II19" s="200"/>
      <c r="IJ19" s="200"/>
      <c r="IK19" s="200"/>
      <c r="IL19" s="200"/>
      <c r="IM19" s="200"/>
      <c r="IN19" s="200"/>
      <c r="IO19" s="200"/>
      <c r="IP19" s="200"/>
      <c r="IQ19" s="200"/>
      <c r="IR19" s="200"/>
      <c r="IS19" s="200"/>
      <c r="IT19" s="200"/>
      <c r="IU19" s="200"/>
      <c r="IV19" s="200"/>
      <c r="IW19" s="200"/>
      <c r="IX19" s="200"/>
      <c r="IY19" s="200"/>
      <c r="IZ19" s="200"/>
      <c r="JA19" s="200"/>
      <c r="JB19" s="200"/>
      <c r="JC19" s="200"/>
      <c r="JD19" s="200"/>
      <c r="JE19" s="200"/>
      <c r="JF19" s="200"/>
      <c r="JG19" s="200"/>
      <c r="JH19" s="200"/>
      <c r="JI19" s="200"/>
      <c r="JJ19" s="200"/>
      <c r="JK19" s="200"/>
      <c r="JL19" s="200"/>
      <c r="JM19" s="200"/>
      <c r="JN19" s="200"/>
      <c r="JO19" s="200"/>
      <c r="JP19" s="200"/>
      <c r="JQ19" s="200"/>
      <c r="JR19" s="200"/>
      <c r="JS19" s="200"/>
      <c r="JT19" s="200"/>
      <c r="JU19" s="200"/>
      <c r="JV19" s="200"/>
      <c r="JW19" s="200"/>
      <c r="JX19" s="200"/>
      <c r="JY19" s="200"/>
      <c r="JZ19" s="200"/>
      <c r="KA19" s="200"/>
      <c r="KB19" s="200"/>
      <c r="KC19" s="200"/>
      <c r="KD19" s="200"/>
      <c r="KE19" s="200"/>
      <c r="KF19" s="200"/>
      <c r="KG19" s="200"/>
      <c r="KH19" s="200"/>
      <c r="KI19" s="200"/>
      <c r="KJ19" s="200"/>
      <c r="KK19" s="200"/>
      <c r="KL19" s="200"/>
      <c r="KM19" s="200"/>
      <c r="KN19" s="200"/>
      <c r="KO19" s="200"/>
      <c r="KP19" s="200"/>
      <c r="KQ19" s="200"/>
      <c r="KR19" s="200"/>
      <c r="KS19" s="200"/>
      <c r="KT19" s="200"/>
      <c r="KU19" s="200"/>
      <c r="KV19" s="200"/>
    </row>
    <row r="20" spans="1:308" s="177" customFormat="1" ht="50.4">
      <c r="A20" s="183" t="s">
        <v>256</v>
      </c>
      <c r="B20" s="177" t="s">
        <v>271</v>
      </c>
      <c r="C20" s="183" t="s">
        <v>278</v>
      </c>
      <c r="D20" s="177" t="s">
        <v>280</v>
      </c>
      <c r="E20" s="177" t="s">
        <v>285</v>
      </c>
      <c r="F20" s="177" t="s">
        <v>285</v>
      </c>
      <c r="G20" s="186" t="s">
        <v>61</v>
      </c>
      <c r="H20" s="218">
        <v>45756</v>
      </c>
      <c r="I20" s="219" t="s">
        <v>104</v>
      </c>
      <c r="J20" s="186"/>
      <c r="K20" s="199"/>
      <c r="L20" s="186"/>
      <c r="M20" s="186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200"/>
      <c r="AQ20" s="200"/>
      <c r="AR20" s="200"/>
      <c r="AS20" s="200"/>
      <c r="AT20" s="200"/>
      <c r="AU20" s="200"/>
      <c r="AV20" s="200"/>
      <c r="AW20" s="200"/>
      <c r="AX20" s="200"/>
      <c r="AY20" s="200"/>
      <c r="AZ20" s="200"/>
      <c r="BA20" s="200"/>
      <c r="BB20" s="200"/>
      <c r="BC20" s="200"/>
      <c r="BD20" s="200"/>
      <c r="BE20" s="200"/>
      <c r="BF20" s="200"/>
      <c r="BG20" s="200"/>
      <c r="BH20" s="200"/>
      <c r="BI20" s="200"/>
      <c r="BJ20" s="200"/>
      <c r="BK20" s="200"/>
      <c r="BL20" s="200"/>
      <c r="BM20" s="200"/>
      <c r="BN20" s="200"/>
      <c r="BO20" s="200"/>
      <c r="BP20" s="200"/>
      <c r="BQ20" s="200"/>
      <c r="BR20" s="200"/>
      <c r="BS20" s="200"/>
      <c r="BT20" s="200"/>
      <c r="BU20" s="200"/>
      <c r="BV20" s="200"/>
      <c r="BW20" s="200"/>
      <c r="BX20" s="200"/>
      <c r="BY20" s="200"/>
      <c r="BZ20" s="200"/>
      <c r="CA20" s="200"/>
      <c r="CB20" s="200"/>
      <c r="CC20" s="200"/>
      <c r="CD20" s="200"/>
      <c r="CE20" s="200"/>
      <c r="CF20" s="200"/>
      <c r="CG20" s="200"/>
      <c r="CH20" s="200"/>
      <c r="CI20" s="200"/>
      <c r="CJ20" s="200"/>
      <c r="CK20" s="200"/>
      <c r="CL20" s="200"/>
      <c r="CM20" s="200"/>
      <c r="CN20" s="200"/>
      <c r="CO20" s="200"/>
      <c r="CP20" s="200"/>
      <c r="CQ20" s="200"/>
      <c r="CR20" s="200"/>
      <c r="CS20" s="200"/>
      <c r="CT20" s="200"/>
      <c r="CU20" s="200"/>
      <c r="CV20" s="200"/>
      <c r="CW20" s="200"/>
      <c r="CX20" s="200"/>
      <c r="CY20" s="200"/>
      <c r="CZ20" s="200"/>
      <c r="DA20" s="200"/>
      <c r="DB20" s="200"/>
      <c r="DC20" s="200"/>
      <c r="DD20" s="200"/>
      <c r="DE20" s="200"/>
      <c r="DF20" s="200"/>
      <c r="DG20" s="200"/>
      <c r="DH20" s="200"/>
      <c r="DI20" s="200"/>
      <c r="DJ20" s="200"/>
      <c r="DK20" s="200"/>
      <c r="DL20" s="200"/>
      <c r="DM20" s="200"/>
      <c r="DN20" s="200"/>
      <c r="DO20" s="200"/>
      <c r="DP20" s="200"/>
      <c r="DQ20" s="200"/>
      <c r="DR20" s="200"/>
      <c r="DS20" s="200"/>
      <c r="DT20" s="200"/>
      <c r="DU20" s="200"/>
      <c r="DV20" s="200"/>
      <c r="DW20" s="200"/>
      <c r="DX20" s="200"/>
      <c r="DY20" s="200"/>
      <c r="DZ20" s="200"/>
      <c r="EA20" s="200"/>
      <c r="EB20" s="200"/>
      <c r="EC20" s="200"/>
      <c r="ED20" s="200"/>
      <c r="EE20" s="200"/>
      <c r="EF20" s="200"/>
      <c r="EG20" s="200"/>
      <c r="EH20" s="200"/>
      <c r="EI20" s="200"/>
      <c r="EJ20" s="200"/>
      <c r="EK20" s="200"/>
      <c r="EL20" s="200"/>
      <c r="EM20" s="200"/>
      <c r="EN20" s="200"/>
      <c r="EO20" s="200"/>
      <c r="EP20" s="200"/>
      <c r="EQ20" s="200"/>
      <c r="ER20" s="200"/>
      <c r="ES20" s="200"/>
      <c r="ET20" s="200"/>
      <c r="EU20" s="200"/>
      <c r="EV20" s="200"/>
      <c r="EW20" s="200"/>
      <c r="EX20" s="200"/>
      <c r="EY20" s="200"/>
      <c r="EZ20" s="200"/>
      <c r="FA20" s="200"/>
      <c r="FB20" s="200"/>
      <c r="FC20" s="200"/>
      <c r="FD20" s="200"/>
      <c r="FE20" s="200"/>
      <c r="FF20" s="200"/>
      <c r="FG20" s="200"/>
      <c r="FH20" s="200"/>
      <c r="FI20" s="200"/>
      <c r="FJ20" s="200"/>
      <c r="FK20" s="200"/>
      <c r="FL20" s="200"/>
      <c r="FM20" s="200"/>
      <c r="FN20" s="200"/>
      <c r="FO20" s="200"/>
      <c r="FP20" s="200"/>
      <c r="FQ20" s="200"/>
      <c r="FR20" s="200"/>
      <c r="FS20" s="200"/>
      <c r="FT20" s="200"/>
      <c r="FU20" s="200"/>
      <c r="FV20" s="200"/>
      <c r="FW20" s="200"/>
      <c r="FX20" s="200"/>
      <c r="FY20" s="200"/>
      <c r="FZ20" s="200"/>
      <c r="GA20" s="200"/>
      <c r="GB20" s="200"/>
      <c r="GC20" s="200"/>
      <c r="GD20" s="200"/>
      <c r="GE20" s="200"/>
      <c r="GF20" s="200"/>
      <c r="GG20" s="200"/>
      <c r="GH20" s="200"/>
      <c r="GI20" s="200"/>
      <c r="GJ20" s="200"/>
      <c r="GK20" s="200"/>
      <c r="GL20" s="200"/>
      <c r="GM20" s="200"/>
      <c r="GN20" s="200"/>
      <c r="GO20" s="200"/>
      <c r="GP20" s="200"/>
      <c r="GQ20" s="200"/>
      <c r="GR20" s="200"/>
      <c r="GS20" s="200"/>
      <c r="GT20" s="200"/>
      <c r="GU20" s="200"/>
      <c r="GV20" s="200"/>
      <c r="GW20" s="200"/>
      <c r="GX20" s="200"/>
      <c r="GY20" s="200"/>
      <c r="GZ20" s="200"/>
      <c r="HA20" s="200"/>
      <c r="HB20" s="200"/>
      <c r="HC20" s="200"/>
      <c r="HD20" s="200"/>
      <c r="HE20" s="200"/>
      <c r="HF20" s="200"/>
      <c r="HG20" s="200"/>
      <c r="HH20" s="200"/>
      <c r="HI20" s="200"/>
      <c r="HJ20" s="200"/>
      <c r="HK20" s="200"/>
      <c r="HL20" s="200"/>
      <c r="HM20" s="200"/>
      <c r="HN20" s="200"/>
      <c r="HO20" s="200"/>
      <c r="HP20" s="200"/>
      <c r="HQ20" s="200"/>
      <c r="HR20" s="200"/>
      <c r="HS20" s="200"/>
      <c r="HT20" s="200"/>
      <c r="HU20" s="200"/>
      <c r="HV20" s="200"/>
      <c r="HW20" s="200"/>
      <c r="HX20" s="200"/>
      <c r="HY20" s="200"/>
      <c r="HZ20" s="200"/>
      <c r="IA20" s="200"/>
      <c r="IB20" s="200"/>
      <c r="IC20" s="200"/>
      <c r="ID20" s="200"/>
      <c r="IE20" s="200"/>
      <c r="IF20" s="200"/>
      <c r="IG20" s="200"/>
      <c r="IH20" s="200"/>
      <c r="II20" s="200"/>
      <c r="IJ20" s="200"/>
      <c r="IK20" s="200"/>
      <c r="IL20" s="200"/>
      <c r="IM20" s="200"/>
      <c r="IN20" s="200"/>
      <c r="IO20" s="200"/>
      <c r="IP20" s="200"/>
      <c r="IQ20" s="200"/>
      <c r="IR20" s="200"/>
      <c r="IS20" s="200"/>
      <c r="IT20" s="200"/>
      <c r="IU20" s="200"/>
      <c r="IV20" s="200"/>
      <c r="IW20" s="200"/>
      <c r="IX20" s="200"/>
      <c r="IY20" s="200"/>
      <c r="IZ20" s="200"/>
      <c r="JA20" s="200"/>
      <c r="JB20" s="200"/>
      <c r="JC20" s="200"/>
      <c r="JD20" s="200"/>
      <c r="JE20" s="200"/>
      <c r="JF20" s="200"/>
      <c r="JG20" s="200"/>
      <c r="JH20" s="200"/>
      <c r="JI20" s="200"/>
      <c r="JJ20" s="200"/>
      <c r="JK20" s="200"/>
      <c r="JL20" s="200"/>
      <c r="JM20" s="200"/>
      <c r="JN20" s="200"/>
      <c r="JO20" s="200"/>
      <c r="JP20" s="200"/>
      <c r="JQ20" s="200"/>
      <c r="JR20" s="200"/>
      <c r="JS20" s="200"/>
      <c r="JT20" s="200"/>
      <c r="JU20" s="200"/>
      <c r="JV20" s="200"/>
      <c r="JW20" s="200"/>
      <c r="JX20" s="200"/>
      <c r="JY20" s="200"/>
      <c r="JZ20" s="200"/>
      <c r="KA20" s="200"/>
      <c r="KB20" s="200"/>
      <c r="KC20" s="200"/>
      <c r="KD20" s="200"/>
      <c r="KE20" s="200"/>
      <c r="KF20" s="200"/>
      <c r="KG20" s="200"/>
      <c r="KH20" s="200"/>
      <c r="KI20" s="200"/>
      <c r="KJ20" s="200"/>
      <c r="KK20" s="200"/>
      <c r="KL20" s="200"/>
      <c r="KM20" s="200"/>
      <c r="KN20" s="200"/>
      <c r="KO20" s="200"/>
      <c r="KP20" s="200"/>
      <c r="KQ20" s="200"/>
      <c r="KR20" s="200"/>
      <c r="KS20" s="200"/>
      <c r="KT20" s="200"/>
      <c r="KU20" s="200"/>
      <c r="KV20" s="200"/>
    </row>
    <row r="21" spans="1:308" s="177" customFormat="1" ht="52.8" customHeight="1">
      <c r="A21" s="183" t="s">
        <v>257</v>
      </c>
      <c r="B21" s="177" t="s">
        <v>272</v>
      </c>
      <c r="C21" s="183" t="s">
        <v>276</v>
      </c>
      <c r="D21" s="177" t="s">
        <v>281</v>
      </c>
      <c r="E21" s="177" t="s">
        <v>284</v>
      </c>
      <c r="F21" s="177" t="s">
        <v>284</v>
      </c>
      <c r="G21" s="186" t="s">
        <v>61</v>
      </c>
      <c r="H21" s="218">
        <v>45756</v>
      </c>
      <c r="I21" s="219" t="s">
        <v>104</v>
      </c>
      <c r="J21" s="186" t="s">
        <v>61</v>
      </c>
      <c r="K21" s="218">
        <v>45756</v>
      </c>
      <c r="L21" s="219" t="s">
        <v>104</v>
      </c>
      <c r="M21" s="186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  <c r="AC21" s="200"/>
      <c r="AD21" s="200"/>
      <c r="AE21" s="200"/>
      <c r="AF21" s="200"/>
      <c r="AG21" s="200"/>
      <c r="AH21" s="200"/>
      <c r="AI21" s="200"/>
      <c r="AJ21" s="200"/>
      <c r="AK21" s="200"/>
      <c r="AL21" s="200"/>
      <c r="AM21" s="200"/>
      <c r="AN21" s="200"/>
      <c r="AO21" s="200"/>
      <c r="AP21" s="200"/>
      <c r="AQ21" s="200"/>
      <c r="AR21" s="200"/>
      <c r="AS21" s="200"/>
      <c r="AT21" s="200"/>
      <c r="AU21" s="200"/>
      <c r="AV21" s="200"/>
      <c r="AW21" s="200"/>
      <c r="AX21" s="200"/>
      <c r="AY21" s="200"/>
      <c r="AZ21" s="200"/>
      <c r="BA21" s="200"/>
      <c r="BB21" s="200"/>
      <c r="BC21" s="200"/>
      <c r="BD21" s="200"/>
      <c r="BE21" s="200"/>
      <c r="BF21" s="200"/>
      <c r="BG21" s="200"/>
      <c r="BH21" s="200"/>
      <c r="BI21" s="200"/>
      <c r="BJ21" s="200"/>
      <c r="BK21" s="200"/>
      <c r="BL21" s="200"/>
      <c r="BM21" s="200"/>
      <c r="BN21" s="200"/>
      <c r="BO21" s="200"/>
      <c r="BP21" s="200"/>
      <c r="BQ21" s="200"/>
      <c r="BR21" s="200"/>
      <c r="BS21" s="200"/>
      <c r="BT21" s="200"/>
      <c r="BU21" s="200"/>
      <c r="BV21" s="200"/>
      <c r="BW21" s="200"/>
      <c r="BX21" s="200"/>
      <c r="BY21" s="200"/>
      <c r="BZ21" s="200"/>
      <c r="CA21" s="200"/>
      <c r="CB21" s="200"/>
      <c r="CC21" s="200"/>
      <c r="CD21" s="200"/>
      <c r="CE21" s="200"/>
      <c r="CF21" s="200"/>
      <c r="CG21" s="200"/>
      <c r="CH21" s="200"/>
      <c r="CI21" s="200"/>
      <c r="CJ21" s="200"/>
      <c r="CK21" s="200"/>
      <c r="CL21" s="200"/>
      <c r="CM21" s="200"/>
      <c r="CN21" s="200"/>
      <c r="CO21" s="200"/>
      <c r="CP21" s="200"/>
      <c r="CQ21" s="200"/>
      <c r="CR21" s="200"/>
      <c r="CS21" s="200"/>
      <c r="CT21" s="200"/>
      <c r="CU21" s="200"/>
      <c r="CV21" s="200"/>
      <c r="CW21" s="200"/>
      <c r="CX21" s="200"/>
      <c r="CY21" s="200"/>
      <c r="CZ21" s="200"/>
      <c r="DA21" s="200"/>
      <c r="DB21" s="200"/>
      <c r="DC21" s="200"/>
      <c r="DD21" s="200"/>
      <c r="DE21" s="200"/>
      <c r="DF21" s="200"/>
      <c r="DG21" s="200"/>
      <c r="DH21" s="200"/>
      <c r="DI21" s="200"/>
      <c r="DJ21" s="200"/>
      <c r="DK21" s="200"/>
      <c r="DL21" s="200"/>
      <c r="DM21" s="200"/>
      <c r="DN21" s="200"/>
      <c r="DO21" s="200"/>
      <c r="DP21" s="200"/>
      <c r="DQ21" s="200"/>
      <c r="DR21" s="200"/>
      <c r="DS21" s="200"/>
      <c r="DT21" s="200"/>
      <c r="DU21" s="200"/>
      <c r="DV21" s="200"/>
      <c r="DW21" s="200"/>
      <c r="DX21" s="200"/>
      <c r="DY21" s="200"/>
      <c r="DZ21" s="200"/>
      <c r="EA21" s="200"/>
      <c r="EB21" s="200"/>
      <c r="EC21" s="200"/>
      <c r="ED21" s="200"/>
      <c r="EE21" s="200"/>
      <c r="EF21" s="200"/>
      <c r="EG21" s="200"/>
      <c r="EH21" s="200"/>
      <c r="EI21" s="200"/>
      <c r="EJ21" s="200"/>
      <c r="EK21" s="200"/>
      <c r="EL21" s="200"/>
      <c r="EM21" s="200"/>
      <c r="EN21" s="200"/>
      <c r="EO21" s="200"/>
      <c r="EP21" s="200"/>
      <c r="EQ21" s="200"/>
      <c r="ER21" s="200"/>
      <c r="ES21" s="200"/>
      <c r="ET21" s="200"/>
      <c r="EU21" s="200"/>
      <c r="EV21" s="200"/>
      <c r="EW21" s="200"/>
      <c r="EX21" s="200"/>
      <c r="EY21" s="200"/>
      <c r="EZ21" s="200"/>
      <c r="FA21" s="200"/>
      <c r="FB21" s="200"/>
      <c r="FC21" s="200"/>
      <c r="FD21" s="200"/>
      <c r="FE21" s="200"/>
      <c r="FF21" s="200"/>
      <c r="FG21" s="200"/>
      <c r="FH21" s="200"/>
      <c r="FI21" s="200"/>
      <c r="FJ21" s="200"/>
      <c r="FK21" s="200"/>
      <c r="FL21" s="200"/>
      <c r="FM21" s="200"/>
      <c r="FN21" s="200"/>
      <c r="FO21" s="200"/>
      <c r="FP21" s="200"/>
      <c r="FQ21" s="200"/>
      <c r="FR21" s="200"/>
      <c r="FS21" s="200"/>
      <c r="FT21" s="200"/>
      <c r="FU21" s="200"/>
      <c r="FV21" s="200"/>
      <c r="FW21" s="200"/>
      <c r="FX21" s="200"/>
      <c r="FY21" s="200"/>
      <c r="FZ21" s="200"/>
      <c r="GA21" s="200"/>
      <c r="GB21" s="200"/>
      <c r="GC21" s="200"/>
      <c r="GD21" s="200"/>
      <c r="GE21" s="200"/>
      <c r="GF21" s="200"/>
      <c r="GG21" s="200"/>
      <c r="GH21" s="200"/>
      <c r="GI21" s="200"/>
      <c r="GJ21" s="200"/>
      <c r="GK21" s="200"/>
      <c r="GL21" s="200"/>
      <c r="GM21" s="200"/>
      <c r="GN21" s="200"/>
      <c r="GO21" s="200"/>
      <c r="GP21" s="200"/>
      <c r="GQ21" s="200"/>
      <c r="GR21" s="200"/>
      <c r="GS21" s="200"/>
      <c r="GT21" s="200"/>
      <c r="GU21" s="200"/>
      <c r="GV21" s="200"/>
      <c r="GW21" s="200"/>
      <c r="GX21" s="200"/>
      <c r="GY21" s="200"/>
      <c r="GZ21" s="200"/>
      <c r="HA21" s="200"/>
      <c r="HB21" s="200"/>
      <c r="HC21" s="200"/>
      <c r="HD21" s="200"/>
      <c r="HE21" s="200"/>
      <c r="HF21" s="200"/>
      <c r="HG21" s="200"/>
      <c r="HH21" s="200"/>
      <c r="HI21" s="200"/>
      <c r="HJ21" s="200"/>
      <c r="HK21" s="200"/>
      <c r="HL21" s="200"/>
      <c r="HM21" s="200"/>
      <c r="HN21" s="200"/>
      <c r="HO21" s="200"/>
      <c r="HP21" s="200"/>
      <c r="HQ21" s="200"/>
      <c r="HR21" s="200"/>
      <c r="HS21" s="200"/>
      <c r="HT21" s="200"/>
      <c r="HU21" s="200"/>
      <c r="HV21" s="200"/>
      <c r="HW21" s="200"/>
      <c r="HX21" s="200"/>
      <c r="HY21" s="200"/>
      <c r="HZ21" s="200"/>
      <c r="IA21" s="200"/>
      <c r="IB21" s="200"/>
      <c r="IC21" s="200"/>
      <c r="ID21" s="200"/>
      <c r="IE21" s="200"/>
      <c r="IF21" s="200"/>
      <c r="IG21" s="200"/>
      <c r="IH21" s="200"/>
      <c r="II21" s="200"/>
      <c r="IJ21" s="200"/>
      <c r="IK21" s="200"/>
      <c r="IL21" s="200"/>
      <c r="IM21" s="200"/>
      <c r="IN21" s="200"/>
      <c r="IO21" s="200"/>
      <c r="IP21" s="200"/>
      <c r="IQ21" s="200"/>
      <c r="IR21" s="200"/>
      <c r="IS21" s="200"/>
      <c r="IT21" s="200"/>
      <c r="IU21" s="200"/>
      <c r="IV21" s="200"/>
      <c r="IW21" s="200"/>
      <c r="IX21" s="200"/>
      <c r="IY21" s="200"/>
      <c r="IZ21" s="200"/>
      <c r="JA21" s="200"/>
      <c r="JB21" s="200"/>
      <c r="JC21" s="200"/>
      <c r="JD21" s="200"/>
      <c r="JE21" s="200"/>
      <c r="JF21" s="200"/>
      <c r="JG21" s="200"/>
      <c r="JH21" s="200"/>
      <c r="JI21" s="200"/>
      <c r="JJ21" s="200"/>
      <c r="JK21" s="200"/>
      <c r="JL21" s="200"/>
      <c r="JM21" s="200"/>
      <c r="JN21" s="200"/>
      <c r="JO21" s="200"/>
      <c r="JP21" s="200"/>
      <c r="JQ21" s="200"/>
      <c r="JR21" s="200"/>
      <c r="JS21" s="200"/>
      <c r="JT21" s="200"/>
      <c r="JU21" s="200"/>
      <c r="JV21" s="200"/>
      <c r="JW21" s="200"/>
      <c r="JX21" s="200"/>
      <c r="JY21" s="200"/>
      <c r="JZ21" s="200"/>
      <c r="KA21" s="200"/>
      <c r="KB21" s="200"/>
      <c r="KC21" s="200"/>
      <c r="KD21" s="200"/>
      <c r="KE21" s="200"/>
      <c r="KF21" s="200"/>
      <c r="KG21" s="200"/>
      <c r="KH21" s="200"/>
      <c r="KI21" s="200"/>
      <c r="KJ21" s="200"/>
      <c r="KK21" s="200"/>
      <c r="KL21" s="200"/>
      <c r="KM21" s="200"/>
      <c r="KN21" s="200"/>
      <c r="KO21" s="200"/>
      <c r="KP21" s="200"/>
      <c r="KQ21" s="200"/>
      <c r="KR21" s="200"/>
      <c r="KS21" s="200"/>
      <c r="KT21" s="200"/>
      <c r="KU21" s="200"/>
      <c r="KV21" s="200"/>
    </row>
    <row r="22" spans="1:308" s="177" customFormat="1" ht="33.6">
      <c r="A22" s="183" t="s">
        <v>258</v>
      </c>
      <c r="B22" s="177" t="s">
        <v>273</v>
      </c>
      <c r="C22" s="183" t="s">
        <v>275</v>
      </c>
      <c r="D22" s="177" t="s">
        <v>282</v>
      </c>
      <c r="E22" s="177" t="s">
        <v>283</v>
      </c>
      <c r="F22" s="177" t="s">
        <v>283</v>
      </c>
      <c r="G22" s="186" t="s">
        <v>61</v>
      </c>
      <c r="H22" s="218">
        <v>45756</v>
      </c>
      <c r="I22" s="219" t="s">
        <v>104</v>
      </c>
      <c r="J22" s="186"/>
      <c r="K22" s="186"/>
      <c r="L22" s="186"/>
      <c r="M22" s="186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200"/>
      <c r="AT22" s="200"/>
      <c r="AU22" s="200"/>
      <c r="AV22" s="200"/>
      <c r="AW22" s="200"/>
      <c r="AX22" s="200"/>
      <c r="AY22" s="200"/>
      <c r="AZ22" s="200"/>
      <c r="BA22" s="200"/>
      <c r="BB22" s="200"/>
      <c r="BC22" s="200"/>
      <c r="BD22" s="200"/>
      <c r="BE22" s="200"/>
      <c r="BF22" s="200"/>
      <c r="BG22" s="200"/>
      <c r="BH22" s="200"/>
      <c r="BI22" s="200"/>
      <c r="BJ22" s="200"/>
      <c r="BK22" s="200"/>
      <c r="BL22" s="200"/>
      <c r="BM22" s="200"/>
      <c r="BN22" s="200"/>
      <c r="BO22" s="200"/>
      <c r="BP22" s="200"/>
      <c r="BQ22" s="200"/>
      <c r="BR22" s="200"/>
      <c r="BS22" s="200"/>
      <c r="BT22" s="200"/>
      <c r="BU22" s="200"/>
      <c r="BV22" s="200"/>
      <c r="BW22" s="200"/>
      <c r="BX22" s="200"/>
      <c r="BY22" s="200"/>
      <c r="BZ22" s="200"/>
      <c r="CA22" s="200"/>
      <c r="CB22" s="200"/>
      <c r="CC22" s="200"/>
      <c r="CD22" s="200"/>
      <c r="CE22" s="200"/>
      <c r="CF22" s="200"/>
      <c r="CG22" s="200"/>
      <c r="CH22" s="200"/>
      <c r="CI22" s="200"/>
      <c r="CJ22" s="200"/>
      <c r="CK22" s="200"/>
      <c r="CL22" s="200"/>
      <c r="CM22" s="200"/>
      <c r="CN22" s="200"/>
      <c r="CO22" s="200"/>
      <c r="CP22" s="200"/>
      <c r="CQ22" s="200"/>
      <c r="CR22" s="200"/>
      <c r="CS22" s="200"/>
      <c r="CT22" s="200"/>
      <c r="CU22" s="200"/>
      <c r="CV22" s="200"/>
      <c r="CW22" s="200"/>
      <c r="CX22" s="200"/>
      <c r="CY22" s="200"/>
      <c r="CZ22" s="200"/>
      <c r="DA22" s="200"/>
      <c r="DB22" s="200"/>
      <c r="DC22" s="200"/>
      <c r="DD22" s="200"/>
      <c r="DE22" s="200"/>
      <c r="DF22" s="200"/>
      <c r="DG22" s="200"/>
      <c r="DH22" s="200"/>
      <c r="DI22" s="200"/>
      <c r="DJ22" s="200"/>
      <c r="DK22" s="200"/>
      <c r="DL22" s="200"/>
      <c r="DM22" s="200"/>
      <c r="DN22" s="200"/>
      <c r="DO22" s="200"/>
      <c r="DP22" s="200"/>
      <c r="DQ22" s="200"/>
      <c r="DR22" s="200"/>
      <c r="DS22" s="200"/>
      <c r="DT22" s="200"/>
      <c r="DU22" s="200"/>
      <c r="DV22" s="200"/>
      <c r="DW22" s="200"/>
      <c r="DX22" s="200"/>
      <c r="DY22" s="200"/>
      <c r="DZ22" s="200"/>
      <c r="EA22" s="200"/>
      <c r="EB22" s="200"/>
      <c r="EC22" s="200"/>
      <c r="ED22" s="200"/>
      <c r="EE22" s="200"/>
      <c r="EF22" s="200"/>
      <c r="EG22" s="200"/>
      <c r="EH22" s="200"/>
      <c r="EI22" s="200"/>
      <c r="EJ22" s="200"/>
      <c r="EK22" s="200"/>
      <c r="EL22" s="200"/>
      <c r="EM22" s="200"/>
      <c r="EN22" s="200"/>
      <c r="EO22" s="200"/>
      <c r="EP22" s="200"/>
      <c r="EQ22" s="200"/>
      <c r="ER22" s="200"/>
      <c r="ES22" s="200"/>
      <c r="ET22" s="200"/>
      <c r="EU22" s="200"/>
      <c r="EV22" s="200"/>
      <c r="EW22" s="200"/>
      <c r="EX22" s="200"/>
      <c r="EY22" s="200"/>
      <c r="EZ22" s="200"/>
      <c r="FA22" s="200"/>
      <c r="FB22" s="200"/>
      <c r="FC22" s="200"/>
      <c r="FD22" s="200"/>
      <c r="FE22" s="200"/>
      <c r="FF22" s="200"/>
      <c r="FG22" s="200"/>
      <c r="FH22" s="200"/>
      <c r="FI22" s="200"/>
      <c r="FJ22" s="200"/>
      <c r="FK22" s="200"/>
      <c r="FL22" s="200"/>
      <c r="FM22" s="200"/>
      <c r="FN22" s="200"/>
      <c r="FO22" s="200"/>
      <c r="FP22" s="200"/>
      <c r="FQ22" s="200"/>
      <c r="FR22" s="200"/>
      <c r="FS22" s="200"/>
      <c r="FT22" s="200"/>
      <c r="FU22" s="200"/>
      <c r="FV22" s="200"/>
      <c r="FW22" s="200"/>
      <c r="FX22" s="200"/>
      <c r="FY22" s="200"/>
      <c r="FZ22" s="200"/>
      <c r="GA22" s="200"/>
      <c r="GB22" s="200"/>
      <c r="GC22" s="200"/>
      <c r="GD22" s="200"/>
      <c r="GE22" s="200"/>
      <c r="GF22" s="200"/>
      <c r="GG22" s="200"/>
      <c r="GH22" s="200"/>
      <c r="GI22" s="200"/>
      <c r="GJ22" s="200"/>
      <c r="GK22" s="200"/>
      <c r="GL22" s="200"/>
      <c r="GM22" s="200"/>
      <c r="GN22" s="200"/>
      <c r="GO22" s="200"/>
      <c r="GP22" s="200"/>
      <c r="GQ22" s="200"/>
      <c r="GR22" s="200"/>
      <c r="GS22" s="200"/>
      <c r="GT22" s="200"/>
      <c r="GU22" s="200"/>
      <c r="GV22" s="200"/>
      <c r="GW22" s="200"/>
      <c r="GX22" s="200"/>
      <c r="GY22" s="200"/>
      <c r="GZ22" s="200"/>
      <c r="HA22" s="200"/>
      <c r="HB22" s="200"/>
      <c r="HC22" s="200"/>
      <c r="HD22" s="200"/>
      <c r="HE22" s="200"/>
      <c r="HF22" s="200"/>
      <c r="HG22" s="200"/>
      <c r="HH22" s="200"/>
      <c r="HI22" s="200"/>
      <c r="HJ22" s="200"/>
      <c r="HK22" s="200"/>
      <c r="HL22" s="200"/>
      <c r="HM22" s="200"/>
      <c r="HN22" s="200"/>
      <c r="HO22" s="200"/>
      <c r="HP22" s="200"/>
      <c r="HQ22" s="200"/>
      <c r="HR22" s="200"/>
      <c r="HS22" s="200"/>
      <c r="HT22" s="200"/>
      <c r="HU22" s="200"/>
      <c r="HV22" s="200"/>
      <c r="HW22" s="200"/>
      <c r="HX22" s="200"/>
      <c r="HY22" s="200"/>
      <c r="HZ22" s="200"/>
      <c r="IA22" s="200"/>
      <c r="IB22" s="200"/>
      <c r="IC22" s="200"/>
      <c r="ID22" s="200"/>
      <c r="IE22" s="200"/>
      <c r="IF22" s="200"/>
      <c r="IG22" s="200"/>
      <c r="IH22" s="200"/>
      <c r="II22" s="200"/>
      <c r="IJ22" s="200"/>
      <c r="IK22" s="200"/>
      <c r="IL22" s="200"/>
      <c r="IM22" s="200"/>
      <c r="IN22" s="200"/>
      <c r="IO22" s="200"/>
      <c r="IP22" s="200"/>
      <c r="IQ22" s="200"/>
      <c r="IR22" s="200"/>
      <c r="IS22" s="200"/>
      <c r="IT22" s="200"/>
      <c r="IU22" s="200"/>
      <c r="IV22" s="200"/>
      <c r="IW22" s="200"/>
      <c r="IX22" s="200"/>
      <c r="IY22" s="200"/>
      <c r="IZ22" s="200"/>
      <c r="JA22" s="200"/>
      <c r="JB22" s="200"/>
      <c r="JC22" s="200"/>
      <c r="JD22" s="200"/>
      <c r="JE22" s="200"/>
      <c r="JF22" s="200"/>
      <c r="JG22" s="200"/>
      <c r="JH22" s="200"/>
      <c r="JI22" s="200"/>
      <c r="JJ22" s="200"/>
      <c r="JK22" s="200"/>
      <c r="JL22" s="200"/>
      <c r="JM22" s="200"/>
      <c r="JN22" s="200"/>
      <c r="JO22" s="200"/>
      <c r="JP22" s="200"/>
      <c r="JQ22" s="200"/>
      <c r="JR22" s="200"/>
      <c r="JS22" s="200"/>
      <c r="JT22" s="200"/>
      <c r="JU22" s="200"/>
      <c r="JV22" s="200"/>
      <c r="JW22" s="200"/>
      <c r="JX22" s="200"/>
      <c r="JY22" s="200"/>
      <c r="JZ22" s="200"/>
      <c r="KA22" s="200"/>
      <c r="KB22" s="200"/>
      <c r="KC22" s="200"/>
      <c r="KD22" s="200"/>
      <c r="KE22" s="200"/>
      <c r="KF22" s="200"/>
      <c r="KG22" s="200"/>
      <c r="KH22" s="200"/>
      <c r="KI22" s="200"/>
      <c r="KJ22" s="200"/>
      <c r="KK22" s="200"/>
      <c r="KL22" s="200"/>
      <c r="KM22" s="200"/>
      <c r="KN22" s="200"/>
      <c r="KO22" s="200"/>
      <c r="KP22" s="200"/>
      <c r="KQ22" s="200"/>
      <c r="KR22" s="200"/>
      <c r="KS22" s="200"/>
      <c r="KT22" s="200"/>
      <c r="KU22" s="200"/>
      <c r="KV22" s="200"/>
    </row>
    <row r="23" spans="1:308"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81"/>
      <c r="AE23" s="181"/>
      <c r="AF23" s="181"/>
      <c r="AG23" s="181"/>
      <c r="AH23" s="181"/>
      <c r="AI23" s="181"/>
      <c r="AJ23" s="181"/>
      <c r="AK23" s="181"/>
      <c r="AL23" s="181"/>
      <c r="AM23" s="181"/>
      <c r="AN23" s="181"/>
      <c r="AO23" s="181"/>
      <c r="AP23" s="181"/>
      <c r="AQ23" s="181"/>
      <c r="AR23" s="181"/>
      <c r="AS23" s="181"/>
      <c r="AT23" s="181"/>
      <c r="AU23" s="181"/>
      <c r="AV23" s="181"/>
      <c r="AW23" s="181"/>
      <c r="AX23" s="181"/>
      <c r="AY23" s="181"/>
      <c r="AZ23" s="181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81"/>
      <c r="BO23" s="181"/>
      <c r="BP23" s="181"/>
      <c r="BQ23" s="181"/>
      <c r="BR23" s="181"/>
      <c r="BS23" s="181"/>
      <c r="BT23" s="181"/>
      <c r="BU23" s="181"/>
      <c r="BV23" s="181"/>
      <c r="BW23" s="181"/>
      <c r="BX23" s="181"/>
      <c r="BY23" s="181"/>
      <c r="BZ23" s="181"/>
      <c r="CA23" s="181"/>
      <c r="CB23" s="181"/>
      <c r="CC23" s="181"/>
      <c r="CD23" s="181"/>
      <c r="CE23" s="181"/>
      <c r="CF23" s="181"/>
      <c r="CG23" s="181"/>
      <c r="CH23" s="181"/>
      <c r="CI23" s="181"/>
      <c r="CJ23" s="181"/>
      <c r="CK23" s="181"/>
      <c r="CL23" s="181"/>
      <c r="CM23" s="181"/>
      <c r="CN23" s="181"/>
      <c r="CO23" s="181"/>
      <c r="CP23" s="181"/>
      <c r="CQ23" s="181"/>
      <c r="CR23" s="181"/>
      <c r="CS23" s="181"/>
      <c r="CT23" s="181"/>
      <c r="CU23" s="181"/>
      <c r="CV23" s="181"/>
      <c r="CW23" s="181"/>
      <c r="CX23" s="181"/>
      <c r="CY23" s="181"/>
      <c r="CZ23" s="181"/>
      <c r="DA23" s="181"/>
      <c r="DB23" s="181"/>
      <c r="DC23" s="181"/>
      <c r="DD23" s="181"/>
      <c r="DE23" s="181"/>
      <c r="DF23" s="181"/>
      <c r="DG23" s="181"/>
      <c r="DH23" s="181"/>
      <c r="DI23" s="181"/>
      <c r="DJ23" s="181"/>
      <c r="DK23" s="181"/>
      <c r="DL23" s="181"/>
      <c r="DM23" s="181"/>
      <c r="DN23" s="181"/>
      <c r="DO23" s="181"/>
      <c r="DP23" s="181"/>
      <c r="DQ23" s="181"/>
      <c r="DR23" s="181"/>
      <c r="DS23" s="181"/>
      <c r="DT23" s="181"/>
      <c r="DU23" s="181"/>
      <c r="DV23" s="181"/>
      <c r="DW23" s="181"/>
      <c r="DX23" s="181"/>
      <c r="DY23" s="181"/>
      <c r="DZ23" s="181"/>
      <c r="EA23" s="181"/>
      <c r="EB23" s="181"/>
      <c r="EC23" s="181"/>
      <c r="ED23" s="181"/>
      <c r="EE23" s="181"/>
      <c r="EF23" s="181"/>
      <c r="EG23" s="181"/>
      <c r="EH23" s="181"/>
      <c r="EI23" s="181"/>
      <c r="EJ23" s="181"/>
      <c r="EK23" s="181"/>
      <c r="EL23" s="181"/>
      <c r="EM23" s="181"/>
      <c r="EN23" s="181"/>
      <c r="EO23" s="181"/>
      <c r="EP23" s="181"/>
      <c r="EQ23" s="181"/>
      <c r="ER23" s="181"/>
      <c r="ES23" s="181"/>
      <c r="ET23" s="181"/>
      <c r="EU23" s="181"/>
      <c r="EV23" s="181"/>
      <c r="EW23" s="181"/>
      <c r="EX23" s="181"/>
      <c r="EY23" s="181"/>
      <c r="EZ23" s="181"/>
      <c r="FA23" s="181"/>
      <c r="FB23" s="181"/>
      <c r="FC23" s="181"/>
      <c r="FD23" s="181"/>
      <c r="FE23" s="181"/>
      <c r="FF23" s="181"/>
      <c r="FG23" s="181"/>
      <c r="FH23" s="181"/>
      <c r="FI23" s="181"/>
      <c r="FJ23" s="181"/>
      <c r="FK23" s="181"/>
      <c r="FL23" s="181"/>
      <c r="FM23" s="181"/>
      <c r="FN23" s="181"/>
      <c r="FO23" s="181"/>
      <c r="FP23" s="181"/>
      <c r="FQ23" s="181"/>
      <c r="FR23" s="181"/>
      <c r="FS23" s="181"/>
      <c r="FT23" s="181"/>
      <c r="FU23" s="181"/>
      <c r="FV23" s="181"/>
      <c r="FW23" s="181"/>
      <c r="FX23" s="181"/>
      <c r="FY23" s="181"/>
      <c r="FZ23" s="181"/>
      <c r="GA23" s="181"/>
      <c r="GB23" s="181"/>
      <c r="GC23" s="181"/>
      <c r="GD23" s="181"/>
      <c r="GE23" s="181"/>
      <c r="GF23" s="181"/>
      <c r="GG23" s="181"/>
      <c r="GH23" s="181"/>
      <c r="GI23" s="181"/>
      <c r="GJ23" s="181"/>
      <c r="GK23" s="181"/>
      <c r="GL23" s="181"/>
      <c r="GM23" s="181"/>
      <c r="GN23" s="181"/>
      <c r="GO23" s="181"/>
      <c r="GP23" s="181"/>
      <c r="GQ23" s="181"/>
      <c r="GR23" s="181"/>
      <c r="GS23" s="181"/>
      <c r="GT23" s="181"/>
      <c r="GU23" s="181"/>
      <c r="GV23" s="181"/>
      <c r="GW23" s="181"/>
      <c r="GX23" s="181"/>
      <c r="GY23" s="181"/>
      <c r="GZ23" s="181"/>
      <c r="HA23" s="181"/>
      <c r="HB23" s="181"/>
      <c r="HC23" s="181"/>
      <c r="HD23" s="181"/>
      <c r="HE23" s="181"/>
      <c r="HF23" s="181"/>
      <c r="HG23" s="181"/>
      <c r="HH23" s="181"/>
      <c r="HI23" s="181"/>
      <c r="HJ23" s="181"/>
      <c r="HK23" s="181"/>
      <c r="HL23" s="181"/>
      <c r="HM23" s="181"/>
      <c r="HN23" s="181"/>
      <c r="HO23" s="181"/>
      <c r="HP23" s="181"/>
      <c r="HQ23" s="181"/>
      <c r="HR23" s="181"/>
      <c r="HS23" s="181"/>
      <c r="HT23" s="181"/>
      <c r="HU23" s="181"/>
      <c r="HV23" s="181"/>
      <c r="HW23" s="181"/>
      <c r="HX23" s="181"/>
      <c r="HY23" s="181"/>
      <c r="HZ23" s="181"/>
      <c r="IA23" s="181"/>
      <c r="IB23" s="181"/>
      <c r="IC23" s="181"/>
      <c r="ID23" s="181"/>
      <c r="IE23" s="181"/>
      <c r="IF23" s="181"/>
      <c r="IG23" s="181"/>
      <c r="IH23" s="181"/>
      <c r="II23" s="181"/>
      <c r="IJ23" s="181"/>
      <c r="IK23" s="181"/>
      <c r="IL23" s="181"/>
      <c r="IM23" s="181"/>
      <c r="IN23" s="181"/>
      <c r="IO23" s="181"/>
      <c r="IP23" s="181"/>
      <c r="IQ23" s="181"/>
      <c r="IR23" s="181"/>
      <c r="IS23" s="181"/>
      <c r="IT23" s="181"/>
      <c r="IU23" s="181"/>
      <c r="IV23" s="181"/>
      <c r="IW23" s="181"/>
      <c r="IX23" s="181"/>
      <c r="IY23" s="181"/>
      <c r="IZ23" s="181"/>
      <c r="JA23" s="181"/>
      <c r="JB23" s="181"/>
      <c r="JC23" s="181"/>
      <c r="JD23" s="181"/>
      <c r="JE23" s="181"/>
      <c r="JF23" s="181"/>
      <c r="JG23" s="181"/>
      <c r="JH23" s="181"/>
      <c r="JI23" s="181"/>
      <c r="JJ23" s="181"/>
      <c r="JK23" s="181"/>
      <c r="JL23" s="181"/>
      <c r="JM23" s="181"/>
      <c r="JN23" s="181"/>
      <c r="JO23" s="181"/>
      <c r="JP23" s="181"/>
      <c r="JQ23" s="181"/>
      <c r="JR23" s="181"/>
      <c r="JS23" s="181"/>
      <c r="JT23" s="181"/>
      <c r="JU23" s="181"/>
      <c r="JV23" s="181"/>
      <c r="JW23" s="181"/>
      <c r="JX23" s="181"/>
      <c r="JY23" s="181"/>
      <c r="JZ23" s="181"/>
      <c r="KA23" s="181"/>
      <c r="KB23" s="181"/>
      <c r="KC23" s="181"/>
      <c r="KD23" s="181"/>
      <c r="KE23" s="181"/>
      <c r="KF23" s="181"/>
      <c r="KG23" s="181"/>
      <c r="KH23" s="181"/>
      <c r="KI23" s="181"/>
      <c r="KJ23" s="181"/>
      <c r="KK23" s="181"/>
      <c r="KL23" s="181"/>
      <c r="KM23" s="181"/>
      <c r="KN23" s="181"/>
      <c r="KO23" s="181"/>
      <c r="KP23" s="181"/>
      <c r="KQ23" s="181"/>
      <c r="KR23" s="181"/>
      <c r="KS23" s="181"/>
      <c r="KT23" s="181"/>
      <c r="KU23" s="181"/>
      <c r="KV23" s="181"/>
    </row>
    <row r="24" spans="1:308"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1"/>
      <c r="AN24" s="181"/>
      <c r="AO24" s="181"/>
      <c r="AP24" s="181"/>
      <c r="AQ24" s="181"/>
      <c r="AR24" s="181"/>
      <c r="AS24" s="181"/>
      <c r="AT24" s="181"/>
      <c r="AU24" s="181"/>
      <c r="AV24" s="181"/>
      <c r="AW24" s="181"/>
      <c r="AX24" s="181"/>
      <c r="AY24" s="181"/>
      <c r="AZ24" s="181"/>
      <c r="BA24" s="181"/>
      <c r="BB24" s="181"/>
      <c r="BC24" s="181"/>
      <c r="BD24" s="181"/>
      <c r="BE24" s="181"/>
      <c r="BF24" s="181"/>
      <c r="BG24" s="181"/>
      <c r="BH24" s="181"/>
      <c r="BI24" s="181"/>
      <c r="BJ24" s="181"/>
      <c r="BK24" s="181"/>
      <c r="BL24" s="181"/>
      <c r="BM24" s="181"/>
      <c r="BN24" s="181"/>
      <c r="BO24" s="181"/>
      <c r="BP24" s="181"/>
      <c r="BQ24" s="181"/>
      <c r="BR24" s="181"/>
      <c r="BS24" s="181"/>
      <c r="BT24" s="181"/>
      <c r="BU24" s="181"/>
      <c r="BV24" s="181"/>
      <c r="BW24" s="181"/>
      <c r="BX24" s="181"/>
      <c r="BY24" s="181"/>
      <c r="BZ24" s="181"/>
      <c r="CA24" s="181"/>
      <c r="CB24" s="181"/>
      <c r="CC24" s="181"/>
      <c r="CD24" s="181"/>
      <c r="CE24" s="181"/>
      <c r="CF24" s="181"/>
      <c r="CG24" s="181"/>
      <c r="CH24" s="181"/>
      <c r="CI24" s="181"/>
      <c r="CJ24" s="181"/>
      <c r="CK24" s="181"/>
      <c r="CL24" s="181"/>
      <c r="CM24" s="181"/>
      <c r="CN24" s="181"/>
      <c r="CO24" s="181"/>
      <c r="CP24" s="181"/>
      <c r="CQ24" s="181"/>
      <c r="CR24" s="181"/>
      <c r="CS24" s="181"/>
      <c r="CT24" s="181"/>
      <c r="CU24" s="181"/>
      <c r="CV24" s="181"/>
      <c r="CW24" s="181"/>
      <c r="CX24" s="181"/>
      <c r="CY24" s="181"/>
      <c r="CZ24" s="181"/>
      <c r="DA24" s="181"/>
      <c r="DB24" s="181"/>
      <c r="DC24" s="181"/>
      <c r="DD24" s="181"/>
      <c r="DE24" s="181"/>
      <c r="DF24" s="181"/>
      <c r="DG24" s="181"/>
      <c r="DH24" s="181"/>
      <c r="DI24" s="181"/>
      <c r="DJ24" s="181"/>
      <c r="DK24" s="181"/>
      <c r="DL24" s="181"/>
      <c r="DM24" s="181"/>
      <c r="DN24" s="181"/>
      <c r="DO24" s="181"/>
      <c r="DP24" s="181"/>
      <c r="DQ24" s="181"/>
      <c r="DR24" s="181"/>
      <c r="DS24" s="181"/>
      <c r="DT24" s="181"/>
      <c r="DU24" s="181"/>
      <c r="DV24" s="181"/>
      <c r="DW24" s="181"/>
      <c r="DX24" s="181"/>
      <c r="DY24" s="181"/>
      <c r="DZ24" s="181"/>
      <c r="EA24" s="181"/>
      <c r="EB24" s="181"/>
      <c r="EC24" s="181"/>
      <c r="ED24" s="181"/>
      <c r="EE24" s="181"/>
      <c r="EF24" s="181"/>
      <c r="EG24" s="181"/>
      <c r="EH24" s="181"/>
      <c r="EI24" s="181"/>
      <c r="EJ24" s="181"/>
      <c r="EK24" s="181"/>
      <c r="EL24" s="181"/>
      <c r="EM24" s="181"/>
      <c r="EN24" s="181"/>
      <c r="EO24" s="181"/>
      <c r="EP24" s="181"/>
      <c r="EQ24" s="181"/>
      <c r="ER24" s="181"/>
      <c r="ES24" s="181"/>
      <c r="ET24" s="181"/>
      <c r="EU24" s="181"/>
      <c r="EV24" s="181"/>
      <c r="EW24" s="181"/>
      <c r="EX24" s="181"/>
      <c r="EY24" s="181"/>
      <c r="EZ24" s="181"/>
      <c r="FA24" s="181"/>
      <c r="FB24" s="181"/>
      <c r="FC24" s="181"/>
      <c r="FD24" s="181"/>
      <c r="FE24" s="181"/>
      <c r="FF24" s="181"/>
      <c r="FG24" s="181"/>
      <c r="FH24" s="181"/>
      <c r="FI24" s="181"/>
      <c r="FJ24" s="181"/>
      <c r="FK24" s="181"/>
      <c r="FL24" s="181"/>
      <c r="FM24" s="181"/>
      <c r="FN24" s="181"/>
      <c r="FO24" s="181"/>
      <c r="FP24" s="181"/>
      <c r="FQ24" s="181"/>
      <c r="FR24" s="181"/>
      <c r="FS24" s="181"/>
      <c r="FT24" s="181"/>
      <c r="FU24" s="181"/>
      <c r="FV24" s="181"/>
      <c r="FW24" s="181"/>
      <c r="FX24" s="181"/>
      <c r="FY24" s="181"/>
      <c r="FZ24" s="181"/>
      <c r="GA24" s="181"/>
      <c r="GB24" s="181"/>
      <c r="GC24" s="181"/>
      <c r="GD24" s="181"/>
      <c r="GE24" s="181"/>
      <c r="GF24" s="181"/>
      <c r="GG24" s="181"/>
      <c r="GH24" s="181"/>
      <c r="GI24" s="181"/>
      <c r="GJ24" s="181"/>
      <c r="GK24" s="181"/>
      <c r="GL24" s="181"/>
      <c r="GM24" s="181"/>
      <c r="GN24" s="181"/>
      <c r="GO24" s="181"/>
      <c r="GP24" s="181"/>
      <c r="GQ24" s="181"/>
      <c r="GR24" s="181"/>
      <c r="GS24" s="181"/>
      <c r="GT24" s="181"/>
      <c r="GU24" s="181"/>
      <c r="GV24" s="181"/>
      <c r="GW24" s="181"/>
      <c r="GX24" s="181"/>
      <c r="GY24" s="181"/>
      <c r="GZ24" s="181"/>
      <c r="HA24" s="181"/>
      <c r="HB24" s="181"/>
      <c r="HC24" s="181"/>
      <c r="HD24" s="181"/>
      <c r="HE24" s="181"/>
      <c r="HF24" s="181"/>
      <c r="HG24" s="181"/>
      <c r="HH24" s="181"/>
      <c r="HI24" s="181"/>
      <c r="HJ24" s="181"/>
      <c r="HK24" s="181"/>
      <c r="HL24" s="181"/>
      <c r="HM24" s="181"/>
      <c r="HN24" s="181"/>
      <c r="HO24" s="181"/>
      <c r="HP24" s="181"/>
      <c r="HQ24" s="181"/>
      <c r="HR24" s="181"/>
      <c r="HS24" s="181"/>
      <c r="HT24" s="181"/>
      <c r="HU24" s="181"/>
      <c r="HV24" s="181"/>
      <c r="HW24" s="181"/>
      <c r="HX24" s="181"/>
      <c r="HY24" s="181"/>
      <c r="HZ24" s="181"/>
      <c r="IA24" s="181"/>
      <c r="IB24" s="181"/>
      <c r="IC24" s="181"/>
      <c r="ID24" s="181"/>
      <c r="IE24" s="181"/>
      <c r="IF24" s="181"/>
      <c r="IG24" s="181"/>
      <c r="IH24" s="181"/>
      <c r="II24" s="181"/>
      <c r="IJ24" s="181"/>
      <c r="IK24" s="181"/>
      <c r="IL24" s="181"/>
      <c r="IM24" s="181"/>
      <c r="IN24" s="181"/>
      <c r="IO24" s="181"/>
      <c r="IP24" s="181"/>
      <c r="IQ24" s="181"/>
      <c r="IR24" s="181"/>
      <c r="IS24" s="181"/>
      <c r="IT24" s="181"/>
      <c r="IU24" s="181"/>
      <c r="IV24" s="181"/>
      <c r="IW24" s="181"/>
      <c r="IX24" s="181"/>
      <c r="IY24" s="181"/>
      <c r="IZ24" s="181"/>
      <c r="JA24" s="181"/>
      <c r="JB24" s="181"/>
      <c r="JC24" s="181"/>
      <c r="JD24" s="181"/>
      <c r="JE24" s="181"/>
      <c r="JF24" s="181"/>
      <c r="JG24" s="181"/>
      <c r="JH24" s="181"/>
      <c r="JI24" s="181"/>
      <c r="JJ24" s="181"/>
      <c r="JK24" s="181"/>
      <c r="JL24" s="181"/>
      <c r="JM24" s="181"/>
      <c r="JN24" s="181"/>
      <c r="JO24" s="181"/>
      <c r="JP24" s="181"/>
      <c r="JQ24" s="181"/>
      <c r="JR24" s="181"/>
      <c r="JS24" s="181"/>
      <c r="JT24" s="181"/>
      <c r="JU24" s="181"/>
      <c r="JV24" s="181"/>
      <c r="JW24" s="181"/>
      <c r="JX24" s="181"/>
      <c r="JY24" s="181"/>
      <c r="JZ24" s="181"/>
      <c r="KA24" s="181"/>
      <c r="KB24" s="181"/>
      <c r="KC24" s="181"/>
      <c r="KD24" s="181"/>
      <c r="KE24" s="181"/>
      <c r="KF24" s="181"/>
      <c r="KG24" s="181"/>
      <c r="KH24" s="181"/>
      <c r="KI24" s="181"/>
      <c r="KJ24" s="181"/>
      <c r="KK24" s="181"/>
      <c r="KL24" s="181"/>
      <c r="KM24" s="181"/>
      <c r="KN24" s="181"/>
      <c r="KO24" s="181"/>
      <c r="KP24" s="181"/>
      <c r="KQ24" s="181"/>
      <c r="KR24" s="181"/>
      <c r="KS24" s="181"/>
      <c r="KT24" s="181"/>
      <c r="KU24" s="181"/>
      <c r="KV24" s="181"/>
    </row>
    <row r="25" spans="1:308"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1"/>
      <c r="AJ25" s="181"/>
      <c r="AK25" s="181"/>
      <c r="AL25" s="181"/>
      <c r="AM25" s="181"/>
      <c r="AN25" s="181"/>
      <c r="AO25" s="181"/>
      <c r="AP25" s="181"/>
      <c r="AQ25" s="181"/>
      <c r="AR25" s="181"/>
      <c r="AS25" s="181"/>
      <c r="AT25" s="181"/>
      <c r="AU25" s="181"/>
      <c r="AV25" s="181"/>
      <c r="AW25" s="181"/>
      <c r="AX25" s="181"/>
      <c r="AY25" s="181"/>
      <c r="AZ25" s="181"/>
      <c r="BA25" s="181"/>
      <c r="BB25" s="181"/>
      <c r="BC25" s="181"/>
      <c r="BD25" s="181"/>
      <c r="BE25" s="181"/>
      <c r="BF25" s="181"/>
      <c r="BG25" s="181"/>
      <c r="BH25" s="181"/>
      <c r="BI25" s="181"/>
      <c r="BJ25" s="181"/>
      <c r="BK25" s="181"/>
      <c r="BL25" s="181"/>
      <c r="BM25" s="181"/>
      <c r="BN25" s="181"/>
      <c r="BO25" s="181"/>
      <c r="BP25" s="181"/>
      <c r="BQ25" s="181"/>
      <c r="BR25" s="181"/>
      <c r="BS25" s="181"/>
      <c r="BT25" s="181"/>
      <c r="BU25" s="181"/>
      <c r="BV25" s="181"/>
      <c r="BW25" s="181"/>
      <c r="BX25" s="181"/>
      <c r="BY25" s="181"/>
      <c r="BZ25" s="181"/>
      <c r="CA25" s="181"/>
      <c r="CB25" s="181"/>
      <c r="CC25" s="181"/>
      <c r="CD25" s="181"/>
      <c r="CE25" s="181"/>
      <c r="CF25" s="181"/>
      <c r="CG25" s="181"/>
      <c r="CH25" s="181"/>
      <c r="CI25" s="181"/>
      <c r="CJ25" s="181"/>
      <c r="CK25" s="181"/>
      <c r="CL25" s="181"/>
      <c r="CM25" s="181"/>
      <c r="CN25" s="181"/>
      <c r="CO25" s="181"/>
      <c r="CP25" s="181"/>
      <c r="CQ25" s="181"/>
      <c r="CR25" s="181"/>
      <c r="CS25" s="181"/>
      <c r="CT25" s="181"/>
      <c r="CU25" s="181"/>
      <c r="CV25" s="181"/>
      <c r="CW25" s="181"/>
      <c r="CX25" s="181"/>
      <c r="CY25" s="181"/>
      <c r="CZ25" s="181"/>
      <c r="DA25" s="181"/>
      <c r="DB25" s="181"/>
      <c r="DC25" s="181"/>
      <c r="DD25" s="181"/>
      <c r="DE25" s="181"/>
      <c r="DF25" s="181"/>
      <c r="DG25" s="181"/>
      <c r="DH25" s="181"/>
      <c r="DI25" s="181"/>
      <c r="DJ25" s="181"/>
      <c r="DK25" s="181"/>
      <c r="DL25" s="181"/>
      <c r="DM25" s="181"/>
      <c r="DN25" s="181"/>
      <c r="DO25" s="181"/>
      <c r="DP25" s="181"/>
      <c r="DQ25" s="181"/>
      <c r="DR25" s="181"/>
      <c r="DS25" s="181"/>
      <c r="DT25" s="181"/>
      <c r="DU25" s="181"/>
      <c r="DV25" s="181"/>
      <c r="DW25" s="181"/>
      <c r="DX25" s="181"/>
      <c r="DY25" s="181"/>
      <c r="DZ25" s="181"/>
      <c r="EA25" s="181"/>
      <c r="EB25" s="181"/>
      <c r="EC25" s="181"/>
      <c r="ED25" s="181"/>
      <c r="EE25" s="181"/>
      <c r="EF25" s="181"/>
      <c r="EG25" s="181"/>
      <c r="EH25" s="181"/>
      <c r="EI25" s="181"/>
      <c r="EJ25" s="181"/>
      <c r="EK25" s="181"/>
      <c r="EL25" s="181"/>
      <c r="EM25" s="181"/>
      <c r="EN25" s="181"/>
      <c r="EO25" s="181"/>
      <c r="EP25" s="181"/>
      <c r="EQ25" s="181"/>
      <c r="ER25" s="181"/>
      <c r="ES25" s="181"/>
      <c r="ET25" s="181"/>
      <c r="EU25" s="181"/>
      <c r="EV25" s="181"/>
      <c r="EW25" s="181"/>
      <c r="EX25" s="181"/>
      <c r="EY25" s="181"/>
      <c r="EZ25" s="181"/>
      <c r="FA25" s="181"/>
      <c r="FB25" s="181"/>
      <c r="FC25" s="181"/>
      <c r="FD25" s="181"/>
      <c r="FE25" s="181"/>
      <c r="FF25" s="181"/>
      <c r="FG25" s="181"/>
      <c r="FH25" s="181"/>
      <c r="FI25" s="181"/>
      <c r="FJ25" s="181"/>
      <c r="FK25" s="181"/>
      <c r="FL25" s="181"/>
      <c r="FM25" s="181"/>
      <c r="FN25" s="181"/>
      <c r="FO25" s="181"/>
      <c r="FP25" s="181"/>
      <c r="FQ25" s="181"/>
      <c r="FR25" s="181"/>
      <c r="FS25" s="181"/>
      <c r="FT25" s="181"/>
      <c r="FU25" s="181"/>
      <c r="FV25" s="181"/>
      <c r="FW25" s="181"/>
      <c r="FX25" s="181"/>
      <c r="FY25" s="181"/>
      <c r="FZ25" s="181"/>
      <c r="GA25" s="181"/>
      <c r="GB25" s="181"/>
      <c r="GC25" s="181"/>
      <c r="GD25" s="181"/>
      <c r="GE25" s="181"/>
      <c r="GF25" s="181"/>
      <c r="GG25" s="181"/>
      <c r="GH25" s="181"/>
      <c r="GI25" s="181"/>
      <c r="GJ25" s="181"/>
      <c r="GK25" s="181"/>
      <c r="GL25" s="181"/>
      <c r="GM25" s="181"/>
      <c r="GN25" s="181"/>
      <c r="GO25" s="181"/>
      <c r="GP25" s="181"/>
      <c r="GQ25" s="181"/>
      <c r="GR25" s="181"/>
      <c r="GS25" s="181"/>
      <c r="GT25" s="181"/>
      <c r="GU25" s="181"/>
      <c r="GV25" s="181"/>
      <c r="GW25" s="181"/>
      <c r="GX25" s="181"/>
      <c r="GY25" s="181"/>
      <c r="GZ25" s="181"/>
      <c r="HA25" s="181"/>
      <c r="HB25" s="181"/>
      <c r="HC25" s="181"/>
      <c r="HD25" s="181"/>
      <c r="HE25" s="181"/>
      <c r="HF25" s="181"/>
      <c r="HG25" s="181"/>
      <c r="HH25" s="181"/>
      <c r="HI25" s="181"/>
      <c r="HJ25" s="181"/>
      <c r="HK25" s="181"/>
      <c r="HL25" s="181"/>
      <c r="HM25" s="181"/>
      <c r="HN25" s="181"/>
      <c r="HO25" s="181"/>
      <c r="HP25" s="181"/>
      <c r="HQ25" s="181"/>
      <c r="HR25" s="181"/>
      <c r="HS25" s="181"/>
      <c r="HT25" s="181"/>
      <c r="HU25" s="181"/>
      <c r="HV25" s="181"/>
      <c r="HW25" s="181"/>
      <c r="HX25" s="181"/>
      <c r="HY25" s="181"/>
      <c r="HZ25" s="181"/>
      <c r="IA25" s="181"/>
      <c r="IB25" s="181"/>
      <c r="IC25" s="181"/>
      <c r="ID25" s="181"/>
      <c r="IE25" s="181"/>
      <c r="IF25" s="181"/>
      <c r="IG25" s="181"/>
      <c r="IH25" s="181"/>
      <c r="II25" s="181"/>
      <c r="IJ25" s="181"/>
      <c r="IK25" s="181"/>
      <c r="IL25" s="181"/>
      <c r="IM25" s="181"/>
      <c r="IN25" s="181"/>
      <c r="IO25" s="181"/>
      <c r="IP25" s="181"/>
      <c r="IQ25" s="181"/>
      <c r="IR25" s="181"/>
      <c r="IS25" s="181"/>
      <c r="IT25" s="181"/>
      <c r="IU25" s="181"/>
      <c r="IV25" s="181"/>
      <c r="IW25" s="181"/>
      <c r="IX25" s="181"/>
      <c r="IY25" s="181"/>
      <c r="IZ25" s="181"/>
      <c r="JA25" s="181"/>
      <c r="JB25" s="181"/>
      <c r="JC25" s="181"/>
      <c r="JD25" s="181"/>
      <c r="JE25" s="181"/>
      <c r="JF25" s="181"/>
      <c r="JG25" s="181"/>
      <c r="JH25" s="181"/>
      <c r="JI25" s="181"/>
      <c r="JJ25" s="181"/>
      <c r="JK25" s="181"/>
      <c r="JL25" s="181"/>
      <c r="JM25" s="181"/>
      <c r="JN25" s="181"/>
      <c r="JO25" s="181"/>
      <c r="JP25" s="181"/>
      <c r="JQ25" s="181"/>
      <c r="JR25" s="181"/>
      <c r="JS25" s="181"/>
      <c r="JT25" s="181"/>
      <c r="JU25" s="181"/>
      <c r="JV25" s="181"/>
      <c r="JW25" s="181"/>
      <c r="JX25" s="181"/>
      <c r="JY25" s="181"/>
      <c r="JZ25" s="181"/>
      <c r="KA25" s="181"/>
      <c r="KB25" s="181"/>
      <c r="KC25" s="181"/>
      <c r="KD25" s="181"/>
      <c r="KE25" s="181"/>
      <c r="KF25" s="181"/>
      <c r="KG25" s="181"/>
      <c r="KH25" s="181"/>
      <c r="KI25" s="181"/>
      <c r="KJ25" s="181"/>
      <c r="KK25" s="181"/>
      <c r="KL25" s="181"/>
      <c r="KM25" s="181"/>
      <c r="KN25" s="181"/>
      <c r="KO25" s="181"/>
      <c r="KP25" s="181"/>
      <c r="KQ25" s="181"/>
      <c r="KR25" s="181"/>
      <c r="KS25" s="181"/>
      <c r="KT25" s="181"/>
      <c r="KU25" s="181"/>
      <c r="KV25" s="181"/>
    </row>
    <row r="26" spans="1:308"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  <c r="BK26" s="181"/>
      <c r="BL26" s="181"/>
      <c r="BM26" s="181"/>
      <c r="BN26" s="181"/>
      <c r="BO26" s="181"/>
      <c r="BP26" s="181"/>
      <c r="BQ26" s="181"/>
      <c r="BR26" s="181"/>
      <c r="BS26" s="181"/>
      <c r="BT26" s="181"/>
      <c r="BU26" s="181"/>
      <c r="BV26" s="181"/>
      <c r="BW26" s="181"/>
      <c r="BX26" s="181"/>
      <c r="BY26" s="181"/>
      <c r="BZ26" s="181"/>
      <c r="CA26" s="181"/>
      <c r="CB26" s="181"/>
      <c r="CC26" s="181"/>
      <c r="CD26" s="181"/>
      <c r="CE26" s="181"/>
      <c r="CF26" s="181"/>
      <c r="CG26" s="181"/>
      <c r="CH26" s="181"/>
      <c r="CI26" s="181"/>
      <c r="CJ26" s="181"/>
      <c r="CK26" s="181"/>
      <c r="CL26" s="181"/>
      <c r="CM26" s="181"/>
      <c r="CN26" s="181"/>
      <c r="CO26" s="181"/>
      <c r="CP26" s="181"/>
      <c r="CQ26" s="181"/>
      <c r="CR26" s="181"/>
      <c r="CS26" s="181"/>
      <c r="CT26" s="181"/>
      <c r="CU26" s="181"/>
      <c r="CV26" s="181"/>
      <c r="CW26" s="181"/>
      <c r="CX26" s="181"/>
      <c r="CY26" s="181"/>
      <c r="CZ26" s="181"/>
      <c r="DA26" s="181"/>
      <c r="DB26" s="181"/>
      <c r="DC26" s="181"/>
      <c r="DD26" s="181"/>
      <c r="DE26" s="181"/>
      <c r="DF26" s="181"/>
      <c r="DG26" s="181"/>
      <c r="DH26" s="181"/>
      <c r="DI26" s="181"/>
      <c r="DJ26" s="181"/>
      <c r="DK26" s="181"/>
      <c r="DL26" s="181"/>
      <c r="DM26" s="181"/>
      <c r="DN26" s="181"/>
      <c r="DO26" s="181"/>
      <c r="DP26" s="181"/>
      <c r="DQ26" s="181"/>
      <c r="DR26" s="181"/>
      <c r="DS26" s="181"/>
      <c r="DT26" s="181"/>
      <c r="DU26" s="181"/>
      <c r="DV26" s="181"/>
      <c r="DW26" s="181"/>
      <c r="DX26" s="181"/>
      <c r="DY26" s="181"/>
      <c r="DZ26" s="181"/>
      <c r="EA26" s="181"/>
      <c r="EB26" s="181"/>
      <c r="EC26" s="181"/>
      <c r="ED26" s="181"/>
      <c r="EE26" s="181"/>
      <c r="EF26" s="181"/>
      <c r="EG26" s="181"/>
      <c r="EH26" s="181"/>
      <c r="EI26" s="181"/>
      <c r="EJ26" s="181"/>
      <c r="EK26" s="181"/>
      <c r="EL26" s="181"/>
      <c r="EM26" s="181"/>
      <c r="EN26" s="181"/>
      <c r="EO26" s="181"/>
      <c r="EP26" s="181"/>
      <c r="EQ26" s="181"/>
      <c r="ER26" s="181"/>
      <c r="ES26" s="181"/>
      <c r="ET26" s="181"/>
      <c r="EU26" s="181"/>
      <c r="EV26" s="181"/>
      <c r="EW26" s="181"/>
      <c r="EX26" s="181"/>
      <c r="EY26" s="181"/>
      <c r="EZ26" s="181"/>
      <c r="FA26" s="181"/>
      <c r="FB26" s="181"/>
      <c r="FC26" s="181"/>
      <c r="FD26" s="181"/>
      <c r="FE26" s="181"/>
      <c r="FF26" s="181"/>
      <c r="FG26" s="181"/>
      <c r="FH26" s="181"/>
      <c r="FI26" s="181"/>
      <c r="FJ26" s="181"/>
      <c r="FK26" s="181"/>
      <c r="FL26" s="181"/>
      <c r="FM26" s="181"/>
      <c r="FN26" s="181"/>
      <c r="FO26" s="181"/>
      <c r="FP26" s="181"/>
      <c r="FQ26" s="181"/>
      <c r="FR26" s="181"/>
      <c r="FS26" s="181"/>
      <c r="FT26" s="181"/>
      <c r="FU26" s="181"/>
      <c r="FV26" s="181"/>
      <c r="FW26" s="181"/>
      <c r="FX26" s="181"/>
      <c r="FY26" s="181"/>
      <c r="FZ26" s="181"/>
      <c r="GA26" s="181"/>
      <c r="GB26" s="181"/>
      <c r="GC26" s="181"/>
      <c r="GD26" s="181"/>
      <c r="GE26" s="181"/>
      <c r="GF26" s="181"/>
      <c r="GG26" s="181"/>
      <c r="GH26" s="181"/>
      <c r="GI26" s="181"/>
      <c r="GJ26" s="181"/>
      <c r="GK26" s="181"/>
      <c r="GL26" s="181"/>
      <c r="GM26" s="181"/>
      <c r="GN26" s="181"/>
      <c r="GO26" s="181"/>
      <c r="GP26" s="181"/>
      <c r="GQ26" s="181"/>
      <c r="GR26" s="181"/>
      <c r="GS26" s="181"/>
      <c r="GT26" s="181"/>
      <c r="GU26" s="181"/>
      <c r="GV26" s="181"/>
      <c r="GW26" s="181"/>
      <c r="GX26" s="181"/>
      <c r="GY26" s="181"/>
      <c r="GZ26" s="181"/>
      <c r="HA26" s="181"/>
      <c r="HB26" s="181"/>
      <c r="HC26" s="181"/>
      <c r="HD26" s="181"/>
      <c r="HE26" s="181"/>
      <c r="HF26" s="181"/>
      <c r="HG26" s="181"/>
      <c r="HH26" s="181"/>
      <c r="HI26" s="181"/>
      <c r="HJ26" s="181"/>
      <c r="HK26" s="181"/>
      <c r="HL26" s="181"/>
      <c r="HM26" s="181"/>
      <c r="HN26" s="181"/>
      <c r="HO26" s="181"/>
      <c r="HP26" s="181"/>
      <c r="HQ26" s="181"/>
      <c r="HR26" s="181"/>
      <c r="HS26" s="181"/>
      <c r="HT26" s="181"/>
      <c r="HU26" s="181"/>
      <c r="HV26" s="181"/>
      <c r="HW26" s="181"/>
      <c r="HX26" s="181"/>
      <c r="HY26" s="181"/>
      <c r="HZ26" s="181"/>
      <c r="IA26" s="181"/>
      <c r="IB26" s="181"/>
      <c r="IC26" s="181"/>
      <c r="ID26" s="181"/>
      <c r="IE26" s="181"/>
      <c r="IF26" s="181"/>
      <c r="IG26" s="181"/>
      <c r="IH26" s="181"/>
      <c r="II26" s="181"/>
      <c r="IJ26" s="181"/>
      <c r="IK26" s="181"/>
      <c r="IL26" s="181"/>
      <c r="IM26" s="181"/>
      <c r="IN26" s="181"/>
      <c r="IO26" s="181"/>
      <c r="IP26" s="181"/>
      <c r="IQ26" s="181"/>
      <c r="IR26" s="181"/>
      <c r="IS26" s="181"/>
      <c r="IT26" s="181"/>
      <c r="IU26" s="181"/>
      <c r="IV26" s="181"/>
      <c r="IW26" s="181"/>
      <c r="IX26" s="181"/>
      <c r="IY26" s="181"/>
      <c r="IZ26" s="181"/>
      <c r="JA26" s="181"/>
      <c r="JB26" s="181"/>
      <c r="JC26" s="181"/>
      <c r="JD26" s="181"/>
      <c r="JE26" s="181"/>
      <c r="JF26" s="181"/>
      <c r="JG26" s="181"/>
      <c r="JH26" s="181"/>
      <c r="JI26" s="181"/>
      <c r="JJ26" s="181"/>
      <c r="JK26" s="181"/>
      <c r="JL26" s="181"/>
      <c r="JM26" s="181"/>
      <c r="JN26" s="181"/>
      <c r="JO26" s="181"/>
      <c r="JP26" s="181"/>
      <c r="JQ26" s="181"/>
      <c r="JR26" s="181"/>
      <c r="JS26" s="181"/>
      <c r="JT26" s="181"/>
      <c r="JU26" s="181"/>
      <c r="JV26" s="181"/>
      <c r="JW26" s="181"/>
      <c r="JX26" s="181"/>
      <c r="JY26" s="181"/>
      <c r="JZ26" s="181"/>
      <c r="KA26" s="181"/>
      <c r="KB26" s="181"/>
      <c r="KC26" s="181"/>
      <c r="KD26" s="181"/>
      <c r="KE26" s="181"/>
      <c r="KF26" s="181"/>
      <c r="KG26" s="181"/>
      <c r="KH26" s="181"/>
      <c r="KI26" s="181"/>
      <c r="KJ26" s="181"/>
      <c r="KK26" s="181"/>
      <c r="KL26" s="181"/>
      <c r="KM26" s="181"/>
      <c r="KN26" s="181"/>
      <c r="KO26" s="181"/>
      <c r="KP26" s="181"/>
      <c r="KQ26" s="181"/>
      <c r="KR26" s="181"/>
      <c r="KS26" s="181"/>
      <c r="KT26" s="181"/>
      <c r="KU26" s="181"/>
      <c r="KV26" s="181"/>
    </row>
    <row r="27" spans="1:308"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S27" s="181"/>
      <c r="AT27" s="181"/>
      <c r="AU27" s="181"/>
      <c r="AV27" s="181"/>
      <c r="AW27" s="181"/>
      <c r="AX27" s="181"/>
      <c r="AY27" s="181"/>
      <c r="AZ27" s="181"/>
      <c r="BA27" s="181"/>
      <c r="BB27" s="181"/>
      <c r="BC27" s="181"/>
      <c r="BD27" s="181"/>
      <c r="BE27" s="181"/>
      <c r="BF27" s="181"/>
      <c r="BG27" s="181"/>
      <c r="BH27" s="181"/>
      <c r="BI27" s="181"/>
      <c r="BJ27" s="181"/>
      <c r="BK27" s="181"/>
      <c r="BL27" s="181"/>
      <c r="BM27" s="181"/>
      <c r="BN27" s="181"/>
      <c r="BO27" s="181"/>
      <c r="BP27" s="181"/>
      <c r="BQ27" s="181"/>
      <c r="BR27" s="181"/>
      <c r="BS27" s="181"/>
      <c r="BT27" s="181"/>
      <c r="BU27" s="181"/>
      <c r="BV27" s="181"/>
      <c r="BW27" s="181"/>
      <c r="BX27" s="181"/>
      <c r="BY27" s="181"/>
      <c r="BZ27" s="181"/>
      <c r="CA27" s="181"/>
      <c r="CB27" s="181"/>
      <c r="CC27" s="181"/>
      <c r="CD27" s="181"/>
      <c r="CE27" s="181"/>
      <c r="CF27" s="181"/>
      <c r="CG27" s="181"/>
      <c r="CH27" s="181"/>
      <c r="CI27" s="181"/>
      <c r="CJ27" s="181"/>
      <c r="CK27" s="181"/>
      <c r="CL27" s="181"/>
      <c r="CM27" s="181"/>
      <c r="CN27" s="181"/>
      <c r="CO27" s="181"/>
      <c r="CP27" s="181"/>
      <c r="CQ27" s="181"/>
      <c r="CR27" s="181"/>
      <c r="CS27" s="181"/>
      <c r="CT27" s="181"/>
      <c r="CU27" s="181"/>
      <c r="CV27" s="181"/>
      <c r="CW27" s="181"/>
      <c r="CX27" s="181"/>
      <c r="CY27" s="181"/>
      <c r="CZ27" s="181"/>
      <c r="DA27" s="181"/>
      <c r="DB27" s="181"/>
      <c r="DC27" s="181"/>
      <c r="DD27" s="181"/>
      <c r="DE27" s="181"/>
      <c r="DF27" s="181"/>
      <c r="DG27" s="181"/>
      <c r="DH27" s="181"/>
      <c r="DI27" s="181"/>
      <c r="DJ27" s="181"/>
      <c r="DK27" s="181"/>
      <c r="DL27" s="181"/>
      <c r="DM27" s="181"/>
      <c r="DN27" s="181"/>
      <c r="DO27" s="181"/>
      <c r="DP27" s="181"/>
      <c r="DQ27" s="181"/>
      <c r="DR27" s="181"/>
      <c r="DS27" s="181"/>
      <c r="DT27" s="181"/>
      <c r="DU27" s="181"/>
      <c r="DV27" s="181"/>
      <c r="DW27" s="181"/>
      <c r="DX27" s="181"/>
      <c r="DY27" s="181"/>
      <c r="DZ27" s="181"/>
      <c r="EA27" s="181"/>
      <c r="EB27" s="181"/>
      <c r="EC27" s="181"/>
      <c r="ED27" s="181"/>
      <c r="EE27" s="181"/>
      <c r="EF27" s="181"/>
      <c r="EG27" s="181"/>
      <c r="EH27" s="181"/>
      <c r="EI27" s="181"/>
      <c r="EJ27" s="181"/>
      <c r="EK27" s="181"/>
      <c r="EL27" s="181"/>
      <c r="EM27" s="181"/>
      <c r="EN27" s="181"/>
      <c r="EO27" s="181"/>
      <c r="EP27" s="181"/>
      <c r="EQ27" s="181"/>
      <c r="ER27" s="181"/>
      <c r="ES27" s="181"/>
      <c r="ET27" s="181"/>
      <c r="EU27" s="181"/>
      <c r="EV27" s="181"/>
      <c r="EW27" s="181"/>
      <c r="EX27" s="181"/>
      <c r="EY27" s="181"/>
      <c r="EZ27" s="181"/>
      <c r="FA27" s="181"/>
      <c r="FB27" s="181"/>
      <c r="FC27" s="181"/>
      <c r="FD27" s="181"/>
      <c r="FE27" s="181"/>
      <c r="FF27" s="181"/>
      <c r="FG27" s="181"/>
      <c r="FH27" s="181"/>
      <c r="FI27" s="181"/>
      <c r="FJ27" s="181"/>
      <c r="FK27" s="181"/>
      <c r="FL27" s="181"/>
      <c r="FM27" s="181"/>
      <c r="FN27" s="181"/>
      <c r="FO27" s="181"/>
      <c r="FP27" s="181"/>
      <c r="FQ27" s="181"/>
      <c r="FR27" s="181"/>
      <c r="FS27" s="181"/>
      <c r="FT27" s="181"/>
      <c r="FU27" s="181"/>
      <c r="FV27" s="181"/>
      <c r="FW27" s="181"/>
      <c r="FX27" s="181"/>
      <c r="FY27" s="181"/>
      <c r="FZ27" s="181"/>
      <c r="GA27" s="181"/>
      <c r="GB27" s="181"/>
      <c r="GC27" s="181"/>
      <c r="GD27" s="181"/>
      <c r="GE27" s="181"/>
      <c r="GF27" s="181"/>
      <c r="GG27" s="181"/>
      <c r="GH27" s="181"/>
      <c r="GI27" s="181"/>
      <c r="GJ27" s="181"/>
      <c r="GK27" s="181"/>
      <c r="GL27" s="181"/>
      <c r="GM27" s="181"/>
      <c r="GN27" s="181"/>
      <c r="GO27" s="181"/>
      <c r="GP27" s="181"/>
      <c r="GQ27" s="181"/>
      <c r="GR27" s="181"/>
      <c r="GS27" s="181"/>
      <c r="GT27" s="181"/>
      <c r="GU27" s="181"/>
      <c r="GV27" s="181"/>
      <c r="GW27" s="181"/>
      <c r="GX27" s="181"/>
      <c r="GY27" s="181"/>
      <c r="GZ27" s="181"/>
      <c r="HA27" s="181"/>
      <c r="HB27" s="181"/>
      <c r="HC27" s="181"/>
      <c r="HD27" s="181"/>
      <c r="HE27" s="181"/>
      <c r="HF27" s="181"/>
      <c r="HG27" s="181"/>
      <c r="HH27" s="181"/>
      <c r="HI27" s="181"/>
      <c r="HJ27" s="181"/>
      <c r="HK27" s="181"/>
      <c r="HL27" s="181"/>
      <c r="HM27" s="181"/>
      <c r="HN27" s="181"/>
      <c r="HO27" s="181"/>
      <c r="HP27" s="181"/>
      <c r="HQ27" s="181"/>
      <c r="HR27" s="181"/>
      <c r="HS27" s="181"/>
      <c r="HT27" s="181"/>
      <c r="HU27" s="181"/>
      <c r="HV27" s="181"/>
      <c r="HW27" s="181"/>
      <c r="HX27" s="181"/>
      <c r="HY27" s="181"/>
      <c r="HZ27" s="181"/>
      <c r="IA27" s="181"/>
      <c r="IB27" s="181"/>
      <c r="IC27" s="181"/>
      <c r="ID27" s="181"/>
      <c r="IE27" s="181"/>
      <c r="IF27" s="181"/>
      <c r="IG27" s="181"/>
      <c r="IH27" s="181"/>
      <c r="II27" s="181"/>
      <c r="IJ27" s="181"/>
      <c r="IK27" s="181"/>
      <c r="IL27" s="181"/>
      <c r="IM27" s="181"/>
      <c r="IN27" s="181"/>
      <c r="IO27" s="181"/>
      <c r="IP27" s="181"/>
      <c r="IQ27" s="181"/>
      <c r="IR27" s="181"/>
      <c r="IS27" s="181"/>
      <c r="IT27" s="181"/>
      <c r="IU27" s="181"/>
      <c r="IV27" s="181"/>
      <c r="IW27" s="181"/>
      <c r="IX27" s="181"/>
      <c r="IY27" s="181"/>
      <c r="IZ27" s="181"/>
      <c r="JA27" s="181"/>
      <c r="JB27" s="181"/>
      <c r="JC27" s="181"/>
      <c r="JD27" s="181"/>
      <c r="JE27" s="181"/>
      <c r="JF27" s="181"/>
      <c r="JG27" s="181"/>
      <c r="JH27" s="181"/>
      <c r="JI27" s="181"/>
      <c r="JJ27" s="181"/>
      <c r="JK27" s="181"/>
      <c r="JL27" s="181"/>
      <c r="JM27" s="181"/>
      <c r="JN27" s="181"/>
      <c r="JO27" s="181"/>
      <c r="JP27" s="181"/>
      <c r="JQ27" s="181"/>
      <c r="JR27" s="181"/>
      <c r="JS27" s="181"/>
      <c r="JT27" s="181"/>
      <c r="JU27" s="181"/>
      <c r="JV27" s="181"/>
      <c r="JW27" s="181"/>
      <c r="JX27" s="181"/>
      <c r="JY27" s="181"/>
      <c r="JZ27" s="181"/>
      <c r="KA27" s="181"/>
      <c r="KB27" s="181"/>
      <c r="KC27" s="181"/>
      <c r="KD27" s="181"/>
      <c r="KE27" s="181"/>
      <c r="KF27" s="181"/>
      <c r="KG27" s="181"/>
      <c r="KH27" s="181"/>
      <c r="KI27" s="181"/>
      <c r="KJ27" s="181"/>
      <c r="KK27" s="181"/>
      <c r="KL27" s="181"/>
      <c r="KM27" s="181"/>
      <c r="KN27" s="181"/>
      <c r="KO27" s="181"/>
      <c r="KP27" s="181"/>
      <c r="KQ27" s="181"/>
      <c r="KR27" s="181"/>
      <c r="KS27" s="181"/>
      <c r="KT27" s="181"/>
      <c r="KU27" s="181"/>
      <c r="KV27" s="181"/>
    </row>
    <row r="28" spans="1:308"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181"/>
      <c r="AQ28" s="181"/>
      <c r="AR28" s="181"/>
      <c r="AS28" s="181"/>
      <c r="AT28" s="181"/>
      <c r="AU28" s="181"/>
      <c r="AV28" s="181"/>
      <c r="AW28" s="181"/>
      <c r="AX28" s="181"/>
      <c r="AY28" s="181"/>
      <c r="AZ28" s="181"/>
      <c r="BA28" s="181"/>
      <c r="BB28" s="181"/>
      <c r="BC28" s="181"/>
      <c r="BD28" s="181"/>
      <c r="BE28" s="181"/>
      <c r="BF28" s="181"/>
      <c r="BG28" s="181"/>
      <c r="BH28" s="181"/>
      <c r="BI28" s="181"/>
      <c r="BJ28" s="181"/>
      <c r="BK28" s="181"/>
      <c r="BL28" s="181"/>
      <c r="BM28" s="181"/>
      <c r="BN28" s="181"/>
      <c r="BO28" s="181"/>
      <c r="BP28" s="181"/>
      <c r="BQ28" s="181"/>
      <c r="BR28" s="181"/>
      <c r="BS28" s="181"/>
      <c r="BT28" s="181"/>
      <c r="BU28" s="181"/>
      <c r="BV28" s="181"/>
      <c r="BW28" s="181"/>
      <c r="BX28" s="181"/>
      <c r="BY28" s="181"/>
      <c r="BZ28" s="181"/>
      <c r="CA28" s="181"/>
      <c r="CB28" s="181"/>
      <c r="CC28" s="181"/>
      <c r="CD28" s="181"/>
      <c r="CE28" s="181"/>
      <c r="CF28" s="181"/>
      <c r="CG28" s="181"/>
      <c r="CH28" s="181"/>
      <c r="CI28" s="181"/>
      <c r="CJ28" s="181"/>
      <c r="CK28" s="181"/>
      <c r="CL28" s="181"/>
      <c r="CM28" s="181"/>
      <c r="CN28" s="181"/>
      <c r="CO28" s="181"/>
      <c r="CP28" s="181"/>
      <c r="CQ28" s="181"/>
      <c r="CR28" s="181"/>
      <c r="CS28" s="181"/>
      <c r="CT28" s="181"/>
      <c r="CU28" s="181"/>
      <c r="CV28" s="181"/>
      <c r="CW28" s="181"/>
      <c r="CX28" s="181"/>
      <c r="CY28" s="181"/>
      <c r="CZ28" s="181"/>
      <c r="DA28" s="181"/>
      <c r="DB28" s="181"/>
      <c r="DC28" s="181"/>
      <c r="DD28" s="181"/>
      <c r="DE28" s="181"/>
      <c r="DF28" s="181"/>
      <c r="DG28" s="181"/>
      <c r="DH28" s="181"/>
      <c r="DI28" s="181"/>
      <c r="DJ28" s="181"/>
      <c r="DK28" s="181"/>
      <c r="DL28" s="181"/>
      <c r="DM28" s="181"/>
      <c r="DN28" s="181"/>
      <c r="DO28" s="181"/>
      <c r="DP28" s="181"/>
      <c r="DQ28" s="181"/>
      <c r="DR28" s="181"/>
      <c r="DS28" s="181"/>
      <c r="DT28" s="181"/>
      <c r="DU28" s="181"/>
      <c r="DV28" s="181"/>
      <c r="DW28" s="181"/>
      <c r="DX28" s="181"/>
      <c r="DY28" s="181"/>
      <c r="DZ28" s="181"/>
      <c r="EA28" s="181"/>
      <c r="EB28" s="181"/>
      <c r="EC28" s="181"/>
      <c r="ED28" s="181"/>
      <c r="EE28" s="181"/>
      <c r="EF28" s="181"/>
      <c r="EG28" s="181"/>
      <c r="EH28" s="181"/>
      <c r="EI28" s="181"/>
      <c r="EJ28" s="181"/>
      <c r="EK28" s="181"/>
      <c r="EL28" s="181"/>
      <c r="EM28" s="181"/>
      <c r="EN28" s="181"/>
      <c r="EO28" s="181"/>
      <c r="EP28" s="181"/>
      <c r="EQ28" s="181"/>
      <c r="ER28" s="181"/>
      <c r="ES28" s="181"/>
      <c r="ET28" s="181"/>
      <c r="EU28" s="181"/>
      <c r="EV28" s="181"/>
      <c r="EW28" s="181"/>
      <c r="EX28" s="181"/>
      <c r="EY28" s="181"/>
      <c r="EZ28" s="181"/>
      <c r="FA28" s="181"/>
      <c r="FB28" s="181"/>
      <c r="FC28" s="181"/>
      <c r="FD28" s="181"/>
      <c r="FE28" s="181"/>
      <c r="FF28" s="181"/>
      <c r="FG28" s="181"/>
      <c r="FH28" s="181"/>
      <c r="FI28" s="181"/>
      <c r="FJ28" s="181"/>
      <c r="FK28" s="181"/>
      <c r="FL28" s="181"/>
      <c r="FM28" s="181"/>
      <c r="FN28" s="181"/>
      <c r="FO28" s="181"/>
      <c r="FP28" s="181"/>
      <c r="FQ28" s="181"/>
      <c r="FR28" s="181"/>
      <c r="FS28" s="181"/>
      <c r="FT28" s="181"/>
      <c r="FU28" s="181"/>
      <c r="FV28" s="181"/>
      <c r="FW28" s="181"/>
      <c r="FX28" s="181"/>
      <c r="FY28" s="181"/>
      <c r="FZ28" s="181"/>
      <c r="GA28" s="181"/>
      <c r="GB28" s="181"/>
      <c r="GC28" s="181"/>
      <c r="GD28" s="181"/>
      <c r="GE28" s="181"/>
      <c r="GF28" s="181"/>
      <c r="GG28" s="181"/>
      <c r="GH28" s="181"/>
      <c r="GI28" s="181"/>
      <c r="GJ28" s="181"/>
      <c r="GK28" s="181"/>
      <c r="GL28" s="181"/>
      <c r="GM28" s="181"/>
      <c r="GN28" s="181"/>
      <c r="GO28" s="181"/>
      <c r="GP28" s="181"/>
      <c r="GQ28" s="181"/>
      <c r="GR28" s="181"/>
      <c r="GS28" s="181"/>
      <c r="GT28" s="181"/>
      <c r="GU28" s="181"/>
      <c r="GV28" s="181"/>
      <c r="GW28" s="181"/>
      <c r="GX28" s="181"/>
      <c r="GY28" s="181"/>
      <c r="GZ28" s="181"/>
      <c r="HA28" s="181"/>
      <c r="HB28" s="181"/>
      <c r="HC28" s="181"/>
      <c r="HD28" s="181"/>
      <c r="HE28" s="181"/>
      <c r="HF28" s="181"/>
      <c r="HG28" s="181"/>
      <c r="HH28" s="181"/>
      <c r="HI28" s="181"/>
      <c r="HJ28" s="181"/>
      <c r="HK28" s="181"/>
      <c r="HL28" s="181"/>
      <c r="HM28" s="181"/>
      <c r="HN28" s="181"/>
      <c r="HO28" s="181"/>
      <c r="HP28" s="181"/>
      <c r="HQ28" s="181"/>
      <c r="HR28" s="181"/>
      <c r="HS28" s="181"/>
      <c r="HT28" s="181"/>
      <c r="HU28" s="181"/>
      <c r="HV28" s="181"/>
      <c r="HW28" s="181"/>
      <c r="HX28" s="181"/>
      <c r="HY28" s="181"/>
      <c r="HZ28" s="181"/>
      <c r="IA28" s="181"/>
      <c r="IB28" s="181"/>
      <c r="IC28" s="181"/>
      <c r="ID28" s="181"/>
      <c r="IE28" s="181"/>
      <c r="IF28" s="181"/>
      <c r="IG28" s="181"/>
      <c r="IH28" s="181"/>
      <c r="II28" s="181"/>
      <c r="IJ28" s="181"/>
      <c r="IK28" s="181"/>
      <c r="IL28" s="181"/>
      <c r="IM28" s="181"/>
      <c r="IN28" s="181"/>
      <c r="IO28" s="181"/>
      <c r="IP28" s="181"/>
      <c r="IQ28" s="181"/>
      <c r="IR28" s="181"/>
      <c r="IS28" s="181"/>
      <c r="IT28" s="181"/>
      <c r="IU28" s="181"/>
      <c r="IV28" s="181"/>
      <c r="IW28" s="181"/>
      <c r="IX28" s="181"/>
      <c r="IY28" s="181"/>
      <c r="IZ28" s="181"/>
      <c r="JA28" s="181"/>
      <c r="JB28" s="181"/>
      <c r="JC28" s="181"/>
      <c r="JD28" s="181"/>
      <c r="JE28" s="181"/>
      <c r="JF28" s="181"/>
      <c r="JG28" s="181"/>
      <c r="JH28" s="181"/>
      <c r="JI28" s="181"/>
      <c r="JJ28" s="181"/>
      <c r="JK28" s="181"/>
      <c r="JL28" s="181"/>
      <c r="JM28" s="181"/>
      <c r="JN28" s="181"/>
      <c r="JO28" s="181"/>
      <c r="JP28" s="181"/>
      <c r="JQ28" s="181"/>
      <c r="JR28" s="181"/>
      <c r="JS28" s="181"/>
      <c r="JT28" s="181"/>
      <c r="JU28" s="181"/>
      <c r="JV28" s="181"/>
      <c r="JW28" s="181"/>
      <c r="JX28" s="181"/>
      <c r="JY28" s="181"/>
      <c r="JZ28" s="181"/>
      <c r="KA28" s="181"/>
      <c r="KB28" s="181"/>
      <c r="KC28" s="181"/>
      <c r="KD28" s="181"/>
      <c r="KE28" s="181"/>
      <c r="KF28" s="181"/>
      <c r="KG28" s="181"/>
      <c r="KH28" s="181"/>
      <c r="KI28" s="181"/>
      <c r="KJ28" s="181"/>
      <c r="KK28" s="181"/>
      <c r="KL28" s="181"/>
      <c r="KM28" s="181"/>
      <c r="KN28" s="181"/>
      <c r="KO28" s="181"/>
      <c r="KP28" s="181"/>
      <c r="KQ28" s="181"/>
      <c r="KR28" s="181"/>
      <c r="KS28" s="181"/>
      <c r="KT28" s="181"/>
      <c r="KU28" s="181"/>
      <c r="KV28" s="181"/>
    </row>
    <row r="29" spans="1:308"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1"/>
      <c r="AM29" s="181"/>
      <c r="AN29" s="181"/>
      <c r="AO29" s="181"/>
      <c r="AP29" s="181"/>
      <c r="AQ29" s="181"/>
      <c r="AR29" s="181"/>
      <c r="AS29" s="181"/>
      <c r="AT29" s="181"/>
      <c r="AU29" s="181"/>
      <c r="AV29" s="181"/>
      <c r="AW29" s="181"/>
      <c r="AX29" s="181"/>
      <c r="AY29" s="181"/>
      <c r="AZ29" s="181"/>
      <c r="BA29" s="181"/>
      <c r="BB29" s="181"/>
      <c r="BC29" s="181"/>
      <c r="BD29" s="181"/>
      <c r="BE29" s="181"/>
      <c r="BF29" s="181"/>
      <c r="BG29" s="181"/>
      <c r="BH29" s="181"/>
      <c r="BI29" s="181"/>
      <c r="BJ29" s="181"/>
      <c r="BK29" s="181"/>
      <c r="BL29" s="181"/>
      <c r="BM29" s="181"/>
      <c r="BN29" s="181"/>
      <c r="BO29" s="181"/>
      <c r="BP29" s="181"/>
      <c r="BQ29" s="181"/>
      <c r="BR29" s="181"/>
      <c r="BS29" s="181"/>
      <c r="BT29" s="181"/>
      <c r="BU29" s="181"/>
      <c r="BV29" s="181"/>
      <c r="BW29" s="181"/>
      <c r="BX29" s="181"/>
      <c r="BY29" s="181"/>
      <c r="BZ29" s="181"/>
      <c r="CA29" s="181"/>
      <c r="CB29" s="181"/>
      <c r="CC29" s="181"/>
      <c r="CD29" s="181"/>
      <c r="CE29" s="181"/>
      <c r="CF29" s="181"/>
      <c r="CG29" s="181"/>
      <c r="CH29" s="181"/>
      <c r="CI29" s="181"/>
      <c r="CJ29" s="181"/>
      <c r="CK29" s="181"/>
      <c r="CL29" s="181"/>
      <c r="CM29" s="181"/>
      <c r="CN29" s="181"/>
      <c r="CO29" s="181"/>
      <c r="CP29" s="181"/>
      <c r="CQ29" s="181"/>
      <c r="CR29" s="181"/>
      <c r="CS29" s="181"/>
      <c r="CT29" s="181"/>
      <c r="CU29" s="181"/>
      <c r="CV29" s="181"/>
      <c r="CW29" s="181"/>
      <c r="CX29" s="181"/>
      <c r="CY29" s="181"/>
      <c r="CZ29" s="181"/>
      <c r="DA29" s="181"/>
      <c r="DB29" s="181"/>
      <c r="DC29" s="181"/>
      <c r="DD29" s="181"/>
      <c r="DE29" s="181"/>
      <c r="DF29" s="181"/>
      <c r="DG29" s="181"/>
      <c r="DH29" s="181"/>
      <c r="DI29" s="181"/>
      <c r="DJ29" s="181"/>
      <c r="DK29" s="181"/>
      <c r="DL29" s="181"/>
      <c r="DM29" s="181"/>
      <c r="DN29" s="181"/>
      <c r="DO29" s="181"/>
      <c r="DP29" s="181"/>
      <c r="DQ29" s="181"/>
      <c r="DR29" s="181"/>
      <c r="DS29" s="181"/>
      <c r="DT29" s="181"/>
      <c r="DU29" s="181"/>
      <c r="DV29" s="181"/>
      <c r="DW29" s="181"/>
      <c r="DX29" s="181"/>
      <c r="DY29" s="181"/>
      <c r="DZ29" s="181"/>
      <c r="EA29" s="181"/>
      <c r="EB29" s="181"/>
      <c r="EC29" s="181"/>
      <c r="ED29" s="181"/>
      <c r="EE29" s="181"/>
      <c r="EF29" s="181"/>
      <c r="EG29" s="181"/>
      <c r="EH29" s="181"/>
      <c r="EI29" s="181"/>
      <c r="EJ29" s="181"/>
      <c r="EK29" s="181"/>
      <c r="EL29" s="181"/>
      <c r="EM29" s="181"/>
      <c r="EN29" s="181"/>
      <c r="EO29" s="181"/>
      <c r="EP29" s="181"/>
      <c r="EQ29" s="181"/>
      <c r="ER29" s="181"/>
      <c r="ES29" s="181"/>
      <c r="ET29" s="181"/>
      <c r="EU29" s="181"/>
      <c r="EV29" s="181"/>
      <c r="EW29" s="181"/>
      <c r="EX29" s="181"/>
      <c r="EY29" s="181"/>
      <c r="EZ29" s="181"/>
      <c r="FA29" s="181"/>
      <c r="FB29" s="181"/>
      <c r="FC29" s="181"/>
      <c r="FD29" s="181"/>
      <c r="FE29" s="181"/>
      <c r="FF29" s="181"/>
      <c r="FG29" s="181"/>
      <c r="FH29" s="181"/>
      <c r="FI29" s="181"/>
      <c r="FJ29" s="181"/>
      <c r="FK29" s="181"/>
      <c r="FL29" s="181"/>
      <c r="FM29" s="181"/>
      <c r="FN29" s="181"/>
      <c r="FO29" s="181"/>
      <c r="FP29" s="181"/>
      <c r="FQ29" s="181"/>
      <c r="FR29" s="181"/>
      <c r="FS29" s="181"/>
      <c r="FT29" s="181"/>
      <c r="FU29" s="181"/>
      <c r="FV29" s="181"/>
      <c r="FW29" s="181"/>
      <c r="FX29" s="181"/>
      <c r="FY29" s="181"/>
      <c r="FZ29" s="181"/>
      <c r="GA29" s="181"/>
      <c r="GB29" s="181"/>
      <c r="GC29" s="181"/>
      <c r="GD29" s="181"/>
      <c r="GE29" s="181"/>
      <c r="GF29" s="181"/>
      <c r="GG29" s="181"/>
      <c r="GH29" s="181"/>
      <c r="GI29" s="181"/>
      <c r="GJ29" s="181"/>
      <c r="GK29" s="181"/>
      <c r="GL29" s="181"/>
      <c r="GM29" s="181"/>
      <c r="GN29" s="181"/>
      <c r="GO29" s="181"/>
      <c r="GP29" s="181"/>
      <c r="GQ29" s="181"/>
      <c r="GR29" s="181"/>
      <c r="GS29" s="181"/>
      <c r="GT29" s="181"/>
      <c r="GU29" s="181"/>
      <c r="GV29" s="181"/>
      <c r="GW29" s="181"/>
      <c r="GX29" s="181"/>
      <c r="GY29" s="181"/>
      <c r="GZ29" s="181"/>
      <c r="HA29" s="181"/>
      <c r="HB29" s="181"/>
      <c r="HC29" s="181"/>
      <c r="HD29" s="181"/>
      <c r="HE29" s="181"/>
      <c r="HF29" s="181"/>
      <c r="HG29" s="181"/>
      <c r="HH29" s="181"/>
      <c r="HI29" s="181"/>
      <c r="HJ29" s="181"/>
      <c r="HK29" s="181"/>
      <c r="HL29" s="181"/>
      <c r="HM29" s="181"/>
      <c r="HN29" s="181"/>
      <c r="HO29" s="181"/>
      <c r="HP29" s="181"/>
      <c r="HQ29" s="181"/>
      <c r="HR29" s="181"/>
      <c r="HS29" s="181"/>
      <c r="HT29" s="181"/>
      <c r="HU29" s="181"/>
      <c r="HV29" s="181"/>
      <c r="HW29" s="181"/>
      <c r="HX29" s="181"/>
      <c r="HY29" s="181"/>
      <c r="HZ29" s="181"/>
      <c r="IA29" s="181"/>
      <c r="IB29" s="181"/>
      <c r="IC29" s="181"/>
      <c r="ID29" s="181"/>
      <c r="IE29" s="181"/>
      <c r="IF29" s="181"/>
      <c r="IG29" s="181"/>
      <c r="IH29" s="181"/>
      <c r="II29" s="181"/>
      <c r="IJ29" s="181"/>
      <c r="IK29" s="181"/>
      <c r="IL29" s="181"/>
      <c r="IM29" s="181"/>
      <c r="IN29" s="181"/>
      <c r="IO29" s="181"/>
      <c r="IP29" s="181"/>
      <c r="IQ29" s="181"/>
      <c r="IR29" s="181"/>
      <c r="IS29" s="181"/>
      <c r="IT29" s="181"/>
      <c r="IU29" s="181"/>
      <c r="IV29" s="181"/>
      <c r="IW29" s="181"/>
      <c r="IX29" s="181"/>
      <c r="IY29" s="181"/>
      <c r="IZ29" s="181"/>
      <c r="JA29" s="181"/>
      <c r="JB29" s="181"/>
      <c r="JC29" s="181"/>
      <c r="JD29" s="181"/>
      <c r="JE29" s="181"/>
      <c r="JF29" s="181"/>
      <c r="JG29" s="181"/>
      <c r="JH29" s="181"/>
      <c r="JI29" s="181"/>
      <c r="JJ29" s="181"/>
      <c r="JK29" s="181"/>
      <c r="JL29" s="181"/>
      <c r="JM29" s="181"/>
      <c r="JN29" s="181"/>
      <c r="JO29" s="181"/>
      <c r="JP29" s="181"/>
      <c r="JQ29" s="181"/>
      <c r="JR29" s="181"/>
      <c r="JS29" s="181"/>
      <c r="JT29" s="181"/>
      <c r="JU29" s="181"/>
      <c r="JV29" s="181"/>
      <c r="JW29" s="181"/>
      <c r="JX29" s="181"/>
      <c r="JY29" s="181"/>
      <c r="JZ29" s="181"/>
      <c r="KA29" s="181"/>
      <c r="KB29" s="181"/>
      <c r="KC29" s="181"/>
      <c r="KD29" s="181"/>
      <c r="KE29" s="181"/>
      <c r="KF29" s="181"/>
      <c r="KG29" s="181"/>
      <c r="KH29" s="181"/>
      <c r="KI29" s="181"/>
      <c r="KJ29" s="181"/>
      <c r="KK29" s="181"/>
      <c r="KL29" s="181"/>
      <c r="KM29" s="181"/>
      <c r="KN29" s="181"/>
      <c r="KO29" s="181"/>
      <c r="KP29" s="181"/>
      <c r="KQ29" s="181"/>
      <c r="KR29" s="181"/>
      <c r="KS29" s="181"/>
      <c r="KT29" s="181"/>
      <c r="KU29" s="181"/>
      <c r="KV29" s="181"/>
    </row>
    <row r="30" spans="1:308"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81"/>
      <c r="BC30" s="181"/>
      <c r="BD30" s="181"/>
      <c r="BE30" s="181"/>
      <c r="BF30" s="181"/>
      <c r="BG30" s="181"/>
      <c r="BH30" s="181"/>
      <c r="BI30" s="181"/>
      <c r="BJ30" s="181"/>
      <c r="BK30" s="181"/>
      <c r="BL30" s="181"/>
      <c r="BM30" s="181"/>
      <c r="BN30" s="181"/>
      <c r="BO30" s="181"/>
      <c r="BP30" s="181"/>
      <c r="BQ30" s="181"/>
      <c r="BR30" s="181"/>
      <c r="BS30" s="181"/>
      <c r="BT30" s="181"/>
      <c r="BU30" s="181"/>
      <c r="BV30" s="181"/>
      <c r="BW30" s="181"/>
      <c r="BX30" s="181"/>
      <c r="BY30" s="181"/>
      <c r="BZ30" s="181"/>
      <c r="CA30" s="181"/>
      <c r="CB30" s="181"/>
      <c r="CC30" s="181"/>
      <c r="CD30" s="181"/>
      <c r="CE30" s="181"/>
      <c r="CF30" s="181"/>
      <c r="CG30" s="181"/>
      <c r="CH30" s="181"/>
      <c r="CI30" s="181"/>
      <c r="CJ30" s="181"/>
      <c r="CK30" s="181"/>
      <c r="CL30" s="181"/>
      <c r="CM30" s="181"/>
      <c r="CN30" s="181"/>
      <c r="CO30" s="181"/>
      <c r="CP30" s="181"/>
      <c r="CQ30" s="181"/>
      <c r="CR30" s="181"/>
      <c r="CS30" s="181"/>
      <c r="CT30" s="181"/>
      <c r="CU30" s="181"/>
      <c r="CV30" s="181"/>
      <c r="CW30" s="181"/>
      <c r="CX30" s="181"/>
      <c r="CY30" s="181"/>
      <c r="CZ30" s="181"/>
      <c r="DA30" s="181"/>
      <c r="DB30" s="181"/>
      <c r="DC30" s="181"/>
      <c r="DD30" s="181"/>
      <c r="DE30" s="181"/>
      <c r="DF30" s="181"/>
      <c r="DG30" s="181"/>
      <c r="DH30" s="181"/>
      <c r="DI30" s="181"/>
      <c r="DJ30" s="181"/>
      <c r="DK30" s="181"/>
      <c r="DL30" s="181"/>
      <c r="DM30" s="181"/>
      <c r="DN30" s="181"/>
      <c r="DO30" s="181"/>
      <c r="DP30" s="181"/>
      <c r="DQ30" s="181"/>
      <c r="DR30" s="181"/>
      <c r="DS30" s="181"/>
      <c r="DT30" s="181"/>
      <c r="DU30" s="181"/>
      <c r="DV30" s="181"/>
      <c r="DW30" s="181"/>
      <c r="DX30" s="181"/>
      <c r="DY30" s="181"/>
      <c r="DZ30" s="181"/>
      <c r="EA30" s="181"/>
      <c r="EB30" s="181"/>
      <c r="EC30" s="181"/>
      <c r="ED30" s="181"/>
      <c r="EE30" s="181"/>
      <c r="EF30" s="181"/>
      <c r="EG30" s="181"/>
      <c r="EH30" s="181"/>
      <c r="EI30" s="181"/>
      <c r="EJ30" s="181"/>
      <c r="EK30" s="181"/>
      <c r="EL30" s="181"/>
      <c r="EM30" s="181"/>
      <c r="EN30" s="181"/>
      <c r="EO30" s="181"/>
      <c r="EP30" s="181"/>
      <c r="EQ30" s="181"/>
      <c r="ER30" s="181"/>
      <c r="ES30" s="181"/>
      <c r="ET30" s="181"/>
      <c r="EU30" s="181"/>
      <c r="EV30" s="181"/>
      <c r="EW30" s="181"/>
      <c r="EX30" s="181"/>
      <c r="EY30" s="181"/>
      <c r="EZ30" s="181"/>
      <c r="FA30" s="181"/>
      <c r="FB30" s="181"/>
      <c r="FC30" s="181"/>
      <c r="FD30" s="181"/>
      <c r="FE30" s="181"/>
      <c r="FF30" s="181"/>
      <c r="FG30" s="181"/>
      <c r="FH30" s="181"/>
      <c r="FI30" s="181"/>
      <c r="FJ30" s="181"/>
      <c r="FK30" s="181"/>
      <c r="FL30" s="181"/>
      <c r="FM30" s="181"/>
      <c r="FN30" s="181"/>
      <c r="FO30" s="181"/>
      <c r="FP30" s="181"/>
      <c r="FQ30" s="181"/>
      <c r="FR30" s="181"/>
      <c r="FS30" s="181"/>
      <c r="FT30" s="181"/>
      <c r="FU30" s="181"/>
      <c r="FV30" s="181"/>
      <c r="FW30" s="181"/>
      <c r="FX30" s="181"/>
      <c r="FY30" s="181"/>
      <c r="FZ30" s="181"/>
      <c r="GA30" s="181"/>
      <c r="GB30" s="181"/>
      <c r="GC30" s="181"/>
      <c r="GD30" s="181"/>
      <c r="GE30" s="181"/>
      <c r="GF30" s="181"/>
      <c r="GG30" s="181"/>
      <c r="GH30" s="181"/>
      <c r="GI30" s="181"/>
      <c r="GJ30" s="181"/>
      <c r="GK30" s="181"/>
      <c r="GL30" s="181"/>
      <c r="GM30" s="181"/>
      <c r="GN30" s="181"/>
      <c r="GO30" s="181"/>
      <c r="GP30" s="181"/>
      <c r="GQ30" s="181"/>
      <c r="GR30" s="181"/>
      <c r="GS30" s="181"/>
      <c r="GT30" s="181"/>
      <c r="GU30" s="181"/>
      <c r="GV30" s="181"/>
      <c r="GW30" s="181"/>
      <c r="GX30" s="181"/>
      <c r="GY30" s="181"/>
      <c r="GZ30" s="181"/>
      <c r="HA30" s="181"/>
      <c r="HB30" s="181"/>
      <c r="HC30" s="181"/>
      <c r="HD30" s="181"/>
      <c r="HE30" s="181"/>
      <c r="HF30" s="181"/>
      <c r="HG30" s="181"/>
      <c r="HH30" s="181"/>
      <c r="HI30" s="181"/>
      <c r="HJ30" s="181"/>
      <c r="HK30" s="181"/>
      <c r="HL30" s="181"/>
      <c r="HM30" s="181"/>
      <c r="HN30" s="181"/>
      <c r="HO30" s="181"/>
      <c r="HP30" s="181"/>
      <c r="HQ30" s="181"/>
      <c r="HR30" s="181"/>
      <c r="HS30" s="181"/>
      <c r="HT30" s="181"/>
      <c r="HU30" s="181"/>
      <c r="HV30" s="181"/>
      <c r="HW30" s="181"/>
      <c r="HX30" s="181"/>
      <c r="HY30" s="181"/>
      <c r="HZ30" s="181"/>
      <c r="IA30" s="181"/>
      <c r="IB30" s="181"/>
      <c r="IC30" s="181"/>
      <c r="ID30" s="181"/>
      <c r="IE30" s="181"/>
      <c r="IF30" s="181"/>
      <c r="IG30" s="181"/>
      <c r="IH30" s="181"/>
      <c r="II30" s="181"/>
      <c r="IJ30" s="181"/>
      <c r="IK30" s="181"/>
      <c r="IL30" s="181"/>
      <c r="IM30" s="181"/>
      <c r="IN30" s="181"/>
      <c r="IO30" s="181"/>
      <c r="IP30" s="181"/>
      <c r="IQ30" s="181"/>
      <c r="IR30" s="181"/>
      <c r="IS30" s="181"/>
      <c r="IT30" s="181"/>
      <c r="IU30" s="181"/>
      <c r="IV30" s="181"/>
      <c r="IW30" s="181"/>
      <c r="IX30" s="181"/>
      <c r="IY30" s="181"/>
      <c r="IZ30" s="181"/>
      <c r="JA30" s="181"/>
      <c r="JB30" s="181"/>
      <c r="JC30" s="181"/>
      <c r="JD30" s="181"/>
      <c r="JE30" s="181"/>
      <c r="JF30" s="181"/>
      <c r="JG30" s="181"/>
      <c r="JH30" s="181"/>
      <c r="JI30" s="181"/>
      <c r="JJ30" s="181"/>
      <c r="JK30" s="181"/>
      <c r="JL30" s="181"/>
      <c r="JM30" s="181"/>
      <c r="JN30" s="181"/>
      <c r="JO30" s="181"/>
      <c r="JP30" s="181"/>
      <c r="JQ30" s="181"/>
      <c r="JR30" s="181"/>
      <c r="JS30" s="181"/>
      <c r="JT30" s="181"/>
      <c r="JU30" s="181"/>
      <c r="JV30" s="181"/>
      <c r="JW30" s="181"/>
      <c r="JX30" s="181"/>
      <c r="JY30" s="181"/>
      <c r="JZ30" s="181"/>
      <c r="KA30" s="181"/>
      <c r="KB30" s="181"/>
      <c r="KC30" s="181"/>
      <c r="KD30" s="181"/>
      <c r="KE30" s="181"/>
      <c r="KF30" s="181"/>
      <c r="KG30" s="181"/>
      <c r="KH30" s="181"/>
      <c r="KI30" s="181"/>
      <c r="KJ30" s="181"/>
      <c r="KK30" s="181"/>
      <c r="KL30" s="181"/>
      <c r="KM30" s="181"/>
      <c r="KN30" s="181"/>
      <c r="KO30" s="181"/>
      <c r="KP30" s="181"/>
      <c r="KQ30" s="181"/>
      <c r="KR30" s="181"/>
      <c r="KS30" s="181"/>
      <c r="KT30" s="181"/>
      <c r="KU30" s="181"/>
      <c r="KV30" s="181"/>
    </row>
    <row r="31" spans="1:308"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1"/>
      <c r="BW31" s="181"/>
      <c r="BX31" s="181"/>
      <c r="BY31" s="181"/>
      <c r="BZ31" s="181"/>
      <c r="CA31" s="181"/>
      <c r="CB31" s="181"/>
      <c r="CC31" s="181"/>
      <c r="CD31" s="181"/>
      <c r="CE31" s="181"/>
      <c r="CF31" s="181"/>
      <c r="CG31" s="181"/>
      <c r="CH31" s="181"/>
      <c r="CI31" s="181"/>
      <c r="CJ31" s="181"/>
      <c r="CK31" s="181"/>
      <c r="CL31" s="181"/>
      <c r="CM31" s="181"/>
      <c r="CN31" s="181"/>
      <c r="CO31" s="181"/>
      <c r="CP31" s="181"/>
      <c r="CQ31" s="181"/>
      <c r="CR31" s="181"/>
      <c r="CS31" s="181"/>
      <c r="CT31" s="181"/>
      <c r="CU31" s="181"/>
      <c r="CV31" s="181"/>
      <c r="CW31" s="181"/>
      <c r="CX31" s="181"/>
      <c r="CY31" s="181"/>
      <c r="CZ31" s="181"/>
      <c r="DA31" s="181"/>
      <c r="DB31" s="181"/>
      <c r="DC31" s="181"/>
      <c r="DD31" s="181"/>
      <c r="DE31" s="181"/>
      <c r="DF31" s="181"/>
      <c r="DG31" s="181"/>
      <c r="DH31" s="181"/>
      <c r="DI31" s="181"/>
      <c r="DJ31" s="181"/>
      <c r="DK31" s="181"/>
      <c r="DL31" s="181"/>
      <c r="DM31" s="181"/>
      <c r="DN31" s="181"/>
      <c r="DO31" s="181"/>
      <c r="DP31" s="181"/>
      <c r="DQ31" s="181"/>
      <c r="DR31" s="181"/>
      <c r="DS31" s="181"/>
      <c r="DT31" s="181"/>
      <c r="DU31" s="181"/>
      <c r="DV31" s="181"/>
      <c r="DW31" s="181"/>
      <c r="DX31" s="181"/>
      <c r="DY31" s="181"/>
      <c r="DZ31" s="181"/>
      <c r="EA31" s="181"/>
      <c r="EB31" s="181"/>
      <c r="EC31" s="181"/>
      <c r="ED31" s="181"/>
      <c r="EE31" s="181"/>
      <c r="EF31" s="181"/>
      <c r="EG31" s="181"/>
      <c r="EH31" s="181"/>
      <c r="EI31" s="181"/>
      <c r="EJ31" s="181"/>
      <c r="EK31" s="181"/>
      <c r="EL31" s="181"/>
      <c r="EM31" s="181"/>
      <c r="EN31" s="181"/>
      <c r="EO31" s="181"/>
      <c r="EP31" s="181"/>
      <c r="EQ31" s="181"/>
      <c r="ER31" s="181"/>
      <c r="ES31" s="181"/>
      <c r="ET31" s="181"/>
      <c r="EU31" s="181"/>
      <c r="EV31" s="181"/>
      <c r="EW31" s="181"/>
      <c r="EX31" s="181"/>
      <c r="EY31" s="181"/>
      <c r="EZ31" s="181"/>
      <c r="FA31" s="181"/>
      <c r="FB31" s="181"/>
      <c r="FC31" s="181"/>
      <c r="FD31" s="181"/>
      <c r="FE31" s="181"/>
      <c r="FF31" s="181"/>
      <c r="FG31" s="181"/>
      <c r="FH31" s="181"/>
      <c r="FI31" s="181"/>
      <c r="FJ31" s="181"/>
      <c r="FK31" s="181"/>
      <c r="FL31" s="181"/>
      <c r="FM31" s="181"/>
      <c r="FN31" s="181"/>
      <c r="FO31" s="181"/>
      <c r="FP31" s="181"/>
      <c r="FQ31" s="181"/>
      <c r="FR31" s="181"/>
      <c r="FS31" s="181"/>
      <c r="FT31" s="181"/>
      <c r="FU31" s="181"/>
      <c r="FV31" s="181"/>
      <c r="FW31" s="181"/>
      <c r="FX31" s="181"/>
      <c r="FY31" s="181"/>
      <c r="FZ31" s="181"/>
      <c r="GA31" s="181"/>
      <c r="GB31" s="181"/>
      <c r="GC31" s="181"/>
      <c r="GD31" s="181"/>
      <c r="GE31" s="181"/>
      <c r="GF31" s="181"/>
      <c r="GG31" s="181"/>
      <c r="GH31" s="181"/>
      <c r="GI31" s="181"/>
      <c r="GJ31" s="181"/>
      <c r="GK31" s="181"/>
      <c r="GL31" s="181"/>
      <c r="GM31" s="181"/>
      <c r="GN31" s="181"/>
      <c r="GO31" s="181"/>
      <c r="GP31" s="181"/>
      <c r="GQ31" s="181"/>
      <c r="GR31" s="181"/>
      <c r="GS31" s="181"/>
      <c r="GT31" s="181"/>
      <c r="GU31" s="181"/>
      <c r="GV31" s="181"/>
      <c r="GW31" s="181"/>
      <c r="GX31" s="181"/>
      <c r="GY31" s="181"/>
      <c r="GZ31" s="181"/>
      <c r="HA31" s="181"/>
      <c r="HB31" s="181"/>
      <c r="HC31" s="181"/>
      <c r="HD31" s="181"/>
      <c r="HE31" s="181"/>
      <c r="HF31" s="181"/>
      <c r="HG31" s="181"/>
      <c r="HH31" s="181"/>
      <c r="HI31" s="181"/>
      <c r="HJ31" s="181"/>
      <c r="HK31" s="181"/>
      <c r="HL31" s="181"/>
      <c r="HM31" s="181"/>
      <c r="HN31" s="181"/>
      <c r="HO31" s="181"/>
      <c r="HP31" s="181"/>
      <c r="HQ31" s="181"/>
      <c r="HR31" s="181"/>
      <c r="HS31" s="181"/>
      <c r="HT31" s="181"/>
      <c r="HU31" s="181"/>
      <c r="HV31" s="181"/>
      <c r="HW31" s="181"/>
      <c r="HX31" s="181"/>
      <c r="HY31" s="181"/>
      <c r="HZ31" s="181"/>
      <c r="IA31" s="181"/>
      <c r="IB31" s="181"/>
      <c r="IC31" s="181"/>
      <c r="ID31" s="181"/>
      <c r="IE31" s="181"/>
      <c r="IF31" s="181"/>
      <c r="IG31" s="181"/>
      <c r="IH31" s="181"/>
      <c r="II31" s="181"/>
      <c r="IJ31" s="181"/>
      <c r="IK31" s="181"/>
      <c r="IL31" s="181"/>
      <c r="IM31" s="181"/>
      <c r="IN31" s="181"/>
      <c r="IO31" s="181"/>
      <c r="IP31" s="181"/>
      <c r="IQ31" s="181"/>
      <c r="IR31" s="181"/>
      <c r="IS31" s="181"/>
      <c r="IT31" s="181"/>
      <c r="IU31" s="181"/>
      <c r="IV31" s="181"/>
      <c r="IW31" s="181"/>
      <c r="IX31" s="181"/>
      <c r="IY31" s="181"/>
      <c r="IZ31" s="181"/>
      <c r="JA31" s="181"/>
      <c r="JB31" s="181"/>
      <c r="JC31" s="181"/>
      <c r="JD31" s="181"/>
      <c r="JE31" s="181"/>
      <c r="JF31" s="181"/>
      <c r="JG31" s="181"/>
      <c r="JH31" s="181"/>
      <c r="JI31" s="181"/>
      <c r="JJ31" s="181"/>
      <c r="JK31" s="181"/>
      <c r="JL31" s="181"/>
      <c r="JM31" s="181"/>
      <c r="JN31" s="181"/>
      <c r="JO31" s="181"/>
      <c r="JP31" s="181"/>
      <c r="JQ31" s="181"/>
      <c r="JR31" s="181"/>
      <c r="JS31" s="181"/>
      <c r="JT31" s="181"/>
      <c r="JU31" s="181"/>
      <c r="JV31" s="181"/>
      <c r="JW31" s="181"/>
      <c r="JX31" s="181"/>
      <c r="JY31" s="181"/>
      <c r="JZ31" s="181"/>
      <c r="KA31" s="181"/>
      <c r="KB31" s="181"/>
      <c r="KC31" s="181"/>
      <c r="KD31" s="181"/>
      <c r="KE31" s="181"/>
      <c r="KF31" s="181"/>
      <c r="KG31" s="181"/>
      <c r="KH31" s="181"/>
      <c r="KI31" s="181"/>
      <c r="KJ31" s="181"/>
      <c r="KK31" s="181"/>
      <c r="KL31" s="181"/>
      <c r="KM31" s="181"/>
      <c r="KN31" s="181"/>
      <c r="KO31" s="181"/>
      <c r="KP31" s="181"/>
      <c r="KQ31" s="181"/>
      <c r="KR31" s="181"/>
      <c r="KS31" s="181"/>
      <c r="KT31" s="181"/>
      <c r="KU31" s="181"/>
      <c r="KV31" s="181"/>
    </row>
    <row r="32" spans="1:308"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/>
      <c r="BC32" s="181"/>
      <c r="BD32" s="181"/>
      <c r="BE32" s="181"/>
      <c r="BF32" s="181"/>
      <c r="BG32" s="181"/>
      <c r="BH32" s="181"/>
      <c r="BI32" s="181"/>
      <c r="BJ32" s="181"/>
      <c r="BK32" s="181"/>
      <c r="BL32" s="181"/>
      <c r="BM32" s="181"/>
      <c r="BN32" s="181"/>
      <c r="BO32" s="181"/>
      <c r="BP32" s="181"/>
      <c r="BQ32" s="181"/>
      <c r="BR32" s="181"/>
      <c r="BS32" s="181"/>
      <c r="BT32" s="181"/>
      <c r="BU32" s="181"/>
      <c r="BV32" s="181"/>
      <c r="BW32" s="181"/>
      <c r="BX32" s="181"/>
      <c r="BY32" s="181"/>
      <c r="BZ32" s="181"/>
      <c r="CA32" s="181"/>
      <c r="CB32" s="181"/>
      <c r="CC32" s="181"/>
      <c r="CD32" s="181"/>
      <c r="CE32" s="181"/>
      <c r="CF32" s="181"/>
      <c r="CG32" s="181"/>
      <c r="CH32" s="181"/>
      <c r="CI32" s="181"/>
      <c r="CJ32" s="181"/>
      <c r="CK32" s="181"/>
      <c r="CL32" s="181"/>
      <c r="CM32" s="181"/>
      <c r="CN32" s="181"/>
      <c r="CO32" s="181"/>
      <c r="CP32" s="181"/>
      <c r="CQ32" s="181"/>
      <c r="CR32" s="181"/>
      <c r="CS32" s="181"/>
      <c r="CT32" s="181"/>
      <c r="CU32" s="181"/>
      <c r="CV32" s="181"/>
      <c r="CW32" s="181"/>
      <c r="CX32" s="181"/>
      <c r="CY32" s="181"/>
      <c r="CZ32" s="181"/>
      <c r="DA32" s="181"/>
      <c r="DB32" s="181"/>
      <c r="DC32" s="181"/>
      <c r="DD32" s="181"/>
      <c r="DE32" s="181"/>
      <c r="DF32" s="181"/>
      <c r="DG32" s="181"/>
      <c r="DH32" s="181"/>
      <c r="DI32" s="181"/>
      <c r="DJ32" s="181"/>
      <c r="DK32" s="181"/>
      <c r="DL32" s="181"/>
      <c r="DM32" s="181"/>
      <c r="DN32" s="181"/>
      <c r="DO32" s="181"/>
      <c r="DP32" s="181"/>
      <c r="DQ32" s="181"/>
      <c r="DR32" s="181"/>
      <c r="DS32" s="181"/>
      <c r="DT32" s="181"/>
      <c r="DU32" s="181"/>
      <c r="DV32" s="181"/>
      <c r="DW32" s="181"/>
      <c r="DX32" s="181"/>
      <c r="DY32" s="181"/>
      <c r="DZ32" s="181"/>
      <c r="EA32" s="181"/>
      <c r="EB32" s="181"/>
      <c r="EC32" s="181"/>
      <c r="ED32" s="181"/>
      <c r="EE32" s="181"/>
      <c r="EF32" s="181"/>
      <c r="EG32" s="181"/>
      <c r="EH32" s="181"/>
      <c r="EI32" s="181"/>
      <c r="EJ32" s="181"/>
      <c r="EK32" s="181"/>
      <c r="EL32" s="181"/>
      <c r="EM32" s="181"/>
      <c r="EN32" s="181"/>
      <c r="EO32" s="181"/>
      <c r="EP32" s="181"/>
      <c r="EQ32" s="181"/>
      <c r="ER32" s="181"/>
      <c r="ES32" s="181"/>
      <c r="ET32" s="181"/>
      <c r="EU32" s="181"/>
      <c r="EV32" s="181"/>
      <c r="EW32" s="181"/>
      <c r="EX32" s="181"/>
      <c r="EY32" s="181"/>
      <c r="EZ32" s="181"/>
      <c r="FA32" s="181"/>
      <c r="FB32" s="181"/>
      <c r="FC32" s="181"/>
      <c r="FD32" s="181"/>
      <c r="FE32" s="181"/>
      <c r="FF32" s="181"/>
      <c r="FG32" s="181"/>
      <c r="FH32" s="181"/>
      <c r="FI32" s="181"/>
      <c r="FJ32" s="181"/>
      <c r="FK32" s="181"/>
      <c r="FL32" s="181"/>
      <c r="FM32" s="181"/>
      <c r="FN32" s="181"/>
      <c r="FO32" s="181"/>
      <c r="FP32" s="181"/>
      <c r="FQ32" s="181"/>
      <c r="FR32" s="181"/>
      <c r="FS32" s="181"/>
      <c r="FT32" s="181"/>
      <c r="FU32" s="181"/>
      <c r="FV32" s="181"/>
      <c r="FW32" s="181"/>
      <c r="FX32" s="181"/>
      <c r="FY32" s="181"/>
      <c r="FZ32" s="181"/>
      <c r="GA32" s="181"/>
      <c r="GB32" s="181"/>
      <c r="GC32" s="181"/>
      <c r="GD32" s="181"/>
      <c r="GE32" s="181"/>
      <c r="GF32" s="181"/>
      <c r="GG32" s="181"/>
      <c r="GH32" s="181"/>
      <c r="GI32" s="181"/>
      <c r="GJ32" s="181"/>
      <c r="GK32" s="181"/>
      <c r="GL32" s="181"/>
      <c r="GM32" s="181"/>
      <c r="GN32" s="181"/>
      <c r="GO32" s="181"/>
      <c r="GP32" s="181"/>
      <c r="GQ32" s="181"/>
      <c r="GR32" s="181"/>
      <c r="GS32" s="181"/>
      <c r="GT32" s="181"/>
      <c r="GU32" s="181"/>
      <c r="GV32" s="181"/>
      <c r="GW32" s="181"/>
      <c r="GX32" s="181"/>
      <c r="GY32" s="181"/>
      <c r="GZ32" s="181"/>
      <c r="HA32" s="181"/>
      <c r="HB32" s="181"/>
      <c r="HC32" s="181"/>
      <c r="HD32" s="181"/>
      <c r="HE32" s="181"/>
      <c r="HF32" s="181"/>
      <c r="HG32" s="181"/>
      <c r="HH32" s="181"/>
      <c r="HI32" s="181"/>
      <c r="HJ32" s="181"/>
      <c r="HK32" s="181"/>
      <c r="HL32" s="181"/>
      <c r="HM32" s="181"/>
      <c r="HN32" s="181"/>
      <c r="HO32" s="181"/>
      <c r="HP32" s="181"/>
      <c r="HQ32" s="181"/>
      <c r="HR32" s="181"/>
      <c r="HS32" s="181"/>
      <c r="HT32" s="181"/>
      <c r="HU32" s="181"/>
      <c r="HV32" s="181"/>
      <c r="HW32" s="181"/>
      <c r="HX32" s="181"/>
      <c r="HY32" s="181"/>
      <c r="HZ32" s="181"/>
      <c r="IA32" s="181"/>
      <c r="IB32" s="181"/>
      <c r="IC32" s="181"/>
      <c r="ID32" s="181"/>
      <c r="IE32" s="181"/>
      <c r="IF32" s="181"/>
      <c r="IG32" s="181"/>
      <c r="IH32" s="181"/>
      <c r="II32" s="181"/>
      <c r="IJ32" s="181"/>
      <c r="IK32" s="181"/>
      <c r="IL32" s="181"/>
      <c r="IM32" s="181"/>
      <c r="IN32" s="181"/>
      <c r="IO32" s="181"/>
      <c r="IP32" s="181"/>
      <c r="IQ32" s="181"/>
      <c r="IR32" s="181"/>
      <c r="IS32" s="181"/>
      <c r="IT32" s="181"/>
      <c r="IU32" s="181"/>
      <c r="IV32" s="181"/>
      <c r="IW32" s="181"/>
      <c r="IX32" s="181"/>
      <c r="IY32" s="181"/>
      <c r="IZ32" s="181"/>
      <c r="JA32" s="181"/>
      <c r="JB32" s="181"/>
      <c r="JC32" s="181"/>
      <c r="JD32" s="181"/>
      <c r="JE32" s="181"/>
      <c r="JF32" s="181"/>
      <c r="JG32" s="181"/>
      <c r="JH32" s="181"/>
      <c r="JI32" s="181"/>
      <c r="JJ32" s="181"/>
      <c r="JK32" s="181"/>
      <c r="JL32" s="181"/>
      <c r="JM32" s="181"/>
      <c r="JN32" s="181"/>
      <c r="JO32" s="181"/>
      <c r="JP32" s="181"/>
      <c r="JQ32" s="181"/>
      <c r="JR32" s="181"/>
      <c r="JS32" s="181"/>
      <c r="JT32" s="181"/>
      <c r="JU32" s="181"/>
      <c r="JV32" s="181"/>
      <c r="JW32" s="181"/>
      <c r="JX32" s="181"/>
      <c r="JY32" s="181"/>
      <c r="JZ32" s="181"/>
      <c r="KA32" s="181"/>
      <c r="KB32" s="181"/>
      <c r="KC32" s="181"/>
      <c r="KD32" s="181"/>
      <c r="KE32" s="181"/>
      <c r="KF32" s="181"/>
      <c r="KG32" s="181"/>
      <c r="KH32" s="181"/>
      <c r="KI32" s="181"/>
      <c r="KJ32" s="181"/>
      <c r="KK32" s="181"/>
      <c r="KL32" s="181"/>
      <c r="KM32" s="181"/>
      <c r="KN32" s="181"/>
      <c r="KO32" s="181"/>
      <c r="KP32" s="181"/>
      <c r="KQ32" s="181"/>
      <c r="KR32" s="181"/>
      <c r="KS32" s="181"/>
      <c r="KT32" s="181"/>
      <c r="KU32" s="181"/>
      <c r="KV32" s="181"/>
    </row>
    <row r="33" spans="14:308"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1"/>
      <c r="AF33" s="181"/>
      <c r="AG33" s="181"/>
      <c r="AH33" s="181"/>
      <c r="AI33" s="181"/>
      <c r="AJ33" s="181"/>
      <c r="AK33" s="181"/>
      <c r="AL33" s="181"/>
      <c r="AM33" s="181"/>
      <c r="AN33" s="181"/>
      <c r="AO33" s="181"/>
      <c r="AP33" s="181"/>
      <c r="AQ33" s="181"/>
      <c r="AR33" s="181"/>
      <c r="AS33" s="181"/>
      <c r="AT33" s="181"/>
      <c r="AU33" s="181"/>
      <c r="AV33" s="181"/>
      <c r="AW33" s="181"/>
      <c r="AX33" s="181"/>
      <c r="AY33" s="181"/>
      <c r="AZ33" s="181"/>
      <c r="BA33" s="181"/>
      <c r="BB33" s="181"/>
      <c r="BC33" s="181"/>
      <c r="BD33" s="181"/>
      <c r="BE33" s="181"/>
      <c r="BF33" s="181"/>
      <c r="BG33" s="181"/>
      <c r="BH33" s="181"/>
      <c r="BI33" s="181"/>
      <c r="BJ33" s="181"/>
      <c r="BK33" s="181"/>
      <c r="BL33" s="181"/>
      <c r="BM33" s="181"/>
      <c r="BN33" s="181"/>
      <c r="BO33" s="181"/>
      <c r="BP33" s="181"/>
      <c r="BQ33" s="181"/>
      <c r="BR33" s="181"/>
      <c r="BS33" s="181"/>
      <c r="BT33" s="181"/>
      <c r="BU33" s="181"/>
      <c r="BV33" s="181"/>
      <c r="BW33" s="181"/>
      <c r="BX33" s="181"/>
      <c r="BY33" s="181"/>
      <c r="BZ33" s="181"/>
      <c r="CA33" s="181"/>
      <c r="CB33" s="181"/>
      <c r="CC33" s="181"/>
      <c r="CD33" s="181"/>
      <c r="CE33" s="181"/>
      <c r="CF33" s="181"/>
      <c r="CG33" s="181"/>
      <c r="CH33" s="181"/>
      <c r="CI33" s="181"/>
      <c r="CJ33" s="181"/>
      <c r="CK33" s="181"/>
      <c r="CL33" s="181"/>
      <c r="CM33" s="181"/>
      <c r="CN33" s="181"/>
      <c r="CO33" s="181"/>
      <c r="CP33" s="181"/>
      <c r="CQ33" s="181"/>
      <c r="CR33" s="181"/>
      <c r="CS33" s="181"/>
      <c r="CT33" s="181"/>
      <c r="CU33" s="181"/>
      <c r="CV33" s="181"/>
      <c r="CW33" s="181"/>
      <c r="CX33" s="181"/>
      <c r="CY33" s="181"/>
      <c r="CZ33" s="181"/>
      <c r="DA33" s="181"/>
      <c r="DB33" s="181"/>
      <c r="DC33" s="181"/>
      <c r="DD33" s="181"/>
      <c r="DE33" s="181"/>
      <c r="DF33" s="181"/>
      <c r="DG33" s="181"/>
      <c r="DH33" s="181"/>
      <c r="DI33" s="181"/>
      <c r="DJ33" s="181"/>
      <c r="DK33" s="181"/>
      <c r="DL33" s="181"/>
      <c r="DM33" s="181"/>
      <c r="DN33" s="181"/>
      <c r="DO33" s="181"/>
      <c r="DP33" s="181"/>
      <c r="DQ33" s="181"/>
      <c r="DR33" s="181"/>
      <c r="DS33" s="181"/>
      <c r="DT33" s="181"/>
      <c r="DU33" s="181"/>
      <c r="DV33" s="181"/>
      <c r="DW33" s="181"/>
      <c r="DX33" s="181"/>
      <c r="DY33" s="181"/>
      <c r="DZ33" s="181"/>
      <c r="EA33" s="181"/>
      <c r="EB33" s="181"/>
      <c r="EC33" s="181"/>
      <c r="ED33" s="181"/>
      <c r="EE33" s="181"/>
      <c r="EF33" s="181"/>
      <c r="EG33" s="181"/>
      <c r="EH33" s="181"/>
      <c r="EI33" s="181"/>
      <c r="EJ33" s="181"/>
      <c r="EK33" s="181"/>
      <c r="EL33" s="181"/>
      <c r="EM33" s="181"/>
      <c r="EN33" s="181"/>
      <c r="EO33" s="181"/>
      <c r="EP33" s="181"/>
      <c r="EQ33" s="181"/>
      <c r="ER33" s="181"/>
      <c r="ES33" s="181"/>
      <c r="ET33" s="181"/>
      <c r="EU33" s="181"/>
      <c r="EV33" s="181"/>
      <c r="EW33" s="181"/>
      <c r="EX33" s="181"/>
      <c r="EY33" s="181"/>
      <c r="EZ33" s="181"/>
      <c r="FA33" s="181"/>
      <c r="FB33" s="181"/>
      <c r="FC33" s="181"/>
      <c r="FD33" s="181"/>
      <c r="FE33" s="181"/>
      <c r="FF33" s="181"/>
      <c r="FG33" s="181"/>
      <c r="FH33" s="181"/>
      <c r="FI33" s="181"/>
      <c r="FJ33" s="181"/>
      <c r="FK33" s="181"/>
      <c r="FL33" s="181"/>
      <c r="FM33" s="181"/>
      <c r="FN33" s="181"/>
      <c r="FO33" s="181"/>
      <c r="FP33" s="181"/>
      <c r="FQ33" s="181"/>
      <c r="FR33" s="181"/>
      <c r="FS33" s="181"/>
      <c r="FT33" s="181"/>
      <c r="FU33" s="181"/>
      <c r="FV33" s="181"/>
      <c r="FW33" s="181"/>
      <c r="FX33" s="181"/>
      <c r="FY33" s="181"/>
      <c r="FZ33" s="181"/>
      <c r="GA33" s="181"/>
      <c r="GB33" s="181"/>
      <c r="GC33" s="181"/>
      <c r="GD33" s="181"/>
      <c r="GE33" s="181"/>
      <c r="GF33" s="181"/>
      <c r="GG33" s="181"/>
      <c r="GH33" s="181"/>
      <c r="GI33" s="181"/>
      <c r="GJ33" s="181"/>
      <c r="GK33" s="181"/>
      <c r="GL33" s="181"/>
      <c r="GM33" s="181"/>
      <c r="GN33" s="181"/>
      <c r="GO33" s="181"/>
      <c r="GP33" s="181"/>
      <c r="GQ33" s="181"/>
      <c r="GR33" s="181"/>
      <c r="GS33" s="181"/>
      <c r="GT33" s="181"/>
      <c r="GU33" s="181"/>
      <c r="GV33" s="181"/>
      <c r="GW33" s="181"/>
      <c r="GX33" s="181"/>
      <c r="GY33" s="181"/>
      <c r="GZ33" s="181"/>
      <c r="HA33" s="181"/>
      <c r="HB33" s="181"/>
      <c r="HC33" s="181"/>
      <c r="HD33" s="181"/>
      <c r="HE33" s="181"/>
      <c r="HF33" s="181"/>
      <c r="HG33" s="181"/>
      <c r="HH33" s="181"/>
      <c r="HI33" s="181"/>
      <c r="HJ33" s="181"/>
      <c r="HK33" s="181"/>
      <c r="HL33" s="181"/>
      <c r="HM33" s="181"/>
      <c r="HN33" s="181"/>
      <c r="HO33" s="181"/>
      <c r="HP33" s="181"/>
      <c r="HQ33" s="181"/>
      <c r="HR33" s="181"/>
      <c r="HS33" s="181"/>
      <c r="HT33" s="181"/>
      <c r="HU33" s="181"/>
      <c r="HV33" s="181"/>
      <c r="HW33" s="181"/>
      <c r="HX33" s="181"/>
      <c r="HY33" s="181"/>
      <c r="HZ33" s="181"/>
      <c r="IA33" s="181"/>
      <c r="IB33" s="181"/>
      <c r="IC33" s="181"/>
      <c r="ID33" s="181"/>
      <c r="IE33" s="181"/>
      <c r="IF33" s="181"/>
      <c r="IG33" s="181"/>
      <c r="IH33" s="181"/>
      <c r="II33" s="181"/>
      <c r="IJ33" s="181"/>
      <c r="IK33" s="181"/>
      <c r="IL33" s="181"/>
      <c r="IM33" s="181"/>
      <c r="IN33" s="181"/>
      <c r="IO33" s="181"/>
      <c r="IP33" s="181"/>
      <c r="IQ33" s="181"/>
      <c r="IR33" s="181"/>
      <c r="IS33" s="181"/>
      <c r="IT33" s="181"/>
      <c r="IU33" s="181"/>
      <c r="IV33" s="181"/>
      <c r="IW33" s="181"/>
      <c r="IX33" s="181"/>
      <c r="IY33" s="181"/>
      <c r="IZ33" s="181"/>
      <c r="JA33" s="181"/>
      <c r="JB33" s="181"/>
      <c r="JC33" s="181"/>
      <c r="JD33" s="181"/>
      <c r="JE33" s="181"/>
      <c r="JF33" s="181"/>
      <c r="JG33" s="181"/>
      <c r="JH33" s="181"/>
      <c r="JI33" s="181"/>
      <c r="JJ33" s="181"/>
      <c r="JK33" s="181"/>
      <c r="JL33" s="181"/>
      <c r="JM33" s="181"/>
      <c r="JN33" s="181"/>
      <c r="JO33" s="181"/>
      <c r="JP33" s="181"/>
      <c r="JQ33" s="181"/>
      <c r="JR33" s="181"/>
      <c r="JS33" s="181"/>
      <c r="JT33" s="181"/>
      <c r="JU33" s="181"/>
      <c r="JV33" s="181"/>
      <c r="JW33" s="181"/>
      <c r="JX33" s="181"/>
      <c r="JY33" s="181"/>
      <c r="JZ33" s="181"/>
      <c r="KA33" s="181"/>
      <c r="KB33" s="181"/>
      <c r="KC33" s="181"/>
      <c r="KD33" s="181"/>
      <c r="KE33" s="181"/>
      <c r="KF33" s="181"/>
      <c r="KG33" s="181"/>
      <c r="KH33" s="181"/>
      <c r="KI33" s="181"/>
      <c r="KJ33" s="181"/>
      <c r="KK33" s="181"/>
      <c r="KL33" s="181"/>
      <c r="KM33" s="181"/>
      <c r="KN33" s="181"/>
      <c r="KO33" s="181"/>
      <c r="KP33" s="181"/>
      <c r="KQ33" s="181"/>
      <c r="KR33" s="181"/>
      <c r="KS33" s="181"/>
      <c r="KT33" s="181"/>
      <c r="KU33" s="181"/>
      <c r="KV33" s="181"/>
    </row>
    <row r="34" spans="14:308"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1"/>
      <c r="AL34" s="181"/>
      <c r="AM34" s="181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1"/>
      <c r="BA34" s="181"/>
      <c r="BB34" s="181"/>
      <c r="BC34" s="181"/>
      <c r="BD34" s="181"/>
      <c r="BE34" s="181"/>
      <c r="BF34" s="181"/>
      <c r="BG34" s="181"/>
      <c r="BH34" s="181"/>
      <c r="BI34" s="181"/>
      <c r="BJ34" s="181"/>
      <c r="BK34" s="181"/>
      <c r="BL34" s="181"/>
      <c r="BM34" s="181"/>
      <c r="BN34" s="181"/>
      <c r="BO34" s="181"/>
      <c r="BP34" s="181"/>
      <c r="BQ34" s="181"/>
      <c r="BR34" s="181"/>
      <c r="BS34" s="181"/>
      <c r="BT34" s="181"/>
      <c r="BU34" s="181"/>
      <c r="BV34" s="181"/>
      <c r="BW34" s="181"/>
      <c r="BX34" s="181"/>
      <c r="BY34" s="181"/>
      <c r="BZ34" s="181"/>
      <c r="CA34" s="181"/>
      <c r="CB34" s="181"/>
      <c r="CC34" s="181"/>
      <c r="CD34" s="181"/>
      <c r="CE34" s="181"/>
      <c r="CF34" s="181"/>
      <c r="CG34" s="181"/>
      <c r="CH34" s="181"/>
      <c r="CI34" s="181"/>
      <c r="CJ34" s="181"/>
      <c r="CK34" s="181"/>
      <c r="CL34" s="181"/>
      <c r="CM34" s="181"/>
      <c r="CN34" s="181"/>
      <c r="CO34" s="181"/>
      <c r="CP34" s="181"/>
      <c r="CQ34" s="181"/>
      <c r="CR34" s="181"/>
      <c r="CS34" s="181"/>
      <c r="CT34" s="181"/>
      <c r="CU34" s="181"/>
      <c r="CV34" s="181"/>
      <c r="CW34" s="181"/>
      <c r="CX34" s="181"/>
      <c r="CY34" s="181"/>
      <c r="CZ34" s="181"/>
      <c r="DA34" s="181"/>
      <c r="DB34" s="181"/>
      <c r="DC34" s="181"/>
      <c r="DD34" s="181"/>
      <c r="DE34" s="181"/>
      <c r="DF34" s="181"/>
      <c r="DG34" s="181"/>
      <c r="DH34" s="181"/>
      <c r="DI34" s="181"/>
      <c r="DJ34" s="181"/>
      <c r="DK34" s="181"/>
      <c r="DL34" s="181"/>
      <c r="DM34" s="181"/>
      <c r="DN34" s="181"/>
      <c r="DO34" s="181"/>
      <c r="DP34" s="181"/>
      <c r="DQ34" s="181"/>
      <c r="DR34" s="181"/>
      <c r="DS34" s="181"/>
      <c r="DT34" s="181"/>
      <c r="DU34" s="181"/>
      <c r="DV34" s="181"/>
      <c r="DW34" s="181"/>
      <c r="DX34" s="181"/>
      <c r="DY34" s="181"/>
      <c r="DZ34" s="181"/>
      <c r="EA34" s="181"/>
      <c r="EB34" s="181"/>
      <c r="EC34" s="181"/>
      <c r="ED34" s="181"/>
      <c r="EE34" s="181"/>
      <c r="EF34" s="181"/>
      <c r="EG34" s="181"/>
      <c r="EH34" s="181"/>
      <c r="EI34" s="181"/>
      <c r="EJ34" s="181"/>
      <c r="EK34" s="181"/>
      <c r="EL34" s="181"/>
      <c r="EM34" s="181"/>
      <c r="EN34" s="181"/>
      <c r="EO34" s="181"/>
      <c r="EP34" s="181"/>
      <c r="EQ34" s="181"/>
      <c r="ER34" s="181"/>
      <c r="ES34" s="181"/>
      <c r="ET34" s="181"/>
      <c r="EU34" s="181"/>
      <c r="EV34" s="181"/>
      <c r="EW34" s="181"/>
      <c r="EX34" s="181"/>
      <c r="EY34" s="181"/>
      <c r="EZ34" s="181"/>
      <c r="FA34" s="181"/>
      <c r="FB34" s="181"/>
      <c r="FC34" s="181"/>
      <c r="FD34" s="181"/>
      <c r="FE34" s="181"/>
      <c r="FF34" s="181"/>
      <c r="FG34" s="181"/>
      <c r="FH34" s="181"/>
      <c r="FI34" s="181"/>
      <c r="FJ34" s="181"/>
      <c r="FK34" s="181"/>
      <c r="FL34" s="181"/>
      <c r="FM34" s="181"/>
      <c r="FN34" s="181"/>
      <c r="FO34" s="181"/>
      <c r="FP34" s="181"/>
      <c r="FQ34" s="181"/>
      <c r="FR34" s="181"/>
      <c r="FS34" s="181"/>
      <c r="FT34" s="181"/>
      <c r="FU34" s="181"/>
      <c r="FV34" s="181"/>
      <c r="FW34" s="181"/>
      <c r="FX34" s="181"/>
      <c r="FY34" s="181"/>
      <c r="FZ34" s="181"/>
      <c r="GA34" s="181"/>
      <c r="GB34" s="181"/>
      <c r="GC34" s="181"/>
      <c r="GD34" s="181"/>
      <c r="GE34" s="181"/>
      <c r="GF34" s="181"/>
      <c r="GG34" s="181"/>
      <c r="GH34" s="181"/>
      <c r="GI34" s="181"/>
      <c r="GJ34" s="181"/>
      <c r="GK34" s="181"/>
      <c r="GL34" s="181"/>
      <c r="GM34" s="181"/>
      <c r="GN34" s="181"/>
      <c r="GO34" s="181"/>
      <c r="GP34" s="181"/>
      <c r="GQ34" s="181"/>
      <c r="GR34" s="181"/>
      <c r="GS34" s="181"/>
      <c r="GT34" s="181"/>
      <c r="GU34" s="181"/>
      <c r="GV34" s="181"/>
      <c r="GW34" s="181"/>
      <c r="GX34" s="181"/>
      <c r="GY34" s="181"/>
      <c r="GZ34" s="181"/>
      <c r="HA34" s="181"/>
      <c r="HB34" s="181"/>
      <c r="HC34" s="181"/>
      <c r="HD34" s="181"/>
      <c r="HE34" s="181"/>
      <c r="HF34" s="181"/>
      <c r="HG34" s="181"/>
      <c r="HH34" s="181"/>
      <c r="HI34" s="181"/>
      <c r="HJ34" s="181"/>
      <c r="HK34" s="181"/>
      <c r="HL34" s="181"/>
      <c r="HM34" s="181"/>
      <c r="HN34" s="181"/>
      <c r="HO34" s="181"/>
      <c r="HP34" s="181"/>
      <c r="HQ34" s="181"/>
      <c r="HR34" s="181"/>
      <c r="HS34" s="181"/>
      <c r="HT34" s="181"/>
      <c r="HU34" s="181"/>
      <c r="HV34" s="181"/>
      <c r="HW34" s="181"/>
      <c r="HX34" s="181"/>
      <c r="HY34" s="181"/>
      <c r="HZ34" s="181"/>
      <c r="IA34" s="181"/>
      <c r="IB34" s="181"/>
      <c r="IC34" s="181"/>
      <c r="ID34" s="181"/>
      <c r="IE34" s="181"/>
      <c r="IF34" s="181"/>
      <c r="IG34" s="181"/>
      <c r="IH34" s="181"/>
      <c r="II34" s="181"/>
      <c r="IJ34" s="181"/>
      <c r="IK34" s="181"/>
      <c r="IL34" s="181"/>
      <c r="IM34" s="181"/>
      <c r="IN34" s="181"/>
      <c r="IO34" s="181"/>
      <c r="IP34" s="181"/>
      <c r="IQ34" s="181"/>
      <c r="IR34" s="181"/>
      <c r="IS34" s="181"/>
      <c r="IT34" s="181"/>
      <c r="IU34" s="181"/>
      <c r="IV34" s="181"/>
      <c r="IW34" s="181"/>
      <c r="IX34" s="181"/>
      <c r="IY34" s="181"/>
      <c r="IZ34" s="181"/>
      <c r="JA34" s="181"/>
      <c r="JB34" s="181"/>
      <c r="JC34" s="181"/>
      <c r="JD34" s="181"/>
      <c r="JE34" s="181"/>
      <c r="JF34" s="181"/>
      <c r="JG34" s="181"/>
      <c r="JH34" s="181"/>
      <c r="JI34" s="181"/>
      <c r="JJ34" s="181"/>
      <c r="JK34" s="181"/>
      <c r="JL34" s="181"/>
      <c r="JM34" s="181"/>
      <c r="JN34" s="181"/>
      <c r="JO34" s="181"/>
      <c r="JP34" s="181"/>
      <c r="JQ34" s="181"/>
      <c r="JR34" s="181"/>
      <c r="JS34" s="181"/>
      <c r="JT34" s="181"/>
      <c r="JU34" s="181"/>
      <c r="JV34" s="181"/>
      <c r="JW34" s="181"/>
      <c r="JX34" s="181"/>
      <c r="JY34" s="181"/>
      <c r="JZ34" s="181"/>
      <c r="KA34" s="181"/>
      <c r="KB34" s="181"/>
      <c r="KC34" s="181"/>
      <c r="KD34" s="181"/>
      <c r="KE34" s="181"/>
      <c r="KF34" s="181"/>
      <c r="KG34" s="181"/>
      <c r="KH34" s="181"/>
      <c r="KI34" s="181"/>
      <c r="KJ34" s="181"/>
      <c r="KK34" s="181"/>
      <c r="KL34" s="181"/>
      <c r="KM34" s="181"/>
      <c r="KN34" s="181"/>
      <c r="KO34" s="181"/>
      <c r="KP34" s="181"/>
      <c r="KQ34" s="181"/>
      <c r="KR34" s="181"/>
      <c r="KS34" s="181"/>
      <c r="KT34" s="181"/>
      <c r="KU34" s="181"/>
      <c r="KV34" s="181"/>
    </row>
    <row r="35" spans="14:308"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1"/>
      <c r="BU35" s="181"/>
      <c r="BV35" s="181"/>
      <c r="BW35" s="181"/>
      <c r="BX35" s="181"/>
      <c r="BY35" s="181"/>
      <c r="BZ35" s="181"/>
      <c r="CA35" s="181"/>
      <c r="CB35" s="181"/>
      <c r="CC35" s="181"/>
      <c r="CD35" s="181"/>
      <c r="CE35" s="181"/>
      <c r="CF35" s="181"/>
      <c r="CG35" s="181"/>
      <c r="CH35" s="181"/>
      <c r="CI35" s="181"/>
      <c r="CJ35" s="181"/>
      <c r="CK35" s="181"/>
      <c r="CL35" s="181"/>
      <c r="CM35" s="181"/>
      <c r="CN35" s="181"/>
      <c r="CO35" s="181"/>
      <c r="CP35" s="181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1"/>
      <c r="DC35" s="181"/>
      <c r="DD35" s="181"/>
      <c r="DE35" s="181"/>
      <c r="DF35" s="181"/>
      <c r="DG35" s="181"/>
      <c r="DH35" s="181"/>
      <c r="DI35" s="181"/>
      <c r="DJ35" s="181"/>
      <c r="DK35" s="181"/>
      <c r="DL35" s="181"/>
      <c r="DM35" s="181"/>
      <c r="DN35" s="181"/>
      <c r="DO35" s="181"/>
      <c r="DP35" s="181"/>
      <c r="DQ35" s="181"/>
      <c r="DR35" s="181"/>
      <c r="DS35" s="181"/>
      <c r="DT35" s="181"/>
      <c r="DU35" s="181"/>
      <c r="DV35" s="181"/>
      <c r="DW35" s="181"/>
      <c r="DX35" s="181"/>
      <c r="DY35" s="181"/>
      <c r="DZ35" s="181"/>
      <c r="EA35" s="181"/>
      <c r="EB35" s="181"/>
      <c r="EC35" s="181"/>
      <c r="ED35" s="181"/>
      <c r="EE35" s="181"/>
      <c r="EF35" s="181"/>
      <c r="EG35" s="181"/>
      <c r="EH35" s="181"/>
      <c r="EI35" s="181"/>
      <c r="EJ35" s="181"/>
      <c r="EK35" s="181"/>
      <c r="EL35" s="181"/>
      <c r="EM35" s="181"/>
      <c r="EN35" s="181"/>
      <c r="EO35" s="181"/>
      <c r="EP35" s="181"/>
      <c r="EQ35" s="181"/>
      <c r="ER35" s="181"/>
      <c r="ES35" s="181"/>
      <c r="ET35" s="181"/>
      <c r="EU35" s="181"/>
      <c r="EV35" s="181"/>
      <c r="EW35" s="181"/>
      <c r="EX35" s="181"/>
      <c r="EY35" s="181"/>
      <c r="EZ35" s="181"/>
      <c r="FA35" s="181"/>
      <c r="FB35" s="181"/>
      <c r="FC35" s="181"/>
      <c r="FD35" s="181"/>
      <c r="FE35" s="181"/>
      <c r="FF35" s="181"/>
      <c r="FG35" s="181"/>
      <c r="FH35" s="181"/>
      <c r="FI35" s="181"/>
      <c r="FJ35" s="181"/>
      <c r="FK35" s="181"/>
      <c r="FL35" s="181"/>
      <c r="FM35" s="181"/>
      <c r="FN35" s="181"/>
      <c r="FO35" s="181"/>
      <c r="FP35" s="181"/>
      <c r="FQ35" s="181"/>
      <c r="FR35" s="181"/>
      <c r="FS35" s="181"/>
      <c r="FT35" s="181"/>
      <c r="FU35" s="181"/>
      <c r="FV35" s="181"/>
      <c r="FW35" s="181"/>
      <c r="FX35" s="181"/>
      <c r="FY35" s="181"/>
      <c r="FZ35" s="181"/>
      <c r="GA35" s="181"/>
      <c r="GB35" s="181"/>
      <c r="GC35" s="181"/>
      <c r="GD35" s="181"/>
      <c r="GE35" s="181"/>
      <c r="GF35" s="181"/>
      <c r="GG35" s="181"/>
      <c r="GH35" s="181"/>
      <c r="GI35" s="181"/>
      <c r="GJ35" s="181"/>
      <c r="GK35" s="181"/>
      <c r="GL35" s="181"/>
      <c r="GM35" s="181"/>
      <c r="GN35" s="181"/>
      <c r="GO35" s="181"/>
      <c r="GP35" s="181"/>
      <c r="GQ35" s="181"/>
      <c r="GR35" s="181"/>
      <c r="GS35" s="181"/>
      <c r="GT35" s="181"/>
      <c r="GU35" s="181"/>
      <c r="GV35" s="181"/>
      <c r="GW35" s="181"/>
      <c r="GX35" s="181"/>
      <c r="GY35" s="181"/>
      <c r="GZ35" s="181"/>
      <c r="HA35" s="181"/>
      <c r="HB35" s="181"/>
      <c r="HC35" s="181"/>
      <c r="HD35" s="181"/>
      <c r="HE35" s="181"/>
      <c r="HF35" s="181"/>
      <c r="HG35" s="181"/>
      <c r="HH35" s="181"/>
      <c r="HI35" s="181"/>
      <c r="HJ35" s="181"/>
      <c r="HK35" s="181"/>
      <c r="HL35" s="181"/>
      <c r="HM35" s="181"/>
      <c r="HN35" s="181"/>
      <c r="HO35" s="181"/>
      <c r="HP35" s="181"/>
      <c r="HQ35" s="181"/>
      <c r="HR35" s="181"/>
      <c r="HS35" s="181"/>
      <c r="HT35" s="181"/>
      <c r="HU35" s="181"/>
      <c r="HV35" s="181"/>
      <c r="HW35" s="181"/>
      <c r="HX35" s="181"/>
      <c r="HY35" s="181"/>
      <c r="HZ35" s="181"/>
      <c r="IA35" s="181"/>
      <c r="IB35" s="181"/>
      <c r="IC35" s="181"/>
      <c r="ID35" s="181"/>
      <c r="IE35" s="181"/>
      <c r="IF35" s="181"/>
      <c r="IG35" s="181"/>
      <c r="IH35" s="181"/>
      <c r="II35" s="181"/>
      <c r="IJ35" s="181"/>
      <c r="IK35" s="181"/>
      <c r="IL35" s="181"/>
      <c r="IM35" s="181"/>
      <c r="IN35" s="181"/>
      <c r="IO35" s="181"/>
      <c r="IP35" s="181"/>
      <c r="IQ35" s="181"/>
      <c r="IR35" s="181"/>
      <c r="IS35" s="181"/>
      <c r="IT35" s="181"/>
      <c r="IU35" s="181"/>
      <c r="IV35" s="181"/>
      <c r="IW35" s="181"/>
      <c r="IX35" s="181"/>
      <c r="IY35" s="181"/>
      <c r="IZ35" s="181"/>
      <c r="JA35" s="181"/>
      <c r="JB35" s="181"/>
      <c r="JC35" s="181"/>
      <c r="JD35" s="181"/>
      <c r="JE35" s="181"/>
      <c r="JF35" s="181"/>
      <c r="JG35" s="181"/>
      <c r="JH35" s="181"/>
      <c r="JI35" s="181"/>
      <c r="JJ35" s="181"/>
      <c r="JK35" s="181"/>
      <c r="JL35" s="181"/>
      <c r="JM35" s="181"/>
      <c r="JN35" s="181"/>
      <c r="JO35" s="181"/>
      <c r="JP35" s="181"/>
      <c r="JQ35" s="181"/>
      <c r="JR35" s="181"/>
      <c r="JS35" s="181"/>
      <c r="JT35" s="181"/>
      <c r="JU35" s="181"/>
      <c r="JV35" s="181"/>
      <c r="JW35" s="181"/>
      <c r="JX35" s="181"/>
      <c r="JY35" s="181"/>
      <c r="JZ35" s="181"/>
      <c r="KA35" s="181"/>
      <c r="KB35" s="181"/>
      <c r="KC35" s="181"/>
      <c r="KD35" s="181"/>
      <c r="KE35" s="181"/>
      <c r="KF35" s="181"/>
      <c r="KG35" s="181"/>
      <c r="KH35" s="181"/>
      <c r="KI35" s="181"/>
      <c r="KJ35" s="181"/>
      <c r="KK35" s="181"/>
      <c r="KL35" s="181"/>
      <c r="KM35" s="181"/>
      <c r="KN35" s="181"/>
      <c r="KO35" s="181"/>
      <c r="KP35" s="181"/>
      <c r="KQ35" s="181"/>
      <c r="KR35" s="181"/>
      <c r="KS35" s="181"/>
      <c r="KT35" s="181"/>
      <c r="KU35" s="181"/>
      <c r="KV35" s="181"/>
    </row>
    <row r="36" spans="14:308"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  <c r="BX36" s="181"/>
      <c r="BY36" s="181"/>
      <c r="BZ36" s="181"/>
      <c r="CA36" s="181"/>
      <c r="CB36" s="181"/>
      <c r="CC36" s="181"/>
      <c r="CD36" s="181"/>
      <c r="CE36" s="181"/>
      <c r="CF36" s="181"/>
      <c r="CG36" s="181"/>
      <c r="CH36" s="181"/>
      <c r="CI36" s="181"/>
      <c r="CJ36" s="181"/>
      <c r="CK36" s="181"/>
      <c r="CL36" s="181"/>
      <c r="CM36" s="181"/>
      <c r="CN36" s="181"/>
      <c r="CO36" s="181"/>
      <c r="CP36" s="181"/>
      <c r="CQ36" s="181"/>
      <c r="CR36" s="181"/>
      <c r="CS36" s="181"/>
      <c r="CT36" s="181"/>
      <c r="CU36" s="181"/>
      <c r="CV36" s="181"/>
      <c r="CW36" s="181"/>
      <c r="CX36" s="181"/>
      <c r="CY36" s="181"/>
      <c r="CZ36" s="181"/>
      <c r="DA36" s="181"/>
      <c r="DB36" s="181"/>
      <c r="DC36" s="181"/>
      <c r="DD36" s="181"/>
      <c r="DE36" s="181"/>
      <c r="DF36" s="181"/>
      <c r="DG36" s="181"/>
      <c r="DH36" s="181"/>
      <c r="DI36" s="181"/>
      <c r="DJ36" s="181"/>
      <c r="DK36" s="181"/>
      <c r="DL36" s="181"/>
      <c r="DM36" s="181"/>
      <c r="DN36" s="181"/>
      <c r="DO36" s="181"/>
      <c r="DP36" s="181"/>
      <c r="DQ36" s="181"/>
      <c r="DR36" s="181"/>
      <c r="DS36" s="181"/>
      <c r="DT36" s="181"/>
      <c r="DU36" s="181"/>
      <c r="DV36" s="181"/>
      <c r="DW36" s="181"/>
      <c r="DX36" s="181"/>
      <c r="DY36" s="181"/>
      <c r="DZ36" s="181"/>
      <c r="EA36" s="181"/>
      <c r="EB36" s="181"/>
      <c r="EC36" s="181"/>
      <c r="ED36" s="181"/>
      <c r="EE36" s="181"/>
      <c r="EF36" s="181"/>
      <c r="EG36" s="181"/>
      <c r="EH36" s="181"/>
      <c r="EI36" s="181"/>
      <c r="EJ36" s="181"/>
      <c r="EK36" s="181"/>
      <c r="EL36" s="181"/>
      <c r="EM36" s="181"/>
      <c r="EN36" s="181"/>
      <c r="EO36" s="181"/>
      <c r="EP36" s="181"/>
      <c r="EQ36" s="181"/>
      <c r="ER36" s="181"/>
      <c r="ES36" s="181"/>
      <c r="ET36" s="181"/>
      <c r="EU36" s="181"/>
      <c r="EV36" s="181"/>
      <c r="EW36" s="181"/>
      <c r="EX36" s="181"/>
      <c r="EY36" s="181"/>
      <c r="EZ36" s="181"/>
      <c r="FA36" s="181"/>
      <c r="FB36" s="181"/>
      <c r="FC36" s="181"/>
      <c r="FD36" s="181"/>
      <c r="FE36" s="181"/>
      <c r="FF36" s="181"/>
      <c r="FG36" s="181"/>
      <c r="FH36" s="181"/>
      <c r="FI36" s="181"/>
      <c r="FJ36" s="181"/>
      <c r="FK36" s="181"/>
      <c r="FL36" s="181"/>
      <c r="FM36" s="181"/>
      <c r="FN36" s="181"/>
      <c r="FO36" s="181"/>
      <c r="FP36" s="181"/>
      <c r="FQ36" s="181"/>
      <c r="FR36" s="181"/>
      <c r="FS36" s="181"/>
      <c r="FT36" s="181"/>
      <c r="FU36" s="181"/>
      <c r="FV36" s="181"/>
      <c r="FW36" s="181"/>
      <c r="FX36" s="181"/>
      <c r="FY36" s="181"/>
      <c r="FZ36" s="181"/>
      <c r="GA36" s="181"/>
      <c r="GB36" s="181"/>
      <c r="GC36" s="181"/>
      <c r="GD36" s="181"/>
      <c r="GE36" s="181"/>
      <c r="GF36" s="181"/>
      <c r="GG36" s="181"/>
      <c r="GH36" s="181"/>
      <c r="GI36" s="181"/>
      <c r="GJ36" s="181"/>
      <c r="GK36" s="181"/>
      <c r="GL36" s="181"/>
      <c r="GM36" s="181"/>
      <c r="GN36" s="181"/>
      <c r="GO36" s="181"/>
      <c r="GP36" s="181"/>
      <c r="GQ36" s="181"/>
      <c r="GR36" s="181"/>
      <c r="GS36" s="181"/>
      <c r="GT36" s="181"/>
      <c r="GU36" s="181"/>
      <c r="GV36" s="181"/>
      <c r="GW36" s="181"/>
      <c r="GX36" s="181"/>
      <c r="GY36" s="181"/>
      <c r="GZ36" s="181"/>
      <c r="HA36" s="181"/>
      <c r="HB36" s="181"/>
      <c r="HC36" s="181"/>
      <c r="HD36" s="181"/>
      <c r="HE36" s="181"/>
      <c r="HF36" s="181"/>
      <c r="HG36" s="181"/>
      <c r="HH36" s="181"/>
      <c r="HI36" s="181"/>
      <c r="HJ36" s="181"/>
      <c r="HK36" s="181"/>
      <c r="HL36" s="181"/>
      <c r="HM36" s="181"/>
      <c r="HN36" s="181"/>
      <c r="HO36" s="181"/>
      <c r="HP36" s="181"/>
      <c r="HQ36" s="181"/>
      <c r="HR36" s="181"/>
      <c r="HS36" s="181"/>
      <c r="HT36" s="181"/>
      <c r="HU36" s="181"/>
      <c r="HV36" s="181"/>
      <c r="HW36" s="181"/>
      <c r="HX36" s="181"/>
      <c r="HY36" s="181"/>
      <c r="HZ36" s="181"/>
      <c r="IA36" s="181"/>
      <c r="IB36" s="181"/>
      <c r="IC36" s="181"/>
      <c r="ID36" s="181"/>
      <c r="IE36" s="181"/>
      <c r="IF36" s="181"/>
      <c r="IG36" s="181"/>
      <c r="IH36" s="181"/>
      <c r="II36" s="181"/>
      <c r="IJ36" s="181"/>
      <c r="IK36" s="181"/>
      <c r="IL36" s="181"/>
      <c r="IM36" s="181"/>
      <c r="IN36" s="181"/>
      <c r="IO36" s="181"/>
      <c r="IP36" s="181"/>
      <c r="IQ36" s="181"/>
      <c r="IR36" s="181"/>
      <c r="IS36" s="181"/>
      <c r="IT36" s="181"/>
      <c r="IU36" s="181"/>
      <c r="IV36" s="181"/>
      <c r="IW36" s="181"/>
      <c r="IX36" s="181"/>
      <c r="IY36" s="181"/>
      <c r="IZ36" s="181"/>
      <c r="JA36" s="181"/>
      <c r="JB36" s="181"/>
      <c r="JC36" s="181"/>
      <c r="JD36" s="181"/>
      <c r="JE36" s="181"/>
      <c r="JF36" s="181"/>
      <c r="JG36" s="181"/>
      <c r="JH36" s="181"/>
      <c r="JI36" s="181"/>
      <c r="JJ36" s="181"/>
      <c r="JK36" s="181"/>
      <c r="JL36" s="181"/>
      <c r="JM36" s="181"/>
      <c r="JN36" s="181"/>
      <c r="JO36" s="181"/>
      <c r="JP36" s="181"/>
      <c r="JQ36" s="181"/>
      <c r="JR36" s="181"/>
      <c r="JS36" s="181"/>
      <c r="JT36" s="181"/>
      <c r="JU36" s="181"/>
      <c r="JV36" s="181"/>
      <c r="JW36" s="181"/>
      <c r="JX36" s="181"/>
      <c r="JY36" s="181"/>
      <c r="JZ36" s="181"/>
      <c r="KA36" s="181"/>
      <c r="KB36" s="181"/>
      <c r="KC36" s="181"/>
      <c r="KD36" s="181"/>
      <c r="KE36" s="181"/>
      <c r="KF36" s="181"/>
      <c r="KG36" s="181"/>
      <c r="KH36" s="181"/>
      <c r="KI36" s="181"/>
      <c r="KJ36" s="181"/>
      <c r="KK36" s="181"/>
      <c r="KL36" s="181"/>
      <c r="KM36" s="181"/>
      <c r="KN36" s="181"/>
      <c r="KO36" s="181"/>
      <c r="KP36" s="181"/>
      <c r="KQ36" s="181"/>
      <c r="KR36" s="181"/>
      <c r="KS36" s="181"/>
      <c r="KT36" s="181"/>
      <c r="KU36" s="181"/>
      <c r="KV36" s="181"/>
    </row>
  </sheetData>
  <mergeCells count="14">
    <mergeCell ref="G11:L11"/>
    <mergeCell ref="M11:M13"/>
    <mergeCell ref="G12:I12"/>
    <mergeCell ref="J12:L12"/>
    <mergeCell ref="A14:M14"/>
    <mergeCell ref="A18:M18"/>
    <mergeCell ref="B1:F1"/>
    <mergeCell ref="B2:F2"/>
    <mergeCell ref="A11:A13"/>
    <mergeCell ref="B11:B13"/>
    <mergeCell ref="C11:C13"/>
    <mergeCell ref="D11:D13"/>
    <mergeCell ref="E11:E13"/>
    <mergeCell ref="F11:F13"/>
  </mergeCells>
  <phoneticPr fontId="30" type="noConversion"/>
  <dataValidations count="1">
    <dataValidation type="list" operator="equal" allowBlank="1" showErrorMessage="1" promptTitle="dfdf" sqref="J15:J17 G15:G17 J19:J22 G19:G22" xr:uid="{F0272E85-0292-4905-8191-828FD9B8F6B1}">
      <formula1>"Passed,Untested,Failed,Blocked"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Trường hợp kiểm thử</vt:lpstr>
      <vt:lpstr>Báo cáo kiểm tra</vt:lpstr>
      <vt:lpstr>Multiplayer</vt:lpstr>
      <vt:lpstr>Setting</vt:lpstr>
      <vt:lpstr>Enemy</vt:lpstr>
      <vt:lpstr>Character</vt:lpstr>
      <vt:lpstr>Bản đồ</vt:lpstr>
      <vt:lpstr>Va chạm môi trường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2025-04-19T21:12:04Z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2024-11-14T08:11:34Z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7d946a75-ad1f-4edb-826f-05114a27ba1f</vt:lpwstr>
  </property>
  <property fmtid="{D5CDD505-2E9C-101B-9397-08002B2CF9AE}" pid="8" name="MSIP_Label_defa4170-0d19-0005-0004-bc88714345d2_ContentBits">
    <vt:lpwstr>0</vt:lpwstr>
  </property>
</Properties>
</file>