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tabRatio="896" firstSheet="4" activeTab="11"/>
  </bookViews>
  <sheets>
    <sheet name="Trường hợp kiểm thử" sheetId="1" r:id="rId1"/>
    <sheet name="Quản lý quảng cáo" sheetId="2" state="hidden" r:id="rId2"/>
    <sheet name="Quản lý quảng cáo " sheetId="3" r:id="rId3"/>
    <sheet name="Tạo mục tiêu học tập " sheetId="4" r:id="rId4"/>
    <sheet name="Phân Quyền " sheetId="5" r:id="rId5"/>
    <sheet name="Sử dụng trợ lý AI để hỗ trợ tap" sheetId="6" r:id="rId6"/>
    <sheet name="Quản lý lịch học " sheetId="7" r:id="rId7"/>
    <sheet name="Quản lý bài thi" sheetId="8" r:id="rId8"/>
    <sheet name="Xem lịch sử bài thi " sheetId="9" r:id="rId9"/>
    <sheet name="Quản lý lịch sử bài thi " sheetId="10" r:id="rId10"/>
    <sheet name="Thống kê và báo cáo " sheetId="11" r:id="rId11"/>
    <sheet name="Quản lý thông tin cá nhân " sheetId="12" r:id="rId12"/>
  </sheets>
  <externalReferences>
    <externalReference r:id="rId1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<sst xmlns="http://schemas.openxmlformats.org/spreadsheetml/2006/main" count="2124" uniqueCount="820">
  <si>
    <t>TEST CASE SYSTEM SPRINT 2</t>
  </si>
  <si>
    <t>Tên dự án</t>
  </si>
  <si>
    <t xml:space="preserve">Xây dựng Website Danh sách văn bản và tích hợp chữ ký số </t>
  </si>
  <si>
    <t>STT</t>
  </si>
  <si>
    <t>Chức năng</t>
  </si>
  <si>
    <t>Sheet Name</t>
  </si>
  <si>
    <t>Số lượng test</t>
  </si>
  <si>
    <t>Mô tả</t>
  </si>
  <si>
    <t xml:space="preserve">             QUẢN LÝ HỆ THỐNG </t>
  </si>
  <si>
    <t>QUẢN LÝ QUẢNG CÁO</t>
  </si>
  <si>
    <t xml:space="preserve">TẠO MỤC TIÊU HỌC TẬP </t>
  </si>
  <si>
    <t>PHÂN QUYỀN</t>
  </si>
  <si>
    <t>SỬ DỤNG TRỢ LÝ AI ĐỂ HỖ TRỢ HỌC TẬP</t>
  </si>
  <si>
    <t xml:space="preserve">             QUẢN LÝ LỊCH HỌC</t>
  </si>
  <si>
    <t xml:space="preserve">QUẢN LÝ LỊCH HỌC </t>
  </si>
  <si>
    <t>QUẢN LÝ BAI THI</t>
  </si>
  <si>
    <t xml:space="preserve">             QUẢN LÝ BÀI THI</t>
  </si>
  <si>
    <t>XEM LỊCH SỬ BÀI THI</t>
  </si>
  <si>
    <t xml:space="preserve">          </t>
  </si>
  <si>
    <t>QUẢN LÝ LỊCH SỬ BÀI THI</t>
  </si>
  <si>
    <t xml:space="preserve">         THỐNG KÊ VÀ BÁO CÁO</t>
  </si>
  <si>
    <t xml:space="preserve">THỐNG KÊ VÀ BÁO CÁO </t>
  </si>
  <si>
    <t xml:space="preserve">  QUẢN LÝ TÀI KHOẢN CÁ NHÂN </t>
  </si>
  <si>
    <t xml:space="preserve">QUẢN LÝ THÔNG TIN CÁ NHÂN </t>
  </si>
  <si>
    <t>Báo cáo thử nghiệm</t>
  </si>
  <si>
    <t>Website bán thời trang</t>
  </si>
  <si>
    <t>Creator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</si>
  <si>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</si>
  <si>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</si>
  <si>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</si>
  <si>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</si>
  <si>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</si>
  <si>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</si>
  <si>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</si>
  <si>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</si>
  <si>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Chưa Kiểm tra</t>
  </si>
  <si>
    <t>Bị chặn</t>
  </si>
  <si>
    <t>Số trường hợp thử nghiệm</t>
  </si>
  <si>
    <t>% Thành công</t>
  </si>
  <si>
    <t xml:space="preserve">% Coverage 
</t>
  </si>
  <si>
    <t>Tên hiển thị</t>
  </si>
  <si>
    <t>Vòng 1</t>
  </si>
  <si>
    <t>Vòng 2</t>
  </si>
  <si>
    <t>Đăng nhập</t>
  </si>
  <si>
    <t>Quản lý sản phẩm</t>
  </si>
  <si>
    <t>Quản lý danh mục</t>
  </si>
  <si>
    <t>Quản lý nhãn hiệu</t>
  </si>
  <si>
    <t>Quản lý mã khuyến mãi</t>
  </si>
  <si>
    <t>Quản lý hóa đơn</t>
  </si>
  <si>
    <t>Quản lý tài khoản người dùng</t>
  </si>
  <si>
    <t>Quản lý bài viết</t>
  </si>
  <si>
    <t>Quản lý bình luận</t>
  </si>
  <si>
    <t>Tìm kiếm</t>
  </si>
  <si>
    <t>Quản lý thống kê</t>
  </si>
  <si>
    <t>Sub total</t>
  </si>
  <si>
    <t>Vòng2</t>
  </si>
  <si>
    <t>Kiểm tra phủ sóng</t>
  </si>
  <si>
    <t>%</t>
  </si>
  <si>
    <t>Kiểm tra thành công phủ sống</t>
  </si>
  <si>
    <t>Project Name</t>
  </si>
  <si>
    <t>Xây dựng website luyện thi toeic trực tuyến với trợ lý AI hỗ trợ học tập sử dụng spring boot + vuejs.</t>
  </si>
  <si>
    <t>Module Code</t>
  </si>
  <si>
    <t>Quản lý đơn vị</t>
  </si>
  <si>
    <t>Chưa kiểm tra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</si>
  <si>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</si>
  <si>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</si>
  <si>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</si>
  <si>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</si>
  <si>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</si>
  <si>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</si>
  <si>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</si>
  <si>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</si>
  <si>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</si>
  <si>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</si>
  <si>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Trạng thái</t>
  </si>
  <si>
    <t>Ngày kiểm tra</t>
  </si>
  <si>
    <t>Người kiểm tra</t>
  </si>
  <si>
    <t>GUI_SHOW Quản lý đơn vị</t>
  </si>
  <si>
    <t>TC_AD_01</t>
  </si>
  <si>
    <t>Hiển thị danh sách quảng cáo</t>
  </si>
  <si>
    <t>Truy cập tab “Quảng cáo” trong quản trị</t>
  </si>
  <si>
    <t>Đã có quảng cáo</t>
  </si>
  <si>
    <t>Danh sách quảng cáo hiển thị đúng các cột: tiêu đề, ngày, trạng thái</t>
  </si>
  <si>
    <t>Đúng</t>
  </si>
  <si>
    <t>Pass</t>
  </si>
  <si>
    <t>29/04/2025</t>
  </si>
  <si>
    <t>Ngọc</t>
  </si>
  <si>
    <t xml:space="preserve"> </t>
  </si>
  <si>
    <t>TC_AD_02</t>
  </si>
  <si>
    <t>Tạo quảng cáo mới</t>
  </si>
  <si>
    <t>Nhấn nút “Tạo quảng cáo” → Nhập form</t>
  </si>
  <si>
    <t>Không</t>
  </si>
  <si>
    <t>Hệ thống hiển thị form tạo quảng cáo với đầy đủ trường nhập</t>
  </si>
  <si>
    <t>TC_AD_03</t>
  </si>
  <si>
    <t>Không tạo được quảng cáo nếu thiếu thông tin</t>
  </si>
  <si>
    <t>Bỏ trống 1 trường → Nhấn “Lưu”</t>
  </si>
  <si>
    <t>Hệ thống hiện thông báo lỗi yêu cầu điền đủ thông tin</t>
  </si>
  <si>
    <t>TC_AD_04</t>
  </si>
  <si>
    <t>Kiểm tra trạng thái quảng cáo theo ngày hiện tại</t>
  </si>
  <si>
    <t>Tạo quảng cáo có ngày bắt đầu &gt; hôm nay</t>
  </si>
  <si>
    <t>Trạng thái hiển thị “Chưa hoạt động” hoặc “Không hiển thị”</t>
  </si>
  <si>
    <t>TC_AD_05</t>
  </si>
  <si>
    <t>Xoá quảng cáo khỏi hệ thống</t>
  </si>
  <si>
    <t>Nhấn nút “Xoá” trong hàng quảng cáo → Xác nhận</t>
  </si>
  <si>
    <t>Quảng cáo biến mất khỏi danh sách</t>
  </si>
  <si>
    <t>FUNCTION_SHOW Quản lý đơn vị</t>
  </si>
  <si>
    <t>ADS-01</t>
  </si>
  <si>
    <t>Truy cập trang quản lý quảng cáo</t>
  </si>
  <si>
    <t>Đăng nhập admin → Vào “Quản lý” → “Quảng cáo”</t>
  </si>
  <si>
    <t>Đã đăng nhập</t>
  </si>
  <si>
    <t>Hiển thị bảng và tiêu đề “Quản lý quảng cáo”</t>
  </si>
  <si>
    <t>Trang hiển thị đúng như yêu cầu</t>
  </si>
  <si>
    <t>ADS-02</t>
  </si>
  <si>
    <t>Hiển thị “Chưa có quảng cáo nào”</t>
  </si>
  <si>
    <t>Vào trang khi không có dữ liệu</t>
  </si>
  <si>
    <t>CSDL trống</t>
  </si>
  <si>
    <t>Hiển thị đúng dòng thông báo</t>
  </si>
  <si>
    <t>Thông báo đúng xuất hiện</t>
  </si>
  <si>
    <t>ADS-03</t>
  </si>
  <si>
    <t>Hiển thị nút “+ Tạo quảng cáo”</t>
  </si>
  <si>
    <t>Truy cập /admin/ads</t>
  </si>
  <si>
    <t>Tài khoản admin</t>
  </si>
  <si>
    <t>Nút hiển thị góc phải</t>
  </si>
  <si>
    <t>Không thấy nút do CSS ẩn</t>
  </si>
  <si>
    <t>Fail</t>
  </si>
  <si>
    <t>Cần check lại class CSS</t>
  </si>
  <si>
    <t>ADS-04</t>
  </si>
  <si>
    <t>Mở form tạo quảng cáo</t>
  </si>
  <si>
    <t>Nhấn “+ Tạo quảng cáo”</t>
  </si>
  <si>
    <t>Trong trang quảng cáo</t>
  </si>
  <si>
    <t>Hiển thị popup tạo</t>
  </si>
  <si>
    <t>Form hiển thị đầy đủ</t>
  </si>
  <si>
    <t>ADS-05</t>
  </si>
  <si>
    <t>Tạo quảng cáo thành công</t>
  </si>
  <si>
    <t>Nhập đủ form → Nhấn “Lưu”</t>
  </si>
  <si>
    <t>Dữ liệu hợp lệ</t>
  </si>
  <si>
    <t>Quảng cáo hiển thị trong bảng</t>
  </si>
  <si>
    <t>Hiển thị quảng cáo mới với đúng dữ liệu</t>
  </si>
  <si>
    <t>ADS-06</t>
  </si>
  <si>
    <t>Báo lỗi khi thiếu tiêu đề</t>
  </si>
  <si>
    <t>Bỏ trống tiêu đề → Lưu</t>
  </si>
  <si>
    <t>Form đang mở</t>
  </si>
  <si>
    <t>Hiển thị lỗi tại ô tiêu đề</t>
  </si>
  <si>
    <t>Không có cảnh báo lỗi</t>
  </si>
  <si>
    <t>Thiếu validate phía client</t>
  </si>
  <si>
    <t>ADS-07</t>
  </si>
  <si>
    <t>Kiểm tra trạng thái quảng cáo</t>
  </si>
  <si>
    <t>Tạo quảng cáo với thời gian hợp lệ</t>
  </si>
  <si>
    <t>Cột “Trạng thái” hiển thị đúng</t>
  </si>
  <si>
    <t>Hiển thị trạng thái “Đang chạy” như mong đợi</t>
  </si>
  <si>
    <t>ADS-08</t>
  </si>
  <si>
    <t>Hiển thị ảnh quảng cáo</t>
  </si>
  <si>
    <t>Upload ảnh hợp lệ trong form</t>
  </si>
  <si>
    <t>Ảnh đúng định dạng</t>
  </si>
  <si>
    <t>Thumbnail ảnh hiển thị trong bảng</t>
  </si>
  <si>
    <t>Không hiển thị ảnh</t>
  </si>
  <si>
    <t>Backend không trả về URL ảnh</t>
  </si>
  <si>
    <t>ADS-09</t>
  </si>
  <si>
    <t>Chỉnh sửa quảng cáo</t>
  </si>
  <si>
    <t>Nhấn icon “Sửa” → Cập nhật → Lưu</t>
  </si>
  <si>
    <t>Có quảng cáo</t>
  </si>
  <si>
    <t>Cập nhật thành công và hiển thị mới</t>
  </si>
  <si>
    <t>Dữ liệu cập nhật đúng</t>
  </si>
  <si>
    <t>ADS-10</t>
  </si>
  <si>
    <t>Xoá quảng cáo</t>
  </si>
  <si>
    <t>Nhấn icon “Xoá” → Xác nhận</t>
  </si>
  <si>
    <t>Bảng cập nhật, thông báo “Xoá thành công”</t>
  </si>
  <si>
    <t>Quảng cáo bị xoá đúng</t>
  </si>
  <si>
    <t>TC_STUDYGOAL_01</t>
  </si>
  <si>
    <t>Hiển thị giao diện quản lý lịch học</t>
  </si>
  <si>
    <t>Truy cập trang “Lịch học” trong quản trị</t>
  </si>
  <si>
    <t>Đã đăng nhập tài khoản admin</t>
  </si>
  <si>
    <t>Giao diện hiển thị hai tab “Gợi ý” và “Lịch học” đúng thiết kế</t>
  </si>
  <si>
    <t>Vũ</t>
  </si>
  <si>
    <t>TC_STUDYGOAL_02</t>
  </si>
  <si>
    <t>Tạo lịch học mới</t>
  </si>
  <si>
    <t>Nhấn nút “+ Tạo lịch học” → Nhập thông tin → Lưu</t>
  </si>
  <si>
    <t>Liệt kê đầy đủ các trường dữ liệu</t>
  </si>
  <si>
    <t>Lịch học mới được lưu và hiển thị trong danh sách</t>
  </si>
  <si>
    <t>TC_STUDYGOAL_03</t>
  </si>
  <si>
    <t>Kiểm tra chuyển tab “Gợi ý” → “Lịch học”</t>
  </si>
  <si>
    <t>Nhấn lần lượt 2 tab</t>
  </si>
  <si>
    <t>Giao diện chuyển đúng nội dung từng tab, không bị reload banner</t>
  </si>
  <si>
    <t>TC_STUDYGOAL_04</t>
  </si>
  <si>
    <t>Không tạo được lịch nếu thiếu thông tin</t>
  </si>
  <si>
    <t>Bỏ trống tiêu đề hoặc ngày → Nhấn Lưu</t>
  </si>
  <si>
    <t>Hệ thống hiển thị lỗi yêu cầu điền đủ trường</t>
  </si>
  <si>
    <t>TC_STUDYGOAL_05</t>
  </si>
  <si>
    <t>Giao diện “Gợi ý” hiển thị nội dung khóa học mẫu</t>
  </si>
  <si>
    <t>Nhấn vào tab “Gợi ý”</t>
  </si>
  <si>
    <t>Hiển thị đúng tên khóa học, mô tả, các danh mục checklist mẫu</t>
  </si>
  <si>
    <t>GOAL-01</t>
  </si>
  <si>
    <t>Hiển thị tab “Gợi ý”</t>
  </si>
  <si>
    <t>Truy cập trang Lịch học</t>
  </si>
  <si>
    <t>Tab “Gợi ý” được chọn mặc định</t>
  </si>
  <si>
    <t>Đúng như mong đợi</t>
  </si>
  <si>
    <t>GOAL-02</t>
  </si>
  <si>
    <t>Hiển thị nút “+ Tạo lịch học”</t>
  </si>
  <si>
    <t>Đăng nhập → Trang Lịch học</t>
  </si>
  <si>
    <t>Tài khoản người dùng</t>
  </si>
  <si>
    <t>Nút “+ Tạo lịch học” hiển thị góc phải</t>
  </si>
  <si>
    <t>Không hiển thị</t>
  </si>
  <si>
    <t>Lỗi quyền truy cập ẩn nút</t>
  </si>
  <si>
    <t>GOAL-03</t>
  </si>
  <si>
    <t>Mở popup tạo mục tiêu</t>
  </si>
  <si>
    <t>Nhấn “+ Tạo lịch học”</t>
  </si>
  <si>
    <t>Nút hiển thị</t>
  </si>
  <si>
    <t>Form tạo lịch học hiển thị với các danh mục</t>
  </si>
  <si>
    <t>Popup mở đầy đủ</t>
  </si>
  <si>
    <t>GOAL-04</t>
  </si>
  <si>
    <t>Tạo mục tiêu với 1 danh mục</t>
  </si>
  <si>
    <t>Chọn danh mục READING → Nhập nội dung → Lưu</t>
  </si>
  <si>
    <t>Form hợp lệ</t>
  </si>
  <si>
    <t>Mục tiêu xuất hiện trong danh sách</t>
  </si>
  <si>
    <t>Dữ liệu hiển thị đúng</t>
  </si>
  <si>
    <t>GOAL-05</t>
  </si>
  <si>
    <t>Không nhập nội dung</t>
  </si>
  <si>
    <t>Mở form → Chọn danh mục → Để trống nội dung → Lưu</t>
  </si>
  <si>
    <t>Form mở</t>
  </si>
  <si>
    <t>Hiển thị lỗi yêu cầu nhập nội dung</t>
  </si>
  <si>
    <t>Không hiện lỗi</t>
  </si>
  <si>
    <t>Thiếu validate</t>
  </si>
  <si>
    <t>GOAL-06</t>
  </si>
  <si>
    <t>Chọn nhiều danh mục cùng lúc</t>
  </si>
  <si>
    <t>Chọn READING + LISTENING + VOCAB → Nhập nội dung → Lưu</t>
  </si>
  <si>
    <t>Hệ thống hỗ trợ đa mục</t>
  </si>
  <si>
    <t>Tạo được nhiều danh mục trong 1 lần</t>
  </si>
  <si>
    <t>Chỉ lưu 1 mục</t>
  </si>
  <si>
    <t>API chỉ lưu 1 mục</t>
  </si>
  <si>
    <t>GOAL-07</t>
  </si>
  <si>
    <t>Tạo mục tiêu không chọn danh mục</t>
  </si>
  <si>
    <t>Không tick danh mục nào → Nhấn Lưu</t>
  </si>
  <si>
    <t>Cảnh báo: “Phải chọn ít nhất 1 danh mục”</t>
  </si>
  <si>
    <t>Cảnh báo hiển thị đúng</t>
  </si>
  <si>
    <t>GOAL-08</t>
  </si>
  <si>
    <t>Đóng form tạo mà không lưu</t>
  </si>
  <si>
    <t>Mở form → Nhấn dấu X</t>
  </si>
  <si>
    <t>Đang trong form</t>
  </si>
  <si>
    <t>Form đóng lại, không tạo dữ liệu mới</t>
  </si>
  <si>
    <t>Không có dữ liệu tạo mới</t>
  </si>
  <si>
    <t>GOAL-09</t>
  </si>
  <si>
    <t>Tạo lịch học với thời gian cụ thể</t>
  </si>
  <si>
    <t>Chọn ngày học → Nhập nội dung → Lưu</t>
  </si>
  <si>
    <t>Có datepicker</t>
  </si>
  <si>
    <t>Hiển thị đúng ngày học trong giao diện</t>
  </si>
  <si>
    <t>Hiển thị sai ngày</t>
  </si>
  <si>
    <t>TimeZone sai</t>
  </si>
  <si>
    <t>GOAL-10</t>
  </si>
  <si>
    <t>Hiển thị lại mục tiêu đã tạo</t>
  </si>
  <si>
    <t>Truy cập lại trang “Gợi ý” sau khi tạo mục tiêu</t>
  </si>
  <si>
    <t>Đã từng tạo</t>
  </si>
  <si>
    <t>Danh sách hiện đúng mục tiêu</t>
  </si>
  <si>
    <t>Không hiển thị gì</t>
  </si>
  <si>
    <t>Chưa fetch lại dữ liệu</t>
  </si>
  <si>
    <t>TC_ROLE_01</t>
  </si>
  <si>
    <t>Hiển thị danh sách quyền truy cập</t>
  </si>
  <si>
    <t>Truy cập trang “Phân quyền”</t>
  </si>
  <si>
    <t>Đăng nhập bằng tài khoản admin</t>
  </si>
  <si>
    <t>Danh sách vai trò hiển thị đúng, có nút “Phân quyền”</t>
  </si>
  <si>
    <t>Tuấn</t>
  </si>
  <si>
    <t>TC_ROLE_02</t>
  </si>
  <si>
    <t>Xem danh sách chức năng</t>
  </si>
  <si>
    <t>Truy cập trang “Phân quyền” → Quan sát phần “Danh sách chức năng”</t>
  </si>
  <si>
    <t>Danh sách chức năng hiển thị đủ và có nút “Cấp quyền”</t>
  </si>
  <si>
    <t>TC_ROLE_03</t>
  </si>
  <si>
    <t>Cấp quyền cho vai trò người dùng</t>
  </si>
  <si>
    <t>Nhấn nút “Phân quyền” → chọn chức năng → Cấp quyền</t>
  </si>
  <si>
    <t>Chức năng được hiển thị bên cột “Đang phân quyền cho…”</t>
  </si>
  <si>
    <t>TC_ROLE_04</t>
  </si>
  <si>
    <t>Xoá quyền khỏi vai trò</t>
  </si>
  <si>
    <t>Chọn quyền đã cấp → Nhấn nút xoá</t>
  </si>
  <si>
    <t>Đã có quyền được cấp</t>
  </si>
  <si>
    <t>Chức năng biến mất khỏi danh sách quyền đã cấp</t>
  </si>
  <si>
    <t>TC_ROLE_05</t>
  </si>
  <si>
    <t>Thêm quyền mới</t>
  </si>
  <si>
    <t>Nhấn “+ Thêm quyền” → Nhập tên → Lưu</t>
  </si>
  <si>
    <t>Quyền mới hiển thị trong danh sách bên trái</t>
  </si>
  <si>
    <t>ROLE-01</t>
  </si>
  <si>
    <t>Truy cập trang phân quyền</t>
  </si>
  <si>
    <t>Đăng nhập → Vào menu "Phân quyền"</t>
  </si>
  <si>
    <t>Đã đăng nhập với quyền admin</t>
  </si>
  <si>
    <t>Hiển thị giao diện có 3 cột (quyền – chức năng – đã phân)</t>
  </si>
  <si>
    <t>Hiển thị đúng giao diện</t>
  </si>
  <si>
    <t>ROLE-02</t>
  </si>
  <si>
    <t>Hiển thị danh sách quyền</t>
  </si>
  <si>
    <t>Vào trang → Quan sát bảng trái</t>
  </si>
  <si>
    <t>Có dữ liệu quyền</t>
  </si>
  <si>
    <t>Danh sách quyền hiển thị đầy đủ</t>
  </si>
  <si>
    <t>Hiển thị 2 quyền “Admin”, “Người dùng”</t>
  </si>
  <si>
    <t>ROLE-03</t>
  </si>
  <si>
    <t>Hiển thị danh sách chức năng</t>
  </si>
  <si>
    <t>Vào trang → Quan sát bảng giữa</t>
  </si>
  <si>
    <t>Có dữ liệu chức năng</t>
  </si>
  <si>
    <t>Hiển thị các chức năng trong bảng</t>
  </si>
  <si>
    <t>Danh sách đủ 8 chức năng</t>
  </si>
  <si>
    <t>ROLE-04</t>
  </si>
  <si>
    <t>Nhấn “Phân quyền” cho role Admin</t>
  </si>
  <si>
    <t>Nhấn nút “Phân quyền” ở dòng “Admin”</t>
  </si>
  <si>
    <t>Danh sách quyền có Admin</t>
  </si>
  <si>
    <t>Cột phải hiển thị chức năng đã gán cho Admin</t>
  </si>
  <si>
    <t>Cột phải vẫn ghi “Chưa chọn”</t>
  </si>
  <si>
    <t>Không cập nhật vùng bên phải</t>
  </si>
  <si>
    <t>ROLE-05</t>
  </si>
  <si>
    <t>Cấp 1 chức năng cho quyền</t>
  </si>
  <si>
    <t>Nhấn “Phân quyền” → Nhấn “Cấp quyền” ở 1 chức năng</t>
  </si>
  <si>
    <t>Đã chọn quyền Admin</t>
  </si>
  <si>
    <t>Chức năng được thêm vào cột phải</t>
  </si>
  <si>
    <t>Hiển thị đúng chức năng được cấp</t>
  </si>
  <si>
    <t>ROLE-06</t>
  </si>
  <si>
    <t>Huỷ phân quyền 1 chức năng</t>
  </si>
  <si>
    <t>Nhấn icon xoá bên cột phải</t>
  </si>
  <si>
    <t>Quyền đã có chức năng</t>
  </si>
  <si>
    <t>Chức năng biến mất khỏi danh sách</t>
  </si>
  <si>
    <t>Chức năng bị xoá thành công</t>
  </si>
  <si>
    <t>ROLE-07</t>
  </si>
  <si>
    <t>Không chọn quyền vẫn nhấn “Cấp quyền”</t>
  </si>
  <si>
    <t>Không chọn quyền → nhấn cấp quyền chức năng</t>
  </si>
  <si>
    <t>Không chọn trước quyền</t>
  </si>
  <si>
    <t>Thông báo lỗi “Vui lòng chọn quyền”</t>
  </si>
  <si>
    <t>Không có cảnh báo</t>
  </si>
  <si>
    <t>Thiếu kiểm tra điều kiện</t>
  </si>
  <si>
    <t>ROLE-08</t>
  </si>
  <si>
    <t>Nhấn “+ Thêm quyền” → Nhập “Tester” → Lưu</t>
  </si>
  <si>
    <t>Tên quyền hợp lệ</t>
  </si>
  <si>
    <t>Quyền “Tester” hiển thị trong danh sách</t>
  </si>
  <si>
    <t>Thêm thành công</t>
  </si>
  <si>
    <t>ROLE-09</t>
  </si>
  <si>
    <t>Không nhập tên quyền khi tạo</t>
  </si>
  <si>
    <t>Nhấn “+ Thêm quyền” → Bỏ trống → Lưu</t>
  </si>
  <si>
    <t>Form tạo quyền mở</t>
  </si>
  <si>
    <t>Hiển thị lỗi: “Vui lòng nhập tên quyền”</t>
  </si>
  <si>
    <t>Không hiển thị lỗi</t>
  </si>
  <si>
    <t>Thiếu validate frontend</t>
  </si>
  <si>
    <t>ROLE-10</t>
  </si>
  <si>
    <t>Xoá quyền khỏi hệ thống</t>
  </si>
  <si>
    <t>Nhấn icon xoá ở dòng “Người dùng” → Xác nhận</t>
  </si>
  <si>
    <t>Có dữ liệu “Người dùng”</t>
  </si>
  <si>
    <t>Quyền bị xoá khỏi danh sách</t>
  </si>
  <si>
    <t>Xoá thành công</t>
  </si>
  <si>
    <t>Column1</t>
  </si>
  <si>
    <t>Column2</t>
  </si>
  <si>
    <t>Column3</t>
  </si>
  <si>
    <t>Column4</t>
  </si>
  <si>
    <t>Column5</t>
  </si>
  <si>
    <t>GUI - QLDVV01</t>
  </si>
  <si>
    <t>[Tin nhắn, Thống báo] IconButton</t>
  </si>
  <si>
    <t xml:space="preserve"> - Text: Black
 - Status: Enable</t>
  </si>
  <si>
    <t>GUI - QLDVV02</t>
  </si>
  <si>
    <t>[Đăng xuất] Button</t>
  </si>
  <si>
    <t>GUI - QLDVV03</t>
  </si>
  <si>
    <t>[Thêm] Button</t>
  </si>
  <si>
    <t xml:space="preserve"> - Text: White
 - Status: Enable</t>
  </si>
  <si>
    <t>GUI - QLDVV04</t>
  </si>
  <si>
    <t>[Tìm kiếm] SearchBar</t>
  </si>
  <si>
    <t>GUI - QLDVV05</t>
  </si>
  <si>
    <t>[Tên đơn vị, Mô tả, Thuộc Phòng Ban, Trạng Thái, Quản lý] Data Table</t>
  </si>
  <si>
    <t>GUI - QLDVV06</t>
  </si>
  <si>
    <t>[Sửa] Button</t>
  </si>
  <si>
    <t>GUI - QLDVV07</t>
  </si>
  <si>
    <t>[Xoá] Button</t>
  </si>
  <si>
    <t>Total</t>
  </si>
  <si>
    <t>TC_SCHEDULE_01</t>
  </si>
  <si>
    <t>Hiển thị lịch học người dùng</t>
  </si>
  <si>
    <t>Vào Admin → Quản lý → Lịch học</t>
  </si>
  <si>
    <t>Tài khoản admin đã đăng nhập</t>
  </si>
  <si>
    <t>Hiển thị danh sách lịch học của người dùng</t>
  </si>
  <si>
    <t>Hiển thị đúng</t>
  </si>
  <si>
    <t>TC_SCHEDULE_02</t>
  </si>
  <si>
    <t>Kiểm tra tiêu đề lịch học</t>
  </si>
  <si>
    <t>Kiểm tra cột “Tiêu đề” trong danh sách</t>
  </si>
  <si>
    <t>Đã có lịch học “Ôn Part 5 - Reading TOEIC”</t>
  </si>
  <si>
    <t>Tiêu đề hiển thị đúng định dạng</t>
  </si>
  <si>
    <t>TC_SCHEDULE_03</t>
  </si>
  <si>
    <t>Kiểm tra trạng thái</t>
  </si>
  <si>
    <t>Quan sát cột “Trạng thái”</t>
  </si>
  <si>
    <t>Lịch học chưa được đánh dấu hoàn thành</t>
  </si>
  <si>
    <t>Trạng thái hiển thị là “Chưa hoàn thành”</t>
  </si>
  <si>
    <t>TC_SCHEDULE_04</t>
  </si>
  <si>
    <t>Kiểm tra thời gian bắt đầu</t>
  </si>
  <si>
    <t>Kiểm tra cột “Ngày bắt đầu”</t>
  </si>
  <si>
    <t>Đã có lịch học từ trước</t>
  </si>
  <si>
    <t>Hiển thị ngày 20/04/2025 09:00:00 chính xác</t>
  </si>
  <si>
    <t>TC_SCHEDULE_05</t>
  </si>
  <si>
    <t>Xoá lịch học</t>
  </si>
  <si>
    <t>Nhấn nút “Xoá” → Xác nhận</t>
  </si>
  <si>
    <t>Lịch học tồn tại trong danh sách</t>
  </si>
  <si>
    <t>Hiển thị popup xác nhận, xoá thành công sau khi xác nhận</t>
  </si>
  <si>
    <t>SCHEDULE-01</t>
  </si>
  <si>
    <t>Truy cập tab "Lịch học"</t>
  </si>
  <si>
    <t>Đăng nhập → Vào “Lịch học” → Chọn tab “Lịch học”</t>
  </si>
  <si>
    <t>Hiển thị bảng danh sách lịch học</t>
  </si>
  <si>
    <t>Giao diện đúng</t>
  </si>
  <si>
    <t>SCHEDULE-02</t>
  </si>
  <si>
    <t>Hiển thị lịch học đúng người dùng</t>
  </si>
  <si>
    <t>Quan sát cột “Người dùng”</t>
  </si>
  <si>
    <t>Có dữ liệu lịch học</t>
  </si>
  <si>
    <t>Hiển thị đúng tên tài khoản tạo lịch</t>
  </si>
  <si>
    <t>Hiển thị tên “Lê Thị Ánh Ngọc”</t>
  </si>
  <si>
    <t>SCHEDULE-03</t>
  </si>
  <si>
    <t>Hiển thị thời gian bắt đầu &amp; kết thúc</t>
  </si>
  <si>
    <t>Quan sát 2 cột thời gian</t>
  </si>
  <si>
    <t>Lịch học có đầy đủ thời gian</t>
  </si>
  <si>
    <t>Thời gian hiển thị đúng định dạng</t>
  </si>
  <si>
    <t>Định dạng sai giờ phút giây</t>
  </si>
  <si>
    <t>Cần hiển thị HH:mm dd/MM/yyyy</t>
  </si>
  <si>
    <t>SCHEDULE-04</t>
  </si>
  <si>
    <t>Hiển thị trạng thái đúng</t>
  </si>
  <si>
    <t>Tạo lịch học chưa hoàn thành</t>
  </si>
  <si>
    <t>Có trạng thái trong DB</t>
  </si>
  <si>
    <t>Cột “Trạng thái” hiển thị: “Chưa hoàn thành”</t>
  </si>
  <si>
    <t>SCHEDULE-05</t>
  </si>
  <si>
    <t>Lịch học tồn tại</t>
  </si>
  <si>
    <t>Lịch bị xoá khỏi bảng, hiển thị toast thành công</t>
  </si>
  <si>
    <t>SCHEDULE-06</t>
  </si>
  <si>
    <t>Kiểm tra popup xác nhận khi xoá</t>
  </si>
  <si>
    <t>Nhấn “Xoá”</t>
  </si>
  <si>
    <t>Có ít nhất 1 lịch</t>
  </si>
  <si>
    <t>Hiển thị modal xác nhận xóa</t>
  </si>
  <si>
    <t>Không hiển thị modal</t>
  </si>
  <si>
    <t>Thiếu modal</t>
  </si>
  <si>
    <t>SCHEDULE-07</t>
  </si>
  <si>
    <t>Tìm kiếm lịch theo tên người dùng</t>
  </si>
  <si>
    <t>Nhập “Ánh Ngọc” vào ô tìm kiếm</t>
  </si>
  <si>
    <t>Có field tìm kiếm</t>
  </si>
  <si>
    <t>Chỉ hiển thị lịch học khớp từ khoá</t>
  </si>
  <si>
    <t>Không có thanh tìm kiếm</t>
  </si>
  <si>
    <t>UI chưa hỗ trợ tìm</t>
  </si>
  <si>
    <t>SCHEDULE-08</t>
  </si>
  <si>
    <t>Hiển thị “Không có dữ liệu” nếu trống</t>
  </si>
  <si>
    <t>Vào trang khi không có lịch học</t>
  </si>
  <si>
    <t>Hiển thị dòng “Không có lịch học nào”</t>
  </si>
  <si>
    <t>SCHEDULE-09</t>
  </si>
  <si>
    <t>Sắp xếp lịch theo ngày</t>
  </si>
  <si>
    <t>Nhấn tiêu đề cột ngày bắt đầu</t>
  </si>
  <si>
    <t>Có chức năng sort</t>
  </si>
  <si>
    <t>Danh sách sắp xếp tăng/giảm đúng</t>
  </si>
  <si>
    <t>Không có phản hồi</t>
  </si>
  <si>
    <t>Chưa hỗ trợ sorting</t>
  </si>
  <si>
    <t>SCHEDULE-10</t>
  </si>
  <si>
    <t>Hiển thị đúng số lượng lịch học</t>
  </si>
  <si>
    <t>Quan sát số dòng trong bảng</t>
  </si>
  <si>
    <t>CSDL có 1 bản ghi</t>
  </si>
  <si>
    <t>Bảng hiển thị đúng 1 dòng</t>
  </si>
  <si>
    <t>Hiển thị chính xác</t>
  </si>
  <si>
    <t>TC_TEST_01</t>
  </si>
  <si>
    <t>Hiển thị danh sách câu hỏi Part 1</t>
  </si>
  <si>
    <t>Vào “Ngân hàng bài thi” → Chọn bài TOEIC Test 1 → Part 1</t>
  </si>
  <si>
    <t>Đã có dữ liệu câu hỏi</t>
  </si>
  <si>
    <t>Hiển thị danh sách câu hỏi, đáp án, file nghe, hình ảnh, transcript</t>
  </si>
  <si>
    <t>30/04/2025</t>
  </si>
  <si>
    <t>TC_TEST_02</t>
  </si>
  <si>
    <t>Xem đáp án đúng</t>
  </si>
  <si>
    <t>Xem cột “Đáp án đúng” của từng câu hỏi</t>
  </si>
  <si>
    <t>Đáp án đã được cấu hình sẵn</t>
  </si>
  <si>
    <t>Hiển thị đúng đáp án đã cấu hình</t>
  </si>
  <si>
    <t>TC_TEST_03</t>
  </si>
  <si>
    <t>Sửa câu hỏi</t>
  </si>
  <si>
    <t>Nhấn nút “Sửa” → Cập nhật nội dung</t>
  </si>
  <si>
    <t>Người dùng có quyền admin</t>
  </si>
  <si>
    <t>Nội dung được cập nhật thành công</t>
  </si>
  <si>
    <t>TC_TEST_04</t>
  </si>
  <si>
    <t>Xoá câu hỏi</t>
  </si>
  <si>
    <t>Nhấn “Xoá” → Xác nhận → Xoá thành công</t>
  </si>
  <si>
    <t>Câu hỏi đang tồn tại trong danh sách</t>
  </si>
  <si>
    <t>Câu hỏi bị xoá khỏi danh sách</t>
  </si>
  <si>
    <t>TC_TEST_05</t>
  </si>
  <si>
    <t>Thêm câu hỏi mới</t>
  </si>
  <si>
    <t>Nhấn “+ Thêm câu hỏi” → Nhập thông tin đầy đủ → Lưu lại</t>
  </si>
  <si>
    <t>Đang ở đúng Part và bài thi</t>
  </si>
  <si>
    <t>Câu hỏi mới hiển thị cuối danh sách sau khi lưu</t>
  </si>
  <si>
    <t>TEST-01</t>
  </si>
  <si>
    <t>Hiển thị danh sách bài thi</t>
  </si>
  <si>
    <t>Vào chức năng “Quản lý bài thi”</t>
  </si>
  <si>
    <t>Có bài thi trong hệ thống</t>
  </si>
  <si>
    <t>Dropdown “Chọn bài thi” hiển thị đúng</t>
  </si>
  <si>
    <t>Hiển thị đúng danh sách</t>
  </si>
  <si>
    <t>TEST-02</t>
  </si>
  <si>
    <t>Chọn bài thi cụ thể</t>
  </si>
  <si>
    <t>Chọn “New Economy TOEIC Test 1”</t>
  </si>
  <si>
    <t>Bài thi đã có trong hệ thống</t>
  </si>
  <si>
    <t>Danh sách câu hỏi hiển thị đúng theo bài thi</t>
  </si>
  <si>
    <t>Hiển thị dữ liệu đúng</t>
  </si>
  <si>
    <t>TEST-03</t>
  </si>
  <si>
    <t>Chọn Part hiển thị câu hỏi</t>
  </si>
  <si>
    <t>Chọn Part 1 trong combobox</t>
  </si>
  <si>
    <t>Part 1 có dữ liệu</t>
  </si>
  <si>
    <t>Hiển thị sai Part</t>
  </si>
  <si>
    <t>Sai dữ liệu render</t>
  </si>
  <si>
    <t>TEST-04</t>
  </si>
  <si>
    <t>Nhấn “+ Thêm câu hỏi” → Nhập nội dung → Lưu</t>
  </si>
  <si>
    <t>Câu hỏi mới hiển thị trong danh sách</t>
  </si>
  <si>
    <t>TEST-05</t>
  </si>
  <si>
    <t>Thêm câu hỏi thiếu đáp án</t>
  </si>
  <si>
    <t>Để trống 1 đáp án → Nhấn Lưu</t>
  </si>
  <si>
    <t>Hiển thị lỗi “Phải nhập đủ đáp án A–D”</t>
  </si>
  <si>
    <t>TEST-06</t>
  </si>
  <si>
    <t>Nhấn nút “Sửa” → Thay đổi nội dung → Lưu</t>
  </si>
  <si>
    <t>Câu hỏi đang tồn tại</t>
  </si>
  <si>
    <t>Cập nhật nội dung trong bảng</t>
  </si>
  <si>
    <t>Sửa thành công</t>
  </si>
  <si>
    <t>TEST-07</t>
  </si>
  <si>
    <t>Có ít nhất 1 câu hỏi</t>
  </si>
  <si>
    <t>TEST-08</t>
  </si>
  <si>
    <t>Hiển thị file nghe</t>
  </si>
  <si>
    <t>Quan sát cột “File nghe”</t>
  </si>
  <si>
    <t>File tồn tại</t>
  </si>
  <si>
    <t>Hiển thị đúng tên file .mp3</t>
  </si>
  <si>
    <t>Không có file nghe</t>
  </si>
  <si>
    <t>Lỗi đường dẫn hoặc null</t>
  </si>
  <si>
    <t>TEST-09</t>
  </si>
  <si>
    <t>Hiển thị hình ảnh câu hỏi</t>
  </si>
  <si>
    <t>Quan sát cột “Hình ảnh”</t>
  </si>
  <si>
    <t>File ảnh có trong hệ thống</t>
  </si>
  <si>
    <t>Hiển thị đúng ảnh tương ứng</t>
  </si>
  <si>
    <t>Hiển thị sai ảnh</t>
  </si>
  <si>
    <t>Trùng tên file</t>
  </si>
  <si>
    <t>TEST-10</t>
  </si>
  <si>
    <t>Hiển thị transcript</t>
  </si>
  <si>
    <t>Quan sát cột transcript → Hover “Xem thêm”</t>
  </si>
  <si>
    <t>Có nội dung transcript</t>
  </si>
  <si>
    <t>Nội dung hiển thị đầy đủ khi mở rộng</t>
  </si>
  <si>
    <t>TC_TESTHISTORY_01</t>
  </si>
  <si>
    <t>Hiển thị danh sách lịch sử bài thi</t>
  </si>
  <si>
    <t>Vào trang “Kết quả luyện thi” sau khi đăng nhập</t>
  </si>
  <si>
    <t>Tài khoản đã từng làm bài</t>
  </si>
  <si>
    <t>Danh sách các bài thi hiển thị đúng ngày giờ, điểm, trạng thái “Xem chi tiết”</t>
  </si>
  <si>
    <t>Tín</t>
  </si>
  <si>
    <t>TC_TESTHISTORY_02</t>
  </si>
  <si>
    <t>Hiển thị đúng tiêu đề và ngày làm bài</t>
  </si>
  <si>
    <t>Xem từng mục bài thi trong danh sách</t>
  </si>
  <si>
    <t>Tiêu đề bài thi và ngày làm bài hiển thị đúng như hệ thống lưu</t>
  </si>
  <si>
    <t>TC_TESTHISTORY_03</t>
  </si>
  <si>
    <t>Hiển thị đúng điểm số và số câu đúng</t>
  </si>
  <si>
    <t>Quan sát kết quả bài thi (VD: 116/200, 98/200...)</t>
  </si>
  <si>
    <t>Đã hoàn thành bài thi</t>
  </si>
  <si>
    <t>Điểm và số câu đúng khớp với dữ liệu</t>
  </si>
  <si>
    <t>TC_TESTHISTORY_04</t>
  </si>
  <si>
    <t>Hiển thị đúng thời gian làm bài</t>
  </si>
  <si>
    <t>Xem dòng “Thời gian làm bài” từng mục</t>
  </si>
  <si>
    <t>Thời gian làm bài hiển thị đúng định dạng giờ:phút:giây</t>
  </si>
  <si>
    <t>TC_TESTHISTORY_05</t>
  </si>
  <si>
    <t>Chuyển hướng đúng khi bấm “Xem chi tiết”</t>
  </si>
  <si>
    <t>Nhấn vào “Xem chi tiết” ở mỗi bài thi</t>
  </si>
  <si>
    <t>Đi đến trang chi tiết kết quả tương ứng bài thi</t>
  </si>
  <si>
    <t>HISTORY-01</t>
  </si>
  <si>
    <t>Truy cập trang lịch sử bài thi</t>
  </si>
  <si>
    <t>Đăng nhập → Vào “Luyện tập” → “Kết quả luyện thi”</t>
  </si>
  <si>
    <t>Hiển thị danh sách bài thi đã làm</t>
  </si>
  <si>
    <t>HISTORY-02</t>
  </si>
  <si>
    <t>Hiển thị đúng ngày làm bài</t>
  </si>
  <si>
    <t>Quan sát từng bài thi</t>
  </si>
  <si>
    <t>Có dữ liệu ngày làm</t>
  </si>
  <si>
    <t>Ngày hiển thị đúng định dạng dd/MM/yyyy</t>
  </si>
  <si>
    <t>HISTORY-03</t>
  </si>
  <si>
    <t>Hiển thị kết quả / điểm</t>
  </si>
  <si>
    <t>Quan sát mục “Kết quả”</t>
  </si>
  <si>
    <t>Đã có kết quả bài thi</t>
  </si>
  <si>
    <t>Hiển thị đúng số câu đúng + điểm</t>
  </si>
  <si>
    <t>Hiển thị sai điểm</t>
  </si>
  <si>
    <t>Backend trả sai điểm</t>
  </si>
  <si>
    <t>HISTORY-04</t>
  </si>
  <si>
    <t>Hiển thị thời gian làm bài</t>
  </si>
  <si>
    <t>Quan sát cột “Thời gian làm bài”</t>
  </si>
  <si>
    <t>Có dữ liệu thời gian</t>
  </si>
  <si>
    <t>Hiển thị định dạng HH:mm:ss</t>
  </si>
  <si>
    <t>Đúng định dạng</t>
  </si>
  <si>
    <t>HISTORY-05</t>
  </si>
  <si>
    <t>Nhấn “Xem chi tiết” chuyển đúng trang</t>
  </si>
  <si>
    <t>Nhấn nút “Xem chi tiết”</t>
  </si>
  <si>
    <t>Bài thi có ID</t>
  </si>
  <si>
    <t>Điều hướng tới trang chi tiết kết quả</t>
  </si>
  <si>
    <t>Điều hướng sai link</t>
  </si>
  <si>
    <t>Chuyển sai ID</t>
  </si>
  <si>
    <t>HISTORY-06</t>
  </si>
  <si>
    <t>Hiển thị số lượng bài đúng</t>
  </si>
  <si>
    <t>Đếm số bài thi trong danh sách</t>
  </si>
  <si>
    <t>Có từ 5 bài trở lên</t>
  </si>
  <si>
    <t>Hiển thị đúng 5 bản ghi/trang</t>
  </si>
  <si>
    <t>Hiển thị 6 bản ghi</t>
  </si>
  <si>
    <t>Trang chưa giới hạn</t>
  </si>
  <si>
    <t>HISTORY-07</t>
  </si>
  <si>
    <t>Kiểm tra phân trang</t>
  </si>
  <si>
    <t>Nhấn trang 2 → Trang 3</t>
  </si>
  <si>
    <t>Có nhiều hơn 5 bài thi</t>
  </si>
  <si>
    <t>Dữ liệu thay đổi khi chuyển trang</t>
  </si>
  <si>
    <t>Chuyển đúng trang</t>
  </si>
  <si>
    <t>HISTORY-08</t>
  </si>
  <si>
    <t>Giao diện hiển thị mobile</t>
  </si>
  <si>
    <t>Mở bằng điện thoại 360px</t>
  </si>
  <si>
    <t>Responsive hỗ trợ mobile</t>
  </si>
  <si>
    <t>Danh sách hiển thị gọn gàng</t>
  </si>
  <si>
    <t>Lỗi tràn khung</t>
  </si>
  <si>
    <t>UI cần responsive</t>
  </si>
  <si>
    <t>HISTORY-09</t>
  </si>
  <si>
    <t>Không có lịch sử bài thi</t>
  </si>
  <si>
    <t>Đăng nhập user chưa làm bài</t>
  </si>
  <si>
    <t>Tài khoản mới</t>
  </si>
  <si>
    <t>Hiển thị dòng: “Bạn chưa có kết quả nào”</t>
  </si>
  <si>
    <t>Hiển thị đúng thông báo</t>
  </si>
  <si>
    <t>HISTORY-10</t>
  </si>
  <si>
    <t>Xem bài thi nhiều Part</t>
  </si>
  <si>
    <t>Xem kết quả có Part 1, Part 2, Part 3</t>
  </si>
  <si>
    <t>Bài thi chia Part</t>
  </si>
  <si>
    <t>Hiển thị các tag Part đúng</t>
  </si>
  <si>
    <t>Chỉ hiện 1 tag</t>
  </si>
  <si>
    <t>Không load đủ part</t>
  </si>
  <si>
    <t>TC_TESTUSER_01</t>
  </si>
  <si>
    <t>Hiển thị danh sách người dùng có bài thi</t>
  </si>
  <si>
    <t>Truy cập trang “Lịch sử bài thi người dùng”</t>
  </si>
  <si>
    <t>Phải có người dùng đã làm bài</t>
  </si>
  <si>
    <t>Danh sách hiển thị đúng họ tên người dùng</t>
  </si>
  <si>
    <t>TC_TESTUSER_02</t>
  </si>
  <si>
    <t>Hiển thị số bài thi mỗi người</t>
  </si>
  <si>
    <t>Xem cột “Số bài thi” trên giao diện</t>
  </si>
  <si>
    <t>Số bài thi hiển thị đúng với dữ liệu đã nộp</t>
  </si>
  <si>
    <t>TC_TESTUSER_03</t>
  </si>
  <si>
    <t>Hiển thị tổng điểm cao nhất</t>
  </si>
  <si>
    <t>Xem cột “Tổng điểm cao nhất”</t>
  </si>
  <si>
    <t>Điểm cao nhất của người dùng hiển thị chính xác</t>
  </si>
  <si>
    <t>TC_TESTUSER_04</t>
  </si>
  <si>
    <t>Nút “Chi tiết” hoạt động đúng</t>
  </si>
  <si>
    <t>Nhấn nút “Chi tiết” để xem lịch sử của người dùng đó</t>
  </si>
  <si>
    <t>Chuyển hướng đến trang chi tiết lịch sử từng bài</t>
  </si>
  <si>
    <t>HISTORY-MANAGE-01</t>
  </si>
  <si>
    <t>Truy cập trang lịch sử người dùng</t>
  </si>
  <si>
    <t>Đăng nhập admin → Vào “Lịch sử bài thi” (quản trị)</t>
  </si>
  <si>
    <t>Có dữ liệu người dùng đã thi</t>
  </si>
  <si>
    <t>Hiển thị bảng thông tin người dùng và điểm</t>
  </si>
  <si>
    <t>Giao diện hiển thị đúng</t>
  </si>
  <si>
    <t>HISTORY-MANAGE-02</t>
  </si>
  <si>
    <t>Hiển thị đúng số bài thi</t>
  </si>
  <si>
    <t>Kiểm tra cột “Số bài thi”</t>
  </si>
  <si>
    <t>User đã làm 2 bài</t>
  </si>
  <si>
    <t>Hiển thị số lượng đúng: 2</t>
  </si>
  <si>
    <t>HISTORY-MANAGE-03</t>
  </si>
  <si>
    <t>Quan sát cột “Tổng điểm cao nhất”</t>
  </si>
  <si>
    <t>Có điểm trong DB</t>
  </si>
  <si>
    <t>Hiển thị đúng điểm lớn nhất</t>
  </si>
  <si>
    <t>Tính toán sai logic backend</t>
  </si>
  <si>
    <t>HISTORY-MANAGE-04</t>
  </si>
  <si>
    <t>Tìm kiếm theo tên người dùng</t>
  </si>
  <si>
    <t>Nhập “Ánh Ngọc” → Nhấn Tìm kiếm</t>
  </si>
  <si>
    <t>Tên tồn tại</t>
  </si>
  <si>
    <t>Hiển thị đúng dòng tương ứng</t>
  </si>
  <si>
    <t>Tìm kiếm trả về rỗng</t>
  </si>
  <si>
    <t>Tìm kiếm không phân biệt dấu</t>
  </si>
  <si>
    <t>HISTORY-MANAGE-05</t>
  </si>
  <si>
    <t>Tìm kiếm theo email</t>
  </si>
  <si>
    <t>Nhập đúng email user → Nhấn tìm</t>
  </si>
  <si>
    <t>Email tồn tại</t>
  </si>
  <si>
    <t>Hiển thị đúng thông tin user</t>
  </si>
  <si>
    <t>Trả về đúng</t>
  </si>
  <si>
    <t>HISTORY-MANAGE-06</t>
  </si>
  <si>
    <t>Nhấn nút “Chi tiết”</t>
  </si>
  <si>
    <t>Nhấn nút “Chi tiết” của user</t>
  </si>
  <si>
    <t>Có dữ liệu chi tiết bài thi</t>
  </si>
  <si>
    <t>Điều hướng tới bảng chi tiết kết quả</t>
  </si>
  <si>
    <t>Điều hướng đúng trang</t>
  </si>
  <si>
    <t>HISTORY-MANAGE-07</t>
  </si>
  <si>
    <t>Không có dữ liệu</t>
  </si>
  <si>
    <t>Dữ liệu hệ thống trống</t>
  </si>
  <si>
    <t>Không có ai thi</t>
  </si>
  <si>
    <t>Hiển thị “Không có dữ liệu”</t>
  </si>
  <si>
    <t>HISTORY-MANAGE-08</t>
  </si>
  <si>
    <t>Bảng responsive mobile</t>
  </si>
  <si>
    <t>Truy cập giao diện này trên mobile</t>
  </si>
  <si>
    <t>Màn hình ≤ 390px</t>
  </si>
  <si>
    <t>Bảng không vỡ layout</t>
  </si>
  <si>
    <t>Lỗi tràn ngang</t>
  </si>
  <si>
    <t>Thiếu responsive</t>
  </si>
  <si>
    <t>HISTORY-MANAGE-09</t>
  </si>
  <si>
    <t>Tìm kiếm user không tồn tại</t>
  </si>
  <si>
    <t>Nhập tên không có → Nhấn Tìm kiếm</t>
  </si>
  <si>
    <t>Không có trong hệ thống</t>
  </si>
  <si>
    <t>Trả về “Không tìm thấy người dùng”</t>
  </si>
  <si>
    <t>HISTORY-MANAGE-10</t>
  </si>
  <si>
    <t>Hiển thị đúng họ tên</t>
  </si>
  <si>
    <t>Có họ tên đầy đủ trong DB</t>
  </si>
  <si>
    <t>Hiển thị tên đầy đủ (có dấu)</t>
  </si>
  <si>
    <t>GUI - QLDVV08</t>
  </si>
  <si>
    <t>[Next] Button</t>
  </si>
  <si>
    <t>GUI - QLDVV09</t>
  </si>
  <si>
    <t>[Previous] Button</t>
  </si>
  <si>
    <t>STATS-01</t>
  </si>
  <si>
    <t>Truy cập trang thống kê</t>
  </si>
  <si>
    <t>Đăng nhập admin → Vào menu “Thống kê”</t>
  </si>
  <si>
    <t>Có quyền admin</t>
  </si>
  <si>
    <t>Hiển thị giao diện biểu đồ và bộ lọc</t>
  </si>
  <si>
    <t>Giao diện đầy đủ</t>
  </si>
  <si>
    <t>30/05/2025</t>
  </si>
  <si>
    <t>Thảo</t>
  </si>
  <si>
    <t>STATS-02</t>
  </si>
  <si>
    <t>Hiển thị combobox tháng</t>
  </si>
  <si>
    <t>Quan sát bộ lọc “Chọn tháng”</t>
  </si>
  <si>
    <t>Giao diện load thành công</t>
  </si>
  <si>
    <t>Hiển thị từ Tháng 1 đến 12</t>
  </si>
  <si>
    <t>Hiển thị đủ</t>
  </si>
  <si>
    <t>STATS-03</t>
  </si>
  <si>
    <t>Hiển thị combobox năm</t>
  </si>
  <si>
    <t>Quan sát bộ lọc “Chọn năm”</t>
  </si>
  <si>
    <t>Hiển thị năm từ 2022–2025</t>
  </si>
  <si>
    <t>Thiếu năm 2023</t>
  </si>
  <si>
    <t>STATS-04</t>
  </si>
  <si>
    <t>Nhấn nút “Lọc dữ liệu”</t>
  </si>
  <si>
    <t>Chọn tháng/năm → Nhấn “Lọc dữ liệu”</t>
  </si>
  <si>
    <t>Có dữ liệu thống kê</t>
  </si>
  <si>
    <t>Biểu đồ cập nhật theo bộ lọc</t>
  </si>
  <si>
    <t>Không có thay đổi</t>
  </si>
  <si>
    <t>Không gửi API</t>
  </si>
  <si>
    <t>STATS-05</t>
  </si>
  <si>
    <t>Biểu đồ có dữ liệu</t>
  </si>
  <si>
    <t>Có người dùng làm bài nhiều</t>
  </si>
  <si>
    <t>Giao diện load biểu đồ</t>
  </si>
  <si>
    <t>Hiển thị đúng cột số lần làm bài</t>
  </si>
  <si>
    <t>STATS-06</t>
  </si>
  <si>
    <t>Biểu đồ không có dữ liệu</t>
  </si>
  <si>
    <t>Lọc tháng không có hoạt động</t>
  </si>
  <si>
    <t>Dữ liệu trống</t>
  </si>
  <si>
    <t>Biểu đồ trắng + ghi “Không có dữ liệu”</t>
  </si>
  <si>
    <t>Không có thông báo</t>
  </si>
  <si>
    <t>Cần thông báo rõ ràng</t>
  </si>
  <si>
    <t>STATS-07</t>
  </si>
  <si>
    <t>Hiển thị cột chính xác</t>
  </si>
  <si>
    <t>Hover vào cột → Xem chi tiết số lần</t>
  </si>
  <si>
    <t>Có dữ liệu</t>
  </si>
  <si>
    <t>Tooltip hoặc label hiển thị số</t>
  </si>
  <si>
    <t>Không hiện gì</t>
  </si>
  <si>
    <t>Thiếu UI feedback</t>
  </si>
  <si>
    <t>STATS-08</t>
  </si>
  <si>
    <t>Đổi tháng → biểu đồ cập nhật</t>
  </si>
  <si>
    <t>Chọn Tháng 1 → Lọc → Chọn Tháng 2 → Lọc lại</t>
  </si>
  <si>
    <t>Có dữ liệu theo tháng</t>
  </si>
  <si>
    <t>Biểu đồ thay đổi đúng</t>
  </si>
  <si>
    <t>Cập nhật đúng</t>
  </si>
  <si>
    <t>STATS-09</t>
  </si>
  <si>
    <t>Biểu đồ responsive</t>
  </si>
  <si>
    <t>Xem trên mobile 360px</t>
  </si>
  <si>
    <t>UI hỗ trợ responsive</t>
  </si>
  <si>
    <t>Biểu đồ co giãn hiển thị đúng</t>
  </si>
  <si>
    <t>Tràn ngang biểu đồ</t>
  </si>
  <si>
    <t>STATS-10</t>
  </si>
  <si>
    <t>Không cần chọn tháng/năm vẫn xem được</t>
  </si>
  <si>
    <t>Để trống bộ lọc → Nhấn “Lọc dữ liệu”</t>
  </si>
  <si>
    <t>Mặc định load theo tháng/năm hiện tại</t>
  </si>
  <si>
    <t>Biểu đồ hiển thị đúng</t>
  </si>
  <si>
    <t>Hiển thị tháng hiện tại</t>
  </si>
  <si>
    <t>TC_PROFILE_01</t>
  </si>
  <si>
    <t>Hiển thị thông tin cá nhân</t>
  </si>
  <si>
    <t>Truy cập trang “Thông tin cá nhân”</t>
  </si>
  <si>
    <t>Hiển thị đúng họ tên, email, số điện thoại, ngày sinh</t>
  </si>
  <si>
    <t> </t>
  </si>
  <si>
    <t>TC_PROFILE_02</t>
  </si>
  <si>
    <t>Cập nhật thông tin cá nhân thành công</t>
  </si>
  <si>
    <t>Nhập thông tin mới → Nhấn “Lưu”</t>
  </si>
  <si>
    <t>Cập nhật thông tin thành công, hiển thị thông báo “Lưu thành công”</t>
  </si>
  <si>
    <t>TC_PROFILE_03</t>
  </si>
  <si>
    <t>Không cho phép để trống trường bắt buộc</t>
  </si>
  <si>
    <t>Xoá dữ liệu trong trường “Họ và tên” → Nhấn “Lưu”</t>
  </si>
  <si>
    <t>Hiển thị thông báo lỗi yêu cầu điền đầy đủ</t>
  </si>
  <si>
    <t>TC_PROFILE_04</t>
  </si>
  <si>
    <t>Cập nhật ảnh đại diện</t>
  </si>
  <si>
    <t>Nhấn “Cập nhật ảnh đại diện” → Chọn file → Lưu</t>
  </si>
  <si>
    <t>Ảnh đại diện mới hiển thị đúng sau khi tải lên</t>
  </si>
  <si>
    <t>PROFILE-01</t>
  </si>
  <si>
    <t>Truy cập trang thông tin cá nhân</t>
  </si>
  <si>
    <t>Đăng nhập người dùng → Vào trang cá nhân</t>
  </si>
  <si>
    <t>Hiển thị đúng dữ liệu người dùng</t>
  </si>
  <si>
    <t>Hiển thị đầy đủ thông tin</t>
  </si>
  <si>
    <t>PROFILE-02</t>
  </si>
  <si>
    <t>Chỉnh sửa họ tên</t>
  </si>
  <si>
    <t>Sửa ô Họ và Tên → Nhấn “Lưu”</t>
  </si>
  <si>
    <t>Họ tên hợp lệ</t>
  </si>
  <si>
    <t>Thông tin cập nhật thành công</t>
  </si>
  <si>
    <t>PROFILE-03</t>
  </si>
  <si>
    <t>Chỉnh sửa email không hợp lệ</t>
  </si>
  <si>
    <t>Nhập "abc" vào ô Email → Nhấn “Lưu”</t>
  </si>
  <si>
    <t>Email sai định dạng</t>
  </si>
  <si>
    <t>Hiển thị lỗi “Email không hợp lệ”</t>
  </si>
  <si>
    <t>PROFILE-04</t>
  </si>
  <si>
    <t>Chỉnh sửa số điện thoại hợp lệ</t>
  </si>
  <si>
    <t>Nhập số mới → Lưu</t>
  </si>
  <si>
    <t>Đúng định dạng 10 số</t>
  </si>
  <si>
    <t>Lưu thành công</t>
  </si>
  <si>
    <t>PROFILE-05</t>
  </si>
  <si>
    <t>Nhập ngày sinh sai định dạng</t>
  </si>
  <si>
    <t>Nhập “abc” vào ngày sinh → Lưu</t>
  </si>
  <si>
    <t>Form cho phép chỉnh ngày</t>
  </si>
  <si>
    <t>Hiển thị lỗi định dạng ngày</t>
  </si>
  <si>
    <t>Không kiểm tra định dạng</t>
  </si>
  <si>
    <t>Thiếu validate ngày</t>
  </si>
  <si>
    <t>PROFILE-06</t>
  </si>
  <si>
    <t>Nhấn "Cập nhật ảnh đại diện"</t>
  </si>
  <si>
    <t>Chọn ảnh → Upload</t>
  </si>
  <si>
    <t>File ảnh hợp lệ (jpg/png)</t>
  </si>
  <si>
    <t>Ảnh hiển thị đúng</t>
  </si>
  <si>
    <t>Upload ảnh lỗi</t>
  </si>
  <si>
    <t>API upload lỗi</t>
  </si>
  <si>
    <t>PROFILE-07</t>
  </si>
  <si>
    <t>Cập nhật toàn bộ thông tin</t>
  </si>
  <si>
    <t>Sửa tất cả field → Nhấn Lưu</t>
  </si>
  <si>
    <t>PROFILE-08</t>
  </si>
  <si>
    <t>Không chỉnh sửa gì → Nhấn lưu</t>
  </si>
  <si>
    <t>Không thay đổi → Nhấn “Lưu”</t>
  </si>
  <si>
    <t>Thông tin giữ nguyên</t>
  </si>
  <si>
    <t>Không gọi API, báo “Không có thay đổi”</t>
  </si>
  <si>
    <t>Gọi API không cần thiết</t>
  </si>
  <si>
    <t>Nên kiểm tra dữ liệu trước khi gửi</t>
  </si>
  <si>
    <t>PROFILE-09</t>
  </si>
  <si>
    <t>Kiểm tra load thông tin ban đầu</t>
  </si>
  <si>
    <t>Reload trang → Kiểm tra form</t>
  </si>
  <si>
    <t>Có dữ liệu backend</t>
  </si>
  <si>
    <t>Tự động fill đúng dữ liệu</t>
  </si>
  <si>
    <t>Load đúng</t>
  </si>
  <si>
    <t>PROFILE-10</t>
  </si>
  <si>
    <t>Kiểm tra lỗi mạng khi lưu</t>
  </si>
  <si>
    <t>Ngắt mạng → Nhấn Lưu</t>
  </si>
  <si>
    <t>Form điền đầy đủ</t>
  </si>
  <si>
    <t>Hiển thị lỗi kết nối</t>
  </si>
  <si>
    <t>Trang bị treo trắng</t>
  </si>
  <si>
    <t>Cần bắt lỗi network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</si>
</sst>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\-mmm\-yy;@"/>
    <numFmt numFmtId="179" formatCode="0;[Red]0"/>
  </numFmts>
  <fonts count="63">
    <font>
      <sz val="11"/>
      <color theme="1"/>
      <name val="Calibri"/>
      <charset val="134"/>
      <scheme val="minor"/>
    </font>
    <font>
      <b/>
      <sz val="13"/>
      <color theme="0"/>
      <name val="Times New Roman"/>
      <charset val="134"/>
    </font>
    <font>
      <b/>
      <sz val="18"/>
      <color theme="1"/>
      <name val="Times New Roman"/>
      <charset val="134"/>
    </font>
    <font>
      <b/>
      <sz val="18"/>
      <name val="Times New Roman"/>
      <charset val="134"/>
    </font>
    <font>
      <sz val="13"/>
      <color theme="1"/>
      <name val="Times New Roman"/>
      <charset val="134"/>
    </font>
    <font>
      <sz val="18"/>
      <name val="Times New Roman"/>
      <charset val="134"/>
    </font>
    <font>
      <b/>
      <sz val="13"/>
      <color theme="1"/>
      <name val="Times New Roman"/>
      <charset val="134"/>
    </font>
    <font>
      <b/>
      <sz val="14"/>
      <color theme="0"/>
      <name val="Times New Roman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4"/>
      <color theme="0"/>
      <name val="Times New Roman"/>
      <charset val="134"/>
    </font>
    <font>
      <sz val="14"/>
      <color rgb="FF000000"/>
      <name val="Times New Roman"/>
      <charset val="134"/>
    </font>
    <font>
      <b/>
      <sz val="13"/>
      <name val="Times New Roman"/>
      <charset val="134"/>
    </font>
    <font>
      <b/>
      <sz val="13"/>
      <color rgb="FFFFFFFF"/>
      <name val="Times New Roman"/>
      <charset val="134"/>
    </font>
    <font>
      <b/>
      <sz val="18"/>
      <color rgb="FF000000"/>
      <name val="Times New Roman"/>
      <charset val="134"/>
    </font>
    <font>
      <sz val="11"/>
      <color rgb="FF000000"/>
      <name val="Calibri"/>
      <charset val="134"/>
    </font>
    <font>
      <sz val="13"/>
      <color rgb="FF000000"/>
      <name val="Times New Roman"/>
      <charset val="134"/>
    </font>
    <font>
      <sz val="18"/>
      <color rgb="FF000000"/>
      <name val="Times New Roman"/>
      <charset val="134"/>
    </font>
    <font>
      <b/>
      <sz val="13"/>
      <color rgb="FF000000"/>
      <name val="Times New Roman"/>
      <charset val="134"/>
    </font>
    <font>
      <b/>
      <sz val="14"/>
      <color rgb="FFFFFFFF"/>
      <name val="Times New Roman"/>
      <charset val="134"/>
    </font>
    <font>
      <b/>
      <sz val="14"/>
      <color rgb="FF000000"/>
      <name val="Times New Roman"/>
      <charset val="134"/>
    </font>
    <font>
      <sz val="14"/>
      <color rgb="FF000000"/>
      <name val="Times New Roman"/>
      <charset val="1"/>
    </font>
    <font>
      <sz val="13"/>
      <color theme="0"/>
      <name val="Times New Roman"/>
      <charset val="134"/>
    </font>
    <font>
      <sz val="13"/>
      <color rgb="FF000000"/>
      <name val="Times New Roman"/>
      <charset val="1"/>
    </font>
    <font>
      <b/>
      <sz val="14"/>
      <name val="Times New Roman"/>
      <charset val="134"/>
    </font>
    <font>
      <sz val="10"/>
      <name val="Times New Roman"/>
      <charset val="134"/>
    </font>
    <font>
      <sz val="14"/>
      <name val="Times New Roman"/>
      <charset val="134"/>
    </font>
    <font>
      <sz val="11"/>
      <color theme="1"/>
      <name val="Times New Roman"/>
      <charset val="134"/>
    </font>
    <font>
      <sz val="14"/>
      <color theme="1"/>
      <name val="Calibri"/>
      <charset val="134"/>
      <scheme val="minor"/>
    </font>
    <font>
      <sz val="14"/>
      <color rgb="FF000000"/>
      <name val="Calibri"/>
      <charset val="134"/>
    </font>
    <font>
      <b/>
      <sz val="14"/>
      <color rgb="FFFFFFFF"/>
      <name val="Calibri"/>
      <charset val="134"/>
    </font>
    <font>
      <sz val="10"/>
      <color indexed="9"/>
      <name val="Times New Roman"/>
      <charset val="134"/>
    </font>
    <font>
      <b/>
      <sz val="20"/>
      <name val="Times New Roman"/>
      <charset val="134"/>
    </font>
    <font>
      <b/>
      <sz val="10"/>
      <name val="Times New Roman"/>
      <charset val="134"/>
    </font>
    <font>
      <b/>
      <i/>
      <sz val="13"/>
      <color indexed="57"/>
      <name val="Times New Roman"/>
      <charset val="134"/>
    </font>
    <font>
      <i/>
      <sz val="13"/>
      <name val="Times New Roman"/>
      <charset val="134"/>
    </font>
    <font>
      <b/>
      <sz val="13"/>
      <color indexed="9"/>
      <name val="Times New Roman"/>
      <charset val="134"/>
    </font>
    <font>
      <sz val="16"/>
      <name val="Times New Roman"/>
      <charset val="134"/>
    </font>
    <font>
      <sz val="13"/>
      <name val="Times New Roman"/>
      <charset val="134"/>
    </font>
    <font>
      <sz val="13"/>
      <color indexed="9"/>
      <name val="Times New Roman"/>
      <charset val="134"/>
    </font>
    <font>
      <sz val="12"/>
      <color theme="1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2"/>
      <charset val="134"/>
    </font>
    <font>
      <sz val="11"/>
      <name val="ＭＳ Ｐゴシック"/>
      <charset val="134"/>
    </font>
    <font>
      <sz val="10"/>
      <name val="FreeSans"/>
      <charset val="134"/>
    </font>
  </fonts>
  <fills count="52">
    <fill>
      <patternFill patternType="none"/>
    </fill>
    <fill>
      <patternFill patternType="gray125"/>
    </fill>
    <fill>
      <patternFill patternType="solid">
        <fgColor theme="8" tint="-0.25"/>
        <bgColor rgb="FF008080"/>
      </patternFill>
    </fill>
    <fill>
      <patternFill patternType="solid">
        <fgColor theme="8" tint="-0.25"/>
        <bgColor indexed="38"/>
      </patternFill>
    </fill>
    <fill>
      <patternFill patternType="solid">
        <fgColor theme="8" tint="-0.25"/>
        <bgColor indexed="64"/>
      </patternFill>
    </fill>
    <fill>
      <patternFill patternType="solid">
        <fgColor theme="9"/>
        <bgColor indexed="38"/>
      </patternFill>
    </fill>
    <fill>
      <patternFill patternType="solid">
        <fgColor theme="9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9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theme="9"/>
        <bgColor rgb="FFCCFFFF"/>
      </patternFill>
    </fill>
    <fill>
      <patternFill patternType="solid">
        <fgColor rgb="FFFFFFFF"/>
        <bgColor rgb="FFCCFFFF"/>
      </patternFill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1"/>
        <bgColor indexed="38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5B3D7"/>
      </left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auto="1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/>
      <top/>
      <bottom style="thin">
        <color auto="1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auto="1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3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/>
      <right style="hair">
        <color indexed="8"/>
      </right>
      <top/>
      <bottom style="thin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41" fillId="0" borderId="0"/>
    <xf numFmtId="0" fontId="42" fillId="0" borderId="0">
      <alignment vertical="center"/>
    </xf>
    <xf numFmtId="0" fontId="0" fillId="22" borderId="43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6" fillId="0" borderId="44">
      <alignment vertical="center"/>
    </xf>
    <xf numFmtId="0" fontId="47" fillId="0" borderId="44">
      <alignment vertical="center"/>
    </xf>
    <xf numFmtId="0" fontId="48" fillId="0" borderId="45">
      <alignment vertical="center"/>
    </xf>
    <xf numFmtId="0" fontId="48" fillId="0" borderId="0">
      <alignment vertical="center"/>
    </xf>
    <xf numFmtId="0" fontId="49" fillId="23" borderId="46">
      <alignment vertical="center"/>
    </xf>
    <xf numFmtId="0" fontId="50" fillId="24" borderId="47">
      <alignment vertical="center"/>
    </xf>
    <xf numFmtId="0" fontId="51" fillId="24" borderId="46">
      <alignment vertical="center"/>
    </xf>
    <xf numFmtId="0" fontId="52" fillId="25" borderId="48">
      <alignment vertical="center"/>
    </xf>
    <xf numFmtId="0" fontId="53" fillId="0" borderId="49">
      <alignment vertical="center"/>
    </xf>
    <xf numFmtId="0" fontId="54" fillId="0" borderId="50">
      <alignment vertical="center"/>
    </xf>
    <xf numFmtId="0" fontId="55" fillId="26" borderId="0">
      <alignment vertical="center"/>
    </xf>
    <xf numFmtId="0" fontId="56" fillId="27" borderId="0">
      <alignment vertical="center"/>
    </xf>
    <xf numFmtId="0" fontId="57" fillId="28" borderId="0">
      <alignment vertical="center"/>
    </xf>
    <xf numFmtId="0" fontId="58" fillId="29" borderId="0">
      <alignment vertical="center"/>
    </xf>
    <xf numFmtId="0" fontId="59" fillId="30" borderId="0">
      <alignment vertical="center"/>
    </xf>
    <xf numFmtId="0" fontId="59" fillId="31" borderId="0">
      <alignment vertical="center"/>
    </xf>
    <xf numFmtId="0" fontId="58" fillId="32" borderId="0">
      <alignment vertical="center"/>
    </xf>
    <xf numFmtId="0" fontId="58" fillId="33" borderId="0">
      <alignment vertical="center"/>
    </xf>
    <xf numFmtId="0" fontId="59" fillId="34" borderId="0">
      <alignment vertical="center"/>
    </xf>
    <xf numFmtId="0" fontId="59" fillId="35" borderId="0">
      <alignment vertical="center"/>
    </xf>
    <xf numFmtId="0" fontId="58" fillId="36" borderId="0">
      <alignment vertical="center"/>
    </xf>
    <xf numFmtId="0" fontId="58" fillId="37" borderId="0">
      <alignment vertical="center"/>
    </xf>
    <xf numFmtId="0" fontId="59" fillId="38" borderId="0">
      <alignment vertical="center"/>
    </xf>
    <xf numFmtId="0" fontId="59" fillId="39" borderId="0">
      <alignment vertical="center"/>
    </xf>
    <xf numFmtId="0" fontId="58" fillId="40" borderId="0">
      <alignment vertical="center"/>
    </xf>
    <xf numFmtId="0" fontId="58" fillId="41" borderId="0">
      <alignment vertical="center"/>
    </xf>
    <xf numFmtId="0" fontId="59" fillId="42" borderId="0">
      <alignment vertical="center"/>
    </xf>
    <xf numFmtId="0" fontId="59" fillId="43" borderId="0">
      <alignment vertical="center"/>
    </xf>
    <xf numFmtId="0" fontId="58" fillId="44" borderId="0">
      <alignment vertical="center"/>
    </xf>
    <xf numFmtId="0" fontId="58" fillId="45" borderId="0">
      <alignment vertical="center"/>
    </xf>
    <xf numFmtId="0" fontId="59" fillId="46" borderId="0">
      <alignment vertical="center"/>
    </xf>
    <xf numFmtId="0" fontId="59" fillId="47" borderId="0">
      <alignment vertical="center"/>
    </xf>
    <xf numFmtId="0" fontId="58" fillId="48" borderId="0">
      <alignment vertical="center"/>
    </xf>
    <xf numFmtId="0" fontId="58" fillId="15" borderId="0">
      <alignment vertical="center"/>
    </xf>
    <xf numFmtId="0" fontId="59" fillId="49" borderId="0">
      <alignment vertical="center"/>
    </xf>
    <xf numFmtId="0" fontId="59" fillId="50" borderId="0">
      <alignment vertical="center"/>
    </xf>
    <xf numFmtId="0" fontId="58" fillId="51" borderId="0">
      <alignment vertical="center"/>
    </xf>
    <xf numFmtId="0" fontId="60" fillId="0" borderId="0">
      <alignment vertical="center"/>
    </xf>
    <xf numFmtId="0" fontId="61" fillId="0" borderId="0"/>
    <xf numFmtId="9" fontId="62" fillId="0" borderId="0"/>
  </cellStyleXfs>
  <cellXfs count="210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8" fontId="7" fillId="3" borderId="1" xfId="0" applyNumberFormat="1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0" fillId="4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12" fillId="7" borderId="0" xfId="0" applyFont="1" applyFill="1" applyAlignment="1">
      <alignment vertical="center"/>
    </xf>
    <xf numFmtId="0" fontId="13" fillId="2" borderId="8" xfId="0" applyFont="1" applyFill="1" applyBorder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4" fillId="0" borderId="0" xfId="0" applyFont="1"/>
    <xf numFmtId="0" fontId="15" fillId="0" borderId="0" xfId="0" applyFont="1"/>
    <xf numFmtId="0" fontId="16" fillId="0" borderId="8" xfId="0" applyFont="1" applyBorder="1" applyAlignment="1">
      <alignment horizontal="left" vertical="center"/>
    </xf>
    <xf numFmtId="0" fontId="17" fillId="0" borderId="0" xfId="0" applyFont="1"/>
    <xf numFmtId="0" fontId="16" fillId="0" borderId="8" xfId="0" applyFont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vertical="center"/>
    </xf>
    <xf numFmtId="0" fontId="19" fillId="2" borderId="8" xfId="0" applyFont="1" applyFill="1" applyBorder="1" applyAlignment="1">
      <alignment horizontal="center" vertical="center" wrapText="1"/>
    </xf>
    <xf numFmtId="0" fontId="19" fillId="4" borderId="8" xfId="0" applyFont="1" applyFill="1" applyBorder="1" applyAlignment="1">
      <alignment horizontal="center" vertical="center" wrapText="1"/>
    </xf>
    <xf numFmtId="178" fontId="19" fillId="2" borderId="8" xfId="0" applyNumberFormat="1" applyFont="1" applyFill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/>
    </xf>
    <xf numFmtId="0" fontId="18" fillId="11" borderId="0" xfId="0" applyFont="1" applyFill="1" applyAlignment="1">
      <alignment vertical="center"/>
    </xf>
    <xf numFmtId="58" fontId="16" fillId="0" borderId="8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4" fillId="10" borderId="11" xfId="0" applyFont="1" applyFill="1" applyBorder="1" applyAlignment="1">
      <alignment horizontal="center" vertical="center" wrapText="1"/>
    </xf>
    <xf numFmtId="0" fontId="11" fillId="12" borderId="13" xfId="0" applyFont="1" applyFill="1" applyBorder="1" applyAlignment="1">
      <alignment horizontal="center" wrapText="1"/>
    </xf>
    <xf numFmtId="0" fontId="11" fillId="13" borderId="13" xfId="0" applyFont="1" applyFill="1" applyBorder="1" applyAlignment="1">
      <alignment horizontal="center" wrapText="1"/>
    </xf>
    <xf numFmtId="0" fontId="11" fillId="12" borderId="1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9" fillId="0" borderId="0" xfId="0" applyFont="1"/>
    <xf numFmtId="0" fontId="19" fillId="2" borderId="8" xfId="0" applyFont="1" applyFill="1" applyBorder="1" applyAlignment="1">
      <alignment vertical="center"/>
    </xf>
    <xf numFmtId="0" fontId="20" fillId="0" borderId="8" xfId="0" applyFont="1" applyBorder="1" applyAlignment="1">
      <alignment horizontal="left" vertical="center"/>
    </xf>
    <xf numFmtId="0" fontId="20" fillId="0" borderId="0" xfId="0" applyFont="1"/>
    <xf numFmtId="0" fontId="11" fillId="0" borderId="0" xfId="0" applyFont="1"/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vertical="center"/>
    </xf>
    <xf numFmtId="0" fontId="19" fillId="2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1" fillId="13" borderId="14" xfId="0" applyFont="1" applyFill="1" applyBorder="1" applyAlignment="1">
      <alignment horizontal="center"/>
    </xf>
    <xf numFmtId="0" fontId="21" fillId="12" borderId="15" xfId="0" applyFont="1" applyFill="1" applyBorder="1" applyAlignment="1">
      <alignment horizontal="center"/>
    </xf>
    <xf numFmtId="0" fontId="21" fillId="13" borderId="15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 vertical="center" wrapText="1"/>
    </xf>
    <xf numFmtId="0" fontId="20" fillId="11" borderId="0" xfId="0" applyFont="1" applyFill="1" applyAlignment="1">
      <alignment vertical="center"/>
    </xf>
    <xf numFmtId="58" fontId="11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11" fillId="4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8" borderId="8" xfId="0" applyFont="1" applyFill="1" applyBorder="1" applyAlignment="1">
      <alignment horizontal="left" vertical="center" wrapText="1"/>
    </xf>
    <xf numFmtId="0" fontId="10" fillId="4" borderId="8" xfId="0" applyFont="1" applyFill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9" borderId="10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9" borderId="1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top" wrapText="1"/>
    </xf>
    <xf numFmtId="0" fontId="15" fillId="14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5" fillId="0" borderId="0" xfId="0" applyFont="1" applyAlignment="1">
      <alignment horizontal="center" vertical="top"/>
    </xf>
    <xf numFmtId="178" fontId="25" fillId="0" borderId="0" xfId="0" applyNumberFormat="1" applyFont="1"/>
    <xf numFmtId="0" fontId="26" fillId="0" borderId="0" xfId="0" applyFont="1" applyAlignment="1">
      <alignment horizontal="center" vertical="top"/>
    </xf>
    <xf numFmtId="178" fontId="26" fillId="0" borderId="0" xfId="0" applyNumberFormat="1" applyFont="1"/>
    <xf numFmtId="0" fontId="20" fillId="10" borderId="11" xfId="0" applyFont="1" applyFill="1" applyBorder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0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0" fillId="4" borderId="8" xfId="0" applyFont="1" applyFill="1" applyBorder="1" applyAlignment="1">
      <alignment horizontal="center" vertical="center" wrapText="1"/>
    </xf>
    <xf numFmtId="0" fontId="28" fillId="0" borderId="16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0" fillId="11" borderId="0" xfId="0" applyFont="1" applyFill="1" applyAlignment="1">
      <alignment horizontal="center" vertical="center"/>
    </xf>
    <xf numFmtId="0" fontId="28" fillId="0" borderId="17" xfId="0" applyFont="1" applyBorder="1" applyAlignment="1">
      <alignment horizontal="center"/>
    </xf>
    <xf numFmtId="0" fontId="28" fillId="15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5" fillId="0" borderId="0" xfId="49" applyAlignment="1">
      <alignment vertical="center"/>
    </xf>
    <xf numFmtId="0" fontId="31" fillId="0" borderId="0" xfId="49" applyFont="1" applyAlignment="1">
      <alignment vertical="center"/>
    </xf>
    <xf numFmtId="0" fontId="25" fillId="16" borderId="0" xfId="49" applyFill="1" applyAlignment="1">
      <alignment vertical="center"/>
    </xf>
    <xf numFmtId="0" fontId="32" fillId="0" borderId="0" xfId="49" applyFont="1" applyAlignment="1">
      <alignment horizontal="center"/>
    </xf>
    <xf numFmtId="0" fontId="33" fillId="0" borderId="0" xfId="49" applyFont="1" applyAlignment="1"/>
    <xf numFmtId="0" fontId="25" fillId="0" borderId="0" xfId="49" applyAlignment="1"/>
    <xf numFmtId="0" fontId="12" fillId="0" borderId="18" xfId="49" applyFont="1" applyBorder="1" applyAlignment="1">
      <alignment horizontal="center" vertical="center"/>
    </xf>
    <xf numFmtId="0" fontId="12" fillId="0" borderId="18" xfId="49" applyFont="1" applyBorder="1" applyAlignment="1">
      <alignment horizontal="center"/>
    </xf>
    <xf numFmtId="0" fontId="0" fillId="0" borderId="19" xfId="0" applyBorder="1"/>
    <xf numFmtId="0" fontId="12" fillId="0" borderId="18" xfId="49" applyFont="1" applyBorder="1" applyAlignment="1">
      <alignment horizontal="left"/>
    </xf>
    <xf numFmtId="0" fontId="0" fillId="0" borderId="20" xfId="0" applyBorder="1"/>
    <xf numFmtId="0" fontId="12" fillId="0" borderId="18" xfId="49" applyFont="1" applyBorder="1" applyAlignment="1">
      <alignment horizontal="center" vertical="top"/>
    </xf>
    <xf numFmtId="0" fontId="4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5" fontId="4" fillId="0" borderId="18" xfId="0" applyNumberFormat="1" applyFont="1" applyBorder="1" applyAlignment="1">
      <alignment horizontal="center"/>
    </xf>
    <xf numFmtId="0" fontId="12" fillId="0" borderId="21" xfId="49" applyFont="1" applyBorder="1" applyAlignment="1">
      <alignment vertical="center"/>
    </xf>
    <xf numFmtId="0" fontId="34" fillId="0" borderId="21" xfId="49" applyFont="1" applyBorder="1" applyAlignment="1">
      <alignment vertical="top" wrapText="1"/>
    </xf>
    <xf numFmtId="0" fontId="0" fillId="0" borderId="22" xfId="0" applyBorder="1"/>
    <xf numFmtId="0" fontId="12" fillId="0" borderId="1" xfId="49" applyFont="1" applyBorder="1" applyAlignment="1">
      <alignment vertical="center"/>
    </xf>
    <xf numFmtId="0" fontId="34" fillId="0" borderId="1" xfId="49" applyFont="1" applyBorder="1" applyAlignment="1">
      <alignment vertical="top" wrapText="1"/>
    </xf>
    <xf numFmtId="0" fontId="12" fillId="0" borderId="1" xfId="49" applyFont="1" applyBorder="1" applyAlignment="1">
      <alignment horizontal="center" vertical="center"/>
    </xf>
    <xf numFmtId="0" fontId="0" fillId="0" borderId="23" xfId="0" applyBorder="1"/>
    <xf numFmtId="0" fontId="12" fillId="0" borderId="1" xfId="49" applyFont="1" applyBorder="1" applyAlignment="1"/>
    <xf numFmtId="0" fontId="35" fillId="0" borderId="1" xfId="49" applyFont="1" applyBorder="1" applyAlignment="1"/>
    <xf numFmtId="0" fontId="0" fillId="0" borderId="5" xfId="0" applyBorder="1"/>
    <xf numFmtId="0" fontId="0" fillId="0" borderId="7" xfId="0" applyBorder="1"/>
    <xf numFmtId="0" fontId="36" fillId="17" borderId="1" xfId="49" applyFont="1" applyFill="1" applyBorder="1" applyAlignment="1">
      <alignment horizontal="center" vertical="center"/>
    </xf>
    <xf numFmtId="0" fontId="36" fillId="17" borderId="1" xfId="49" applyFont="1" applyFill="1" applyBorder="1" applyAlignment="1">
      <alignment horizontal="center" vertical="center" wrapText="1"/>
    </xf>
    <xf numFmtId="0" fontId="37" fillId="0" borderId="18" xfId="0" applyFont="1" applyBorder="1" applyAlignment="1">
      <alignment horizontal="center"/>
    </xf>
    <xf numFmtId="0" fontId="37" fillId="0" borderId="18" xfId="0" applyFont="1" applyBorder="1" applyAlignment="1">
      <alignment vertical="center" wrapText="1"/>
    </xf>
    <xf numFmtId="0" fontId="38" fillId="0" borderId="1" xfId="49" applyFont="1" applyBorder="1" applyAlignment="1">
      <alignment horizontal="center"/>
    </xf>
    <xf numFmtId="0" fontId="37" fillId="0" borderId="21" xfId="0" applyFont="1" applyBorder="1" applyAlignment="1">
      <alignment horizontal="center"/>
    </xf>
    <xf numFmtId="0" fontId="37" fillId="0" borderId="21" xfId="0" applyFont="1" applyBorder="1" applyAlignment="1">
      <alignment vertical="center" wrapText="1"/>
    </xf>
    <xf numFmtId="0" fontId="37" fillId="0" borderId="24" xfId="0" applyFont="1" applyBorder="1" applyAlignment="1">
      <alignment horizontal="center"/>
    </xf>
    <xf numFmtId="0" fontId="37" fillId="0" borderId="24" xfId="0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8" fillId="17" borderId="1" xfId="49" applyFont="1" applyFill="1" applyBorder="1" applyAlignment="1">
      <alignment horizontal="center"/>
    </xf>
    <xf numFmtId="0" fontId="36" fillId="17" borderId="1" xfId="49" applyFont="1" applyFill="1" applyBorder="1" applyAlignment="1"/>
    <xf numFmtId="179" fontId="36" fillId="17" borderId="1" xfId="49" applyNumberFormat="1" applyFont="1" applyFill="1" applyBorder="1" applyAlignment="1">
      <alignment horizontal="center"/>
    </xf>
    <xf numFmtId="0" fontId="38" fillId="16" borderId="0" xfId="49" applyFont="1" applyFill="1" applyAlignment="1">
      <alignment horizontal="center"/>
    </xf>
    <xf numFmtId="0" fontId="36" fillId="16" borderId="25" xfId="49" applyFont="1" applyFill="1" applyBorder="1" applyAlignment="1"/>
    <xf numFmtId="0" fontId="12" fillId="16" borderId="26" xfId="49" applyFont="1" applyFill="1" applyBorder="1" applyAlignment="1">
      <alignment horizontal="center"/>
    </xf>
    <xf numFmtId="0" fontId="39" fillId="16" borderId="27" xfId="49" applyFont="1" applyFill="1" applyBorder="1" applyAlignment="1">
      <alignment horizontal="center"/>
    </xf>
    <xf numFmtId="0" fontId="39" fillId="16" borderId="0" xfId="49" applyFont="1" applyFill="1" applyAlignment="1">
      <alignment horizontal="center"/>
    </xf>
    <xf numFmtId="0" fontId="38" fillId="0" borderId="0" xfId="49" applyFont="1" applyAlignment="1"/>
    <xf numFmtId="0" fontId="12" fillId="0" borderId="28" xfId="49" applyFont="1" applyBorder="1" applyAlignment="1">
      <alignment horizontal="left"/>
    </xf>
    <xf numFmtId="0" fontId="38" fillId="0" borderId="29" xfId="49" applyFont="1" applyBorder="1" applyAlignment="1"/>
    <xf numFmtId="0" fontId="38" fillId="0" borderId="28" xfId="49" applyFont="1" applyBorder="1" applyAlignment="1"/>
    <xf numFmtId="2" fontId="12" fillId="0" borderId="30" xfId="49" applyNumberFormat="1" applyFont="1" applyBorder="1" applyAlignment="1">
      <alignment horizontal="right" wrapText="1"/>
    </xf>
    <xf numFmtId="0" fontId="38" fillId="0" borderId="0" xfId="49" applyFont="1" applyAlignment="1">
      <alignment vertical="center"/>
    </xf>
    <xf numFmtId="0" fontId="38" fillId="0" borderId="6" xfId="49" applyFont="1" applyBorder="1" applyAlignment="1"/>
    <xf numFmtId="0" fontId="12" fillId="0" borderId="31" xfId="49" applyFont="1" applyBorder="1" applyAlignment="1">
      <alignment horizontal="left"/>
    </xf>
    <xf numFmtId="0" fontId="38" fillId="0" borderId="32" xfId="49" applyFont="1" applyBorder="1" applyAlignment="1"/>
    <xf numFmtId="0" fontId="38" fillId="0" borderId="33" xfId="49" applyFont="1" applyBorder="1" applyAlignment="1"/>
    <xf numFmtId="2" fontId="12" fillId="0" borderId="34" xfId="49" applyNumberFormat="1" applyFont="1" applyBorder="1" applyAlignment="1">
      <alignment horizontal="right" wrapText="1"/>
    </xf>
    <xf numFmtId="0" fontId="38" fillId="0" borderId="6" xfId="49" applyFont="1" applyBorder="1" applyAlignment="1">
      <alignment vertical="center"/>
    </xf>
    <xf numFmtId="178" fontId="25" fillId="0" borderId="0" xfId="49" applyNumberFormat="1" applyAlignment="1"/>
    <xf numFmtId="0" fontId="0" fillId="0" borderId="35" xfId="0" applyBorder="1"/>
    <xf numFmtId="0" fontId="38" fillId="0" borderId="21" xfId="49" applyFont="1" applyBorder="1" applyAlignment="1">
      <alignment wrapText="1"/>
    </xf>
    <xf numFmtId="178" fontId="12" fillId="0" borderId="1" xfId="49" applyNumberFormat="1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 wrapText="1"/>
    </xf>
    <xf numFmtId="179" fontId="38" fillId="0" borderId="1" xfId="51" applyNumberFormat="1" applyFont="1" applyBorder="1" applyAlignment="1">
      <alignment horizontal="center"/>
    </xf>
    <xf numFmtId="1" fontId="38" fillId="0" borderId="1" xfId="51" applyNumberFormat="1" applyFont="1" applyBorder="1" applyAlignment="1">
      <alignment horizontal="center"/>
    </xf>
    <xf numFmtId="0" fontId="36" fillId="16" borderId="0" xfId="49" applyFont="1" applyFill="1" applyAlignment="1">
      <alignment horizontal="center"/>
    </xf>
    <xf numFmtId="9" fontId="39" fillId="16" borderId="0" xfId="51" applyFont="1" applyFill="1" applyAlignment="1">
      <alignment horizontal="center"/>
    </xf>
    <xf numFmtId="9" fontId="39" fillId="16" borderId="36" xfId="51" applyFont="1" applyFill="1" applyBorder="1" applyAlignment="1">
      <alignment horizontal="center"/>
    </xf>
    <xf numFmtId="0" fontId="38" fillId="0" borderId="0" xfId="49" applyFont="1" applyAlignment="1">
      <alignment horizontal="center" wrapText="1"/>
    </xf>
    <xf numFmtId="0" fontId="38" fillId="0" borderId="36" xfId="49" applyFont="1" applyBorder="1" applyAlignment="1">
      <alignment horizontal="center" wrapText="1"/>
    </xf>
    <xf numFmtId="0" fontId="38" fillId="0" borderId="6" xfId="49" applyFont="1" applyBorder="1" applyAlignment="1">
      <alignment horizontal="center" wrapText="1"/>
    </xf>
    <xf numFmtId="0" fontId="38" fillId="0" borderId="7" xfId="49" applyFont="1" applyBorder="1" applyAlignment="1">
      <alignment horizontal="center" wrapText="1"/>
    </xf>
    <xf numFmtId="0" fontId="4" fillId="0" borderId="0" xfId="0" applyFont="1"/>
    <xf numFmtId="0" fontId="6" fillId="0" borderId="37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3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0" fillId="0" borderId="0" xfId="0" applyFont="1"/>
    <xf numFmtId="0" fontId="4" fillId="18" borderId="0" xfId="0" applyFont="1" applyFill="1"/>
    <xf numFmtId="0" fontId="4" fillId="19" borderId="0" xfId="0" applyFont="1" applyFill="1"/>
    <xf numFmtId="0" fontId="4" fillId="14" borderId="0" xfId="0" applyFont="1" applyFill="1"/>
    <xf numFmtId="0" fontId="4" fillId="20" borderId="0" xfId="0" applyFont="1" applyFill="1"/>
    <xf numFmtId="0" fontId="4" fillId="21" borderId="0" xfId="0" applyFont="1" applyFill="1"/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_Sheet1" xfId="50"/>
    <cellStyle name="Percent 2" xfId="51"/>
  </cellStyles>
  <dxfs count="141">
    <dxf>
      <font>
        <name val="Times New Roman"/>
        <scheme val="none"/>
        <charset val="134"/>
        <family val="0"/>
        <strike val="0"/>
        <sz val="13"/>
        <color theme="1"/>
      </font>
    </dxf>
    <dxf>
      <fill>
        <patternFill patternType="solid">
          <bgColor rgb="FF00B050"/>
        </patternFill>
      </fill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sz val="14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sz val="14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sz val="14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sz val="14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sz val="14"/>
      </font>
      <alignment horizontal="center" wrapText="1"/>
    </dxf>
    <dxf>
      <font>
        <name val="Times New Roman"/>
        <scheme val="none"/>
        <sz val="14"/>
      </font>
      <alignment horizontal="center" wrapText="1"/>
    </dxf>
    <dxf>
      <font>
        <name val="Times New Roman"/>
        <scheme val="none"/>
        <sz val="14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font>
        <name val="Times New Roman"/>
        <scheme val="none"/>
        <charset val="134"/>
        <family val="0"/>
        <strike val="0"/>
        <sz val="14"/>
        <color theme="1"/>
      </font>
      <alignment horizontal="center"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font>
        <name val="Times New Roman"/>
        <scheme val="none"/>
        <sz val="14"/>
      </font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4"/>
          <bgColor theme="4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4" tint="0.599993896298105"/>
          <bgColor theme="4" tint="0.599993896298105"/>
        </patternFill>
      </fill>
    </dxf>
    <dxf>
      <fill>
        <patternFill patternType="solid">
          <fgColor theme="4" tint="0.599993896298105"/>
          <bgColor theme="4" tint="0.599993896298105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1"/>
        <color theme="1"/>
      </font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 tint="0.399975585192419"/>
        </vertical>
        <horizontal style="thin">
          <color theme="4" tint="0.399975585192419"/>
        </horizontal>
      </border>
    </dxf>
  </dxfs>
  <tableStyles count="2" defaultTableStyle="TableStyleMedium9" defaultPivotStyle="PivotStyleLight16">
    <tableStyle name="TableStylePreset4_Accent1" pivot="0" count="7" xr9:uid="{E80031A0-62FC-435E-9621-CFD856E535BA}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RowStripe" dxfId="128"/>
      <tableStyleElement type="firstColumnStripe" dxfId="127"/>
    </tableStyle>
    <tableStyle name="TableStylePreset5_Accent1" pivot="0" count="7" xr9:uid="{F18FD337-1710-4A1D-B403-C7D32ECF9798}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99060</xdr:rowOff>
    </xdr:from>
    <xdr:to>
      <xdr:col>6</xdr:col>
      <xdr:colOff>13970</xdr:colOff>
      <xdr:row>28</xdr:row>
      <xdr:rowOff>112395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344930"/>
          <a:ext cx="13882370" cy="5537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48260</xdr:rowOff>
    </xdr:from>
    <xdr:to>
      <xdr:col>6</xdr:col>
      <xdr:colOff>188595</xdr:colOff>
      <xdr:row>30</xdr:row>
      <xdr:rowOff>128905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08405"/>
          <a:ext cx="16327755" cy="50895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39370</xdr:rowOff>
    </xdr:from>
    <xdr:to>
      <xdr:col>6</xdr:col>
      <xdr:colOff>229235</xdr:colOff>
      <xdr:row>30</xdr:row>
      <xdr:rowOff>4015105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58570"/>
          <a:ext cx="16825595" cy="63125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18415</xdr:rowOff>
    </xdr:from>
    <xdr:to>
      <xdr:col>6</xdr:col>
      <xdr:colOff>126365</xdr:colOff>
      <xdr:row>30</xdr:row>
      <xdr:rowOff>2572385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83335"/>
          <a:ext cx="13232765" cy="826897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0</xdr:rowOff>
    </xdr:from>
    <xdr:to>
      <xdr:col>6</xdr:col>
      <xdr:colOff>353060</xdr:colOff>
      <xdr:row>29</xdr:row>
      <xdr:rowOff>173990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64920"/>
          <a:ext cx="13901420" cy="56603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173990</xdr:rowOff>
    </xdr:from>
    <xdr:to>
      <xdr:col>6</xdr:col>
      <xdr:colOff>46355</xdr:colOff>
      <xdr:row>29</xdr:row>
      <xdr:rowOff>4781550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10310"/>
          <a:ext cx="14698980" cy="9476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167640</xdr:rowOff>
    </xdr:from>
    <xdr:to>
      <xdr:col>6</xdr:col>
      <xdr:colOff>107950</xdr:colOff>
      <xdr:row>30</xdr:row>
      <xdr:rowOff>108585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146810"/>
          <a:ext cx="15819755" cy="5353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5</xdr:row>
      <xdr:rowOff>18415</xdr:rowOff>
    </xdr:from>
    <xdr:to>
      <xdr:col>5</xdr:col>
      <xdr:colOff>3039745</xdr:colOff>
      <xdr:row>30</xdr:row>
      <xdr:rowOff>1488440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1237615"/>
          <a:ext cx="12122785" cy="604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76200</xdr:rowOff>
    </xdr:from>
    <xdr:to>
      <xdr:col>6</xdr:col>
      <xdr:colOff>20955</xdr:colOff>
      <xdr:row>30</xdr:row>
      <xdr:rowOff>2479040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1295400"/>
          <a:ext cx="14970760" cy="6974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PC\Desktop\DoAnBaoVe2018\DoAnNam2018\BUSMAP-PROJECT\6. Testing\Test Case\(BMS)Test case-Sprint 1-ver1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ables/table1.xml><?xml version="1.0" encoding="utf-8"?>
<table xmlns="http://schemas.openxmlformats.org/spreadsheetml/2006/main" id="1" name="Table15" displayName="Table15" ref="C6:C8" headerRowCount="0" totalsRowShown="0">
  <tableColumns count="1">
    <tableColumn id="1" name="Column1" dataDxfId="0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id="10" name="Table13" displayName="Table13" ref="A32:M56" headerRowCount="0" totalsRowShown="0">
  <tableColumns count="13">
    <tableColumn id="1" name="Column1" dataDxfId="101"/>
    <tableColumn id="2" name="Column2" dataDxfId="102"/>
    <tableColumn id="3" name="Column3" dataDxfId="103"/>
    <tableColumn id="4" name="Column4" dataDxfId="104"/>
    <tableColumn id="5" name="Column5" dataDxfId="105"/>
    <tableColumn id="6" name="Column6" dataDxfId="106"/>
    <tableColumn id="7" name="Column7" dataDxfId="107"/>
    <tableColumn id="8" name="Column8" dataDxfId="108"/>
    <tableColumn id="9" name="Column9" dataDxfId="109"/>
    <tableColumn id="10" name="Column10" dataDxfId="110"/>
    <tableColumn id="11" name="Column11" dataDxfId="111"/>
    <tableColumn id="12" name="Column12" dataDxfId="112"/>
    <tableColumn id="13" name="Column13" dataDxfId="113"/>
  </tableColumns>
  <tableStyleInfo name="TableStylePreset5_Accent1" showFirstColumn="0" showLastColumn="0" showRowStripes="1" showColumnStripes="0"/>
</table>
</file>

<file path=xl/tables/table11.xml><?xml version="1.0" encoding="utf-8"?>
<table xmlns="http://schemas.openxmlformats.org/spreadsheetml/2006/main" id="11" name="Table10" displayName="Table10" ref="A32:M50" headerRowCount="0" totalsRowShown="0">
  <tableColumns count="13">
    <tableColumn id="1" name="Column1" dataDxfId="114"/>
    <tableColumn id="2" name="Column2" dataDxfId="115"/>
    <tableColumn id="3" name="Column3" dataDxfId="116"/>
    <tableColumn id="4" name="Column4" dataDxfId="117"/>
    <tableColumn id="5" name="Column5" dataDxfId="118"/>
    <tableColumn id="6" name="Column6" dataDxfId="119"/>
    <tableColumn id="7" name="Column7" dataDxfId="120"/>
    <tableColumn id="8" name="Column8" dataDxfId="121"/>
    <tableColumn id="9" name="Column9" dataDxfId="122"/>
    <tableColumn id="10" name="Column10" dataDxfId="123"/>
    <tableColumn id="11" name="Column11" dataDxfId="124"/>
    <tableColumn id="12" name="Column12" dataDxfId="125"/>
    <tableColumn id="13" name="Column13" dataDxfId="126"/>
  </tableColumns>
  <tableStyleInfo name="TableStylePreset5_Accent1" showFirstColumn="0" showLastColumn="0" showRowStripes="1" showColumnStripes="0"/>
</table>
</file>

<file path=xl/tables/table2.xml><?xml version="1.0" encoding="utf-8"?>
<table xmlns="http://schemas.openxmlformats.org/spreadsheetml/2006/main" id="2" name="Table1" displayName="Table1" ref="A46:M56" headerRowCount="0" totalsRowShown="0">
  <tableColumns count="13">
    <tableColumn id="1" name="Column1" dataDxfId="1"/>
    <tableColumn id="2" name="Column2" dataDxfId="2"/>
    <tableColumn id="3" name="Column3" dataDxfId="3"/>
    <tableColumn id="4" name="Column4" dataDxfId="4"/>
    <tableColumn id="5" name="Column5" dataDxfId="5"/>
    <tableColumn id="6" name="Column6" dataDxfId="6"/>
    <tableColumn id="7" name="Column7" dataDxfId="7"/>
    <tableColumn id="8" name="Column8" dataDxfId="8"/>
    <tableColumn id="9" name="Column9" dataDxfId="9"/>
    <tableColumn id="10" name="Column10" dataDxfId="10"/>
    <tableColumn id="11" name="Column11" dataDxfId="11"/>
    <tableColumn id="12" name="Column12" dataDxfId="12"/>
    <tableColumn id="13" name="Column13" dataDxfId="13"/>
  </tableColumns>
  <tableStyleInfo name="TableStylePreset4_Accen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2:M49" headerRowCount="0" totalsRowShown="0">
  <tableColumns count="13">
    <tableColumn id="1" name="Test Case ID" dataDxfId="14"/>
    <tableColumn id="2" name="Mô tả" dataDxfId="15"/>
    <tableColumn id="3" name="Quy trình" dataDxfId="16"/>
    <tableColumn id="4" name="Điều kiện tiên quyết" dataDxfId="17"/>
    <tableColumn id="5" name="Kết quả mong đợi" dataDxfId="18"/>
    <tableColumn id="6" name="Kết quả thực tế" dataDxfId="19"/>
    <tableColumn id="7" name="Kết quả" dataDxfId="20"/>
    <tableColumn id="8" name="Column1" dataDxfId="21"/>
    <tableColumn id="9" name="Column2" dataDxfId="22"/>
    <tableColumn id="10" name="Column3"/>
    <tableColumn id="11" name="Column4"/>
    <tableColumn id="12" name="Column5"/>
    <tableColumn id="13" name="Chú thích"/>
  </tableColumns>
  <tableStyleInfo name="TableStylePreset5_Accent1" showFirstColumn="0" showLastColumn="0" showRowStripes="0" showColumnStripes="0"/>
</table>
</file>

<file path=xl/tables/table4.xml><?xml version="1.0" encoding="utf-8"?>
<table xmlns="http://schemas.openxmlformats.org/spreadsheetml/2006/main" id="4" name="Table4" displayName="Table4" ref="A32:M51" headerRowCount="0" totalsRowShown="0">
  <tableColumns count="13">
    <tableColumn id="1" name="Column1" dataDxfId="23"/>
    <tableColumn id="2" name="Column2" dataDxfId="24"/>
    <tableColumn id="3" name="Column3" dataDxfId="25"/>
    <tableColumn id="4" name="Column4" dataDxfId="26"/>
    <tableColumn id="5" name="Column5" dataDxfId="27"/>
    <tableColumn id="6" name="Column6" dataDxfId="28"/>
    <tableColumn id="7" name="Column7" dataDxfId="29"/>
    <tableColumn id="8" name="Column8" dataDxfId="30"/>
    <tableColumn id="9" name="Column9" dataDxfId="31"/>
    <tableColumn id="10" name="Column10" dataDxfId="32"/>
    <tableColumn id="11" name="Column11" dataDxfId="33"/>
    <tableColumn id="12" name="Column12" dataDxfId="34"/>
    <tableColumn id="13" name="Column13" dataDxfId="35"/>
  </tableColumns>
  <tableStyleInfo name="TableStylePreset5_Accen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1:M42" totalsRowCount="1">
  <autoFilter xmlns:etc="http://www.wps.cn/officeDocument/2017/etCustomData" ref="A31:M41" etc:filterBottomFollowUsedRange="0"/>
  <tableColumns count="13">
    <tableColumn id="1" name="Test Case ID" dataDxfId="36" totalsRowLabel="Total"/>
    <tableColumn id="2" name="Mô tả" dataDxfId="37"/>
    <tableColumn id="3" name="Quy trình" dataDxfId="38"/>
    <tableColumn id="4" name="Điều kiện tiên quyết" dataDxfId="39"/>
    <tableColumn id="5" name="Kết quả mong đợi" dataDxfId="40"/>
    <tableColumn id="6" name="Kết quả thực tế" dataDxfId="41"/>
    <tableColumn id="7" name="Kết quả" dataDxfId="42"/>
    <tableColumn id="8" name="Column1" dataDxfId="43"/>
    <tableColumn id="9" name="Column2" dataDxfId="44"/>
    <tableColumn id="10" name="Column3" dataDxfId="45"/>
    <tableColumn id="11" name="Column4" dataDxfId="46"/>
    <tableColumn id="12" name="Column5" dataDxfId="47"/>
    <tableColumn id="13" name="Chú thích" dataDxfId="48" totalsRowFunction="coun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8" displayName="Table8" ref="A32:M51" headerRowCount="0" totalsRowShown="0">
  <tableColumns count="13">
    <tableColumn id="1" name="Column1" dataDxfId="49"/>
    <tableColumn id="2" name="Column2" dataDxfId="50"/>
    <tableColumn id="3" name="Column3" dataDxfId="51"/>
    <tableColumn id="4" name="Column4" dataDxfId="52"/>
    <tableColumn id="5" name="Column5" dataDxfId="53"/>
    <tableColumn id="6" name="Column6" dataDxfId="54"/>
    <tableColumn id="7" name="Column7" dataDxfId="55"/>
    <tableColumn id="8" name="Column8" dataDxfId="56"/>
    <tableColumn id="9" name="Column9" dataDxfId="57"/>
    <tableColumn id="10" name="Column10" dataDxfId="58"/>
    <tableColumn id="11" name="Column11" dataDxfId="59"/>
    <tableColumn id="12" name="Column12" dataDxfId="60"/>
    <tableColumn id="13" name="Column13" dataDxfId="61"/>
  </tableColumns>
  <tableStyleInfo name="TableStylePreset5_Accent1" showFirstColumn="0" showLastColumn="0" showRowStripes="1" showColumnStripes="0"/>
</table>
</file>

<file path=xl/tables/table7.xml><?xml version="1.0" encoding="utf-8"?>
<table xmlns="http://schemas.openxmlformats.org/spreadsheetml/2006/main" id="7" name="Table9" displayName="Table9" ref="A32:M53" headerRowCount="0" totalsRowShown="0">
  <tableColumns count="13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  <tableColumn id="11" name="Column11" dataDxfId="72"/>
    <tableColumn id="12" name="Column12" dataDxfId="73"/>
    <tableColumn id="13" name="Column13" dataDxfId="74"/>
  </tableColumns>
  <tableStyleInfo name="TableStylePreset5_Accent1" showFirstColumn="0" showLastColumn="0" showRowStripes="1" showColumnStripes="0"/>
</table>
</file>

<file path=xl/tables/table8.xml><?xml version="1.0" encoding="utf-8"?>
<table xmlns="http://schemas.openxmlformats.org/spreadsheetml/2006/main" id="8" name="Table_6" displayName="Table_6" ref="A31:M51" totalsRowShown="0">
  <autoFilter xmlns:etc="http://www.wps.cn/officeDocument/2017/etCustomData" ref="A31:M51" etc:filterBottomFollowUsedRange="0"/>
  <tableColumns count="13">
    <tableColumn id="1" name="Test Case ID" dataDxfId="75"/>
    <tableColumn id="2" name="Mô tả" dataDxfId="76"/>
    <tableColumn id="3" name="Quy trình" dataDxfId="77"/>
    <tableColumn id="4" name="Điều kiện tiên quyết" dataDxfId="78"/>
    <tableColumn id="5" name="Kết quả mong đợi" dataDxfId="79"/>
    <tableColumn id="6" name="Kết quả thực tế" dataDxfId="80"/>
    <tableColumn id="7" name="Kết quả" dataDxfId="81"/>
    <tableColumn id="8" name="Column1" dataDxfId="82"/>
    <tableColumn id="9" name="Column2" dataDxfId="83"/>
    <tableColumn id="10" name="Column3" dataDxfId="84"/>
    <tableColumn id="11" name="Column4" dataDxfId="85"/>
    <tableColumn id="12" name="Column5" dataDxfId="86"/>
    <tableColumn id="13" name="Chú thích" dataDxfId="8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6" displayName="Table6" ref="A31:M50" totalsRowShown="0">
  <autoFilter xmlns:etc="http://www.wps.cn/officeDocument/2017/etCustomData" ref="A31:M50" etc:filterBottomFollowUsedRange="0"/>
  <tableColumns count="13">
    <tableColumn id="1" name="Test Case ID" dataDxfId="88"/>
    <tableColumn id="2" name="Mô tả" dataDxfId="89"/>
    <tableColumn id="3" name="Quy trình" dataDxfId="90"/>
    <tableColumn id="4" name="Điều kiện tiên quyết" dataDxfId="91"/>
    <tableColumn id="5" name="Kết quả mong đợi" dataDxfId="92"/>
    <tableColumn id="6" name="Kết quả thực tế" dataDxfId="93"/>
    <tableColumn id="7" name="Kết quả" dataDxfId="94"/>
    <tableColumn id="8" name="Column1" dataDxfId="95"/>
    <tableColumn id="9" name="Column2" dataDxfId="96"/>
    <tableColumn id="10" name="Column3" dataDxfId="97"/>
    <tableColumn id="11" name="Column4" dataDxfId="98"/>
    <tableColumn id="12" name="Column5" dataDxfId="99"/>
    <tableColumn id="13" name="Chú thích" dataDxfId="10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XFB17"/>
  <sheetViews>
    <sheetView workbookViewId="0">
      <selection activeCell="D17" sqref="D17"/>
    </sheetView>
  </sheetViews>
  <sheetFormatPr defaultColWidth="9.11111111111111" defaultRowHeight="16.8"/>
  <cols>
    <col min="1" max="1" width="35.4444444444444" style="193" customWidth="1"/>
    <col min="2" max="2" width="41.5555555555556" style="193" customWidth="1"/>
    <col min="3" max="3" width="47.5555555555556" style="193" customWidth="1"/>
    <col min="4" max="4" width="41.8888888888889" style="193" customWidth="1"/>
    <col min="5" max="16382" width="9.11111111111111" style="193" customWidth="1"/>
  </cols>
  <sheetData>
    <row r="1" spans="1:4">
      <c r="A1" s="194" t="s">
        <v>0</v>
      </c>
      <c r="B1" s="195"/>
      <c r="C1" s="195"/>
      <c r="D1" s="196"/>
    </row>
    <row r="2" spans="1:4">
      <c r="A2" s="197"/>
      <c r="B2" s="198"/>
      <c r="C2" s="198"/>
      <c r="D2" s="199"/>
    </row>
    <row r="3" spans="1:4">
      <c r="A3" s="200" t="s">
        <v>1</v>
      </c>
      <c r="B3" s="201" t="s">
        <v>2</v>
      </c>
      <c r="C3" s="133"/>
      <c r="D3" s="131"/>
    </row>
    <row r="4" spans="1:5">
      <c r="A4" s="202" t="s">
        <v>3</v>
      </c>
      <c r="B4" s="202" t="s">
        <v>4</v>
      </c>
      <c r="C4" s="202" t="s">
        <v>5</v>
      </c>
      <c r="D4" s="202" t="s">
        <v>6</v>
      </c>
      <c r="E4" s="202" t="s">
        <v>7</v>
      </c>
    </row>
    <row r="5" ht="16" customHeight="1" spans="1:5">
      <c r="A5" s="203">
        <v>1</v>
      </c>
      <c r="B5" s="204" t="s">
        <v>8</v>
      </c>
      <c r="C5" s="100" t="s">
        <v>9</v>
      </c>
      <c r="E5" s="205"/>
    </row>
    <row r="6" ht="18" spans="1:5">
      <c r="A6" s="203"/>
      <c r="C6" s="100" t="s">
        <v>10</v>
      </c>
      <c r="E6" s="205"/>
    </row>
    <row r="7" ht="18" spans="1:5">
      <c r="A7" s="203"/>
      <c r="C7" s="100" t="s">
        <v>11</v>
      </c>
      <c r="E7" s="205"/>
    </row>
    <row r="8" ht="15" customHeight="1" spans="1:5">
      <c r="A8" s="203"/>
      <c r="C8" s="204" t="s">
        <v>12</v>
      </c>
      <c r="E8" s="205"/>
    </row>
    <row r="9" ht="18" hidden="1" spans="1:5">
      <c r="A9" s="203"/>
      <c r="C9" s="204"/>
      <c r="E9" s="206"/>
    </row>
    <row r="10" ht="18" spans="1:5">
      <c r="A10" s="203">
        <v>2</v>
      </c>
      <c r="B10" s="204" t="s">
        <v>13</v>
      </c>
      <c r="C10" s="204"/>
      <c r="E10" s="206"/>
    </row>
    <row r="11" ht="18" spans="1:5">
      <c r="A11" s="203"/>
      <c r="B11" s="204"/>
      <c r="C11" s="204" t="s">
        <v>14</v>
      </c>
      <c r="E11" s="206"/>
    </row>
    <row r="12" ht="21" customHeight="1" spans="1:5">
      <c r="A12" s="203"/>
      <c r="B12" s="204"/>
      <c r="C12" s="204" t="s">
        <v>15</v>
      </c>
      <c r="E12" s="207"/>
    </row>
    <row r="13" ht="16" customHeight="1" spans="1:5">
      <c r="A13" s="203">
        <v>3</v>
      </c>
      <c r="B13" s="204" t="s">
        <v>16</v>
      </c>
      <c r="C13" s="204" t="s">
        <v>17</v>
      </c>
      <c r="E13" s="207"/>
    </row>
    <row r="14" ht="18" spans="1:5">
      <c r="A14" s="203"/>
      <c r="B14" s="204" t="s">
        <v>18</v>
      </c>
      <c r="C14" s="204" t="s">
        <v>19</v>
      </c>
      <c r="E14" s="207"/>
    </row>
    <row r="15" ht="18" spans="1:5">
      <c r="A15" s="203">
        <v>4</v>
      </c>
      <c r="B15" s="204" t="s">
        <v>20</v>
      </c>
      <c r="C15" s="204" t="s">
        <v>21</v>
      </c>
      <c r="E15" s="208"/>
    </row>
    <row r="16" ht="18" spans="1:5">
      <c r="A16" s="203">
        <v>5</v>
      </c>
      <c r="B16" s="204" t="s">
        <v>22</v>
      </c>
      <c r="C16" s="204" t="s">
        <v>23</v>
      </c>
      <c r="E16" s="209"/>
    </row>
    <row r="17" spans="3:16382">
      <c r="C17" s="204"/>
      <c r="XFB17"/>
    </row>
  </sheetData>
  <mergeCells count="2">
    <mergeCell ref="B3:D3"/>
    <mergeCell ref="A1:D2"/>
  </mergeCells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EL55"/>
  <sheetViews>
    <sheetView zoomScale="40" zoomScaleNormal="40" topLeftCell="A24" workbookViewId="0">
      <selection activeCell="Z38" sqref="Z38"/>
    </sheetView>
  </sheetViews>
  <sheetFormatPr defaultColWidth="9.11111111111111" defaultRowHeight="14.4"/>
  <cols>
    <col min="1" max="1" width="17.3333333333333" customWidth="1"/>
    <col min="2" max="2" width="31.1111111111111" customWidth="1"/>
    <col min="3" max="3" width="46.8888888888889" customWidth="1"/>
    <col min="4" max="4" width="43.3333333333333" customWidth="1"/>
    <col min="5" max="5" width="46.3333333333333" customWidth="1"/>
    <col min="6" max="6" width="44.1111111111111" customWidth="1"/>
    <col min="7" max="7" width="11.3333333333333" customWidth="1"/>
    <col min="8" max="8" width="15.3333333333333" customWidth="1"/>
    <col min="9" max="9" width="16.1111111111111" customWidth="1"/>
    <col min="10" max="10" width="11.3333333333333" customWidth="1"/>
    <col min="11" max="11" width="15.3333333333333" customWidth="1"/>
    <col min="12" max="12" width="16.1111111111111" customWidth="1"/>
    <col min="13" max="13" width="11.3333333333333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5.75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5.75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5.75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ht="108" customHeight="1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idden="1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idden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idden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53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43" t="s">
        <v>72</v>
      </c>
      <c r="H31" s="43" t="s">
        <v>339</v>
      </c>
      <c r="I31" s="43" t="s">
        <v>340</v>
      </c>
      <c r="J31" s="43" t="s">
        <v>341</v>
      </c>
      <c r="K31" s="43" t="s">
        <v>342</v>
      </c>
      <c r="L31" s="43" t="s">
        <v>343</v>
      </c>
      <c r="M31" s="43" t="s">
        <v>73</v>
      </c>
      <c r="N31" s="35"/>
    </row>
    <row r="32" ht="17.4" customHeight="1" spans="1:14">
      <c r="A32" s="42"/>
      <c r="B32" s="42"/>
      <c r="C32" s="42"/>
      <c r="D32" s="42"/>
      <c r="E32" s="42"/>
      <c r="F32" s="42"/>
      <c r="G32" s="43" t="s">
        <v>41</v>
      </c>
      <c r="H32" s="43"/>
      <c r="I32" s="43"/>
      <c r="J32" s="43" t="s">
        <v>42</v>
      </c>
      <c r="K32" s="43"/>
      <c r="L32" s="43"/>
      <c r="M32" s="43"/>
      <c r="N32" s="35"/>
    </row>
    <row r="33" ht="34.8" customHeight="1" spans="1:14">
      <c r="A33" s="42"/>
      <c r="B33" s="42"/>
      <c r="C33" s="42"/>
      <c r="D33" s="42"/>
      <c r="E33" s="42"/>
      <c r="F33" s="42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43"/>
      <c r="N33" s="35"/>
    </row>
    <row r="34" ht="15.6" customHeight="1" spans="1:14">
      <c r="A34" s="45" t="s">
        <v>77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35"/>
    </row>
    <row r="35" s="62" customFormat="1" ht="40.2" customHeight="1" spans="1:142">
      <c r="A35" s="46" t="s">
        <v>606</v>
      </c>
      <c r="B35" s="47" t="s">
        <v>607</v>
      </c>
      <c r="C35" s="47" t="s">
        <v>608</v>
      </c>
      <c r="D35" s="47" t="s">
        <v>609</v>
      </c>
      <c r="E35" s="48" t="s">
        <v>610</v>
      </c>
      <c r="F35" s="48" t="s">
        <v>83</v>
      </c>
      <c r="G35" s="49" t="s">
        <v>84</v>
      </c>
      <c r="H35" s="50" t="s">
        <v>449</v>
      </c>
      <c r="I35" s="47" t="s">
        <v>86</v>
      </c>
      <c r="J35" s="49" t="s">
        <v>84</v>
      </c>
      <c r="K35" s="47" t="s">
        <v>449</v>
      </c>
      <c r="L35" s="47" t="s">
        <v>86</v>
      </c>
      <c r="M35" s="47" t="s">
        <v>87</v>
      </c>
      <c r="N35" s="35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</row>
    <row r="36" s="62" customFormat="1" ht="40.2" customHeight="1" spans="1:142">
      <c r="A36" s="51" t="s">
        <v>611</v>
      </c>
      <c r="B36" s="52" t="s">
        <v>612</v>
      </c>
      <c r="C36" s="52" t="s">
        <v>613</v>
      </c>
      <c r="D36" s="52" t="s">
        <v>91</v>
      </c>
      <c r="E36" s="53" t="s">
        <v>614</v>
      </c>
      <c r="F36" s="48" t="s">
        <v>83</v>
      </c>
      <c r="G36" s="49" t="s">
        <v>84</v>
      </c>
      <c r="H36" s="50" t="s">
        <v>449</v>
      </c>
      <c r="I36" s="47" t="s">
        <v>86</v>
      </c>
      <c r="J36" s="49" t="s">
        <v>84</v>
      </c>
      <c r="K36" s="52" t="s">
        <v>449</v>
      </c>
      <c r="L36" s="52" t="s">
        <v>86</v>
      </c>
      <c r="M36" s="52" t="s">
        <v>87</v>
      </c>
      <c r="N36" s="35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</row>
    <row r="37" s="62" customFormat="1" ht="40.2" customHeight="1" spans="1:142">
      <c r="A37" s="51" t="s">
        <v>615</v>
      </c>
      <c r="B37" s="52" t="s">
        <v>616</v>
      </c>
      <c r="C37" s="52" t="s">
        <v>617</v>
      </c>
      <c r="D37" s="52" t="s">
        <v>91</v>
      </c>
      <c r="E37" s="53" t="s">
        <v>618</v>
      </c>
      <c r="F37" s="48" t="s">
        <v>83</v>
      </c>
      <c r="G37" s="49" t="s">
        <v>84</v>
      </c>
      <c r="H37" s="50" t="s">
        <v>449</v>
      </c>
      <c r="I37" s="47" t="s">
        <v>86</v>
      </c>
      <c r="J37" s="49" t="s">
        <v>84</v>
      </c>
      <c r="K37" s="52" t="s">
        <v>449</v>
      </c>
      <c r="L37" s="52" t="s">
        <v>86</v>
      </c>
      <c r="M37" s="52" t="s">
        <v>87</v>
      </c>
      <c r="N37" s="35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</row>
    <row r="38" s="62" customFormat="1" ht="40.2" customHeight="1" spans="1:142">
      <c r="A38" s="51" t="s">
        <v>619</v>
      </c>
      <c r="B38" s="52" t="s">
        <v>620</v>
      </c>
      <c r="C38" s="52" t="s">
        <v>621</v>
      </c>
      <c r="D38" s="52" t="s">
        <v>91</v>
      </c>
      <c r="E38" s="53" t="s">
        <v>622</v>
      </c>
      <c r="F38" s="48" t="s">
        <v>83</v>
      </c>
      <c r="G38" s="49" t="s">
        <v>84</v>
      </c>
      <c r="H38" s="50" t="s">
        <v>449</v>
      </c>
      <c r="I38" s="47" t="s">
        <v>86</v>
      </c>
      <c r="J38" s="49" t="s">
        <v>84</v>
      </c>
      <c r="K38" s="52" t="s">
        <v>449</v>
      </c>
      <c r="L38" s="52" t="s">
        <v>86</v>
      </c>
      <c r="M38" s="52" t="s">
        <v>87</v>
      </c>
      <c r="N38" s="35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</row>
    <row r="39" s="62" customFormat="1" ht="40.2" customHeight="1" spans="1:142">
      <c r="A39" s="63" t="s">
        <v>105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35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</row>
    <row r="40" s="62" customFormat="1" ht="40.2" customHeight="1" spans="1:142">
      <c r="A40" s="21" t="s">
        <v>623</v>
      </c>
      <c r="B40" s="22" t="s">
        <v>624</v>
      </c>
      <c r="C40" s="22" t="s">
        <v>625</v>
      </c>
      <c r="D40" s="22" t="s">
        <v>626</v>
      </c>
      <c r="E40" s="22" t="s">
        <v>627</v>
      </c>
      <c r="F40" s="22" t="s">
        <v>628</v>
      </c>
      <c r="G40" s="22" t="s">
        <v>84</v>
      </c>
      <c r="H40" s="64" t="s">
        <v>449</v>
      </c>
      <c r="I40" s="22" t="s">
        <v>86</v>
      </c>
      <c r="J40" s="22" t="s">
        <v>84</v>
      </c>
      <c r="K40" s="64" t="s">
        <v>449</v>
      </c>
      <c r="L40" s="22" t="s">
        <v>86</v>
      </c>
      <c r="M40" s="22"/>
      <c r="N40" s="35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</row>
    <row r="41" s="62" customFormat="1" ht="40.2" customHeight="1" spans="1:142">
      <c r="A41" s="21" t="s">
        <v>629</v>
      </c>
      <c r="B41" s="22" t="s">
        <v>630</v>
      </c>
      <c r="C41" s="22" t="s">
        <v>631</v>
      </c>
      <c r="D41" s="22" t="s">
        <v>632</v>
      </c>
      <c r="E41" s="22" t="s">
        <v>633</v>
      </c>
      <c r="F41" s="22" t="s">
        <v>443</v>
      </c>
      <c r="G41" s="22" t="s">
        <v>84</v>
      </c>
      <c r="H41" s="65" t="s">
        <v>449</v>
      </c>
      <c r="I41" s="22" t="s">
        <v>86</v>
      </c>
      <c r="J41" s="22" t="s">
        <v>84</v>
      </c>
      <c r="K41" s="65" t="s">
        <v>449</v>
      </c>
      <c r="L41" s="22" t="s">
        <v>86</v>
      </c>
      <c r="M41" s="22"/>
      <c r="N41" s="35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</row>
    <row r="42" s="62" customFormat="1" ht="40.2" customHeight="1" spans="1:142">
      <c r="A42" s="21" t="s">
        <v>634</v>
      </c>
      <c r="B42" s="22" t="s">
        <v>616</v>
      </c>
      <c r="C42" s="22" t="s">
        <v>635</v>
      </c>
      <c r="D42" s="22" t="s">
        <v>636</v>
      </c>
      <c r="E42" s="22" t="s">
        <v>637</v>
      </c>
      <c r="F42" s="22" t="s">
        <v>558</v>
      </c>
      <c r="G42" s="23" t="s">
        <v>124</v>
      </c>
      <c r="H42" s="64" t="s">
        <v>449</v>
      </c>
      <c r="I42" s="22" t="s">
        <v>86</v>
      </c>
      <c r="J42" s="22" t="s">
        <v>124</v>
      </c>
      <c r="K42" s="64" t="s">
        <v>449</v>
      </c>
      <c r="L42" s="22" t="s">
        <v>86</v>
      </c>
      <c r="M42" s="22" t="s">
        <v>638</v>
      </c>
      <c r="N42" s="35"/>
      <c r="O42" s="68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</row>
    <row r="43" s="62" customFormat="1" ht="40.2" customHeight="1" spans="1:142">
      <c r="A43" s="21" t="s">
        <v>639</v>
      </c>
      <c r="B43" s="22" t="s">
        <v>640</v>
      </c>
      <c r="C43" s="22" t="s">
        <v>641</v>
      </c>
      <c r="D43" s="22" t="s">
        <v>642</v>
      </c>
      <c r="E43" s="22" t="s">
        <v>643</v>
      </c>
      <c r="F43" s="22" t="s">
        <v>644</v>
      </c>
      <c r="G43" s="23" t="s">
        <v>124</v>
      </c>
      <c r="H43" s="65" t="s">
        <v>449</v>
      </c>
      <c r="I43" s="22" t="s">
        <v>86</v>
      </c>
      <c r="J43" s="22" t="s">
        <v>124</v>
      </c>
      <c r="K43" s="65" t="s">
        <v>449</v>
      </c>
      <c r="L43" s="22" t="s">
        <v>86</v>
      </c>
      <c r="M43" s="22" t="s">
        <v>645</v>
      </c>
      <c r="N43" s="59"/>
      <c r="O43" s="68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</row>
    <row r="44" s="62" customFormat="1" ht="40.2" customHeight="1" spans="1:142">
      <c r="A44" s="21" t="s">
        <v>646</v>
      </c>
      <c r="B44" s="22" t="s">
        <v>647</v>
      </c>
      <c r="C44" s="22" t="s">
        <v>648</v>
      </c>
      <c r="D44" s="22" t="s">
        <v>649</v>
      </c>
      <c r="E44" s="22" t="s">
        <v>650</v>
      </c>
      <c r="F44" s="22" t="s">
        <v>651</v>
      </c>
      <c r="G44" s="22" t="s">
        <v>84</v>
      </c>
      <c r="H44" s="64" t="s">
        <v>449</v>
      </c>
      <c r="I44" s="22" t="s">
        <v>86</v>
      </c>
      <c r="J44" s="22" t="s">
        <v>84</v>
      </c>
      <c r="K44" s="64" t="s">
        <v>449</v>
      </c>
      <c r="L44" s="22" t="s">
        <v>86</v>
      </c>
      <c r="M44" s="22"/>
      <c r="N44" s="35"/>
      <c r="O44" s="68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</row>
    <row r="45" ht="36" customHeight="1" spans="1:14">
      <c r="A45" s="21" t="s">
        <v>652</v>
      </c>
      <c r="B45" s="22" t="s">
        <v>653</v>
      </c>
      <c r="C45" s="22" t="s">
        <v>654</v>
      </c>
      <c r="D45" s="22" t="s">
        <v>655</v>
      </c>
      <c r="E45" s="22" t="s">
        <v>656</v>
      </c>
      <c r="F45" s="22" t="s">
        <v>657</v>
      </c>
      <c r="G45" s="22" t="s">
        <v>84</v>
      </c>
      <c r="H45" s="65" t="s">
        <v>449</v>
      </c>
      <c r="I45" s="22" t="s">
        <v>86</v>
      </c>
      <c r="J45" s="22" t="s">
        <v>84</v>
      </c>
      <c r="K45" s="65" t="s">
        <v>449</v>
      </c>
      <c r="L45" s="22" t="s">
        <v>86</v>
      </c>
      <c r="M45" s="22"/>
      <c r="N45" s="35"/>
    </row>
    <row r="46" ht="36" customHeight="1" spans="1:14">
      <c r="A46" s="21" t="s">
        <v>658</v>
      </c>
      <c r="B46" s="22" t="s">
        <v>659</v>
      </c>
      <c r="C46" s="22" t="s">
        <v>660</v>
      </c>
      <c r="D46" s="22" t="s">
        <v>661</v>
      </c>
      <c r="E46" s="22" t="s">
        <v>662</v>
      </c>
      <c r="F46" s="22" t="s">
        <v>598</v>
      </c>
      <c r="G46" s="22" t="s">
        <v>84</v>
      </c>
      <c r="H46" s="66" t="s">
        <v>449</v>
      </c>
      <c r="I46" s="22" t="s">
        <v>86</v>
      </c>
      <c r="J46" s="22" t="s">
        <v>84</v>
      </c>
      <c r="K46" s="66" t="s">
        <v>449</v>
      </c>
      <c r="L46" s="22" t="s">
        <v>86</v>
      </c>
      <c r="M46" s="22"/>
      <c r="N46" s="35"/>
    </row>
    <row r="47" ht="36" customHeight="1" spans="1:14">
      <c r="A47" s="21" t="s">
        <v>663</v>
      </c>
      <c r="B47" s="22" t="s">
        <v>664</v>
      </c>
      <c r="C47" s="22" t="s">
        <v>665</v>
      </c>
      <c r="D47" s="22" t="s">
        <v>666</v>
      </c>
      <c r="E47" s="22" t="s">
        <v>667</v>
      </c>
      <c r="F47" s="22" t="s">
        <v>668</v>
      </c>
      <c r="G47" s="23" t="s">
        <v>124</v>
      </c>
      <c r="H47" s="65" t="s">
        <v>449</v>
      </c>
      <c r="I47" s="22" t="s">
        <v>86</v>
      </c>
      <c r="J47" s="22" t="s">
        <v>124</v>
      </c>
      <c r="K47" s="65" t="s">
        <v>449</v>
      </c>
      <c r="L47" s="22" t="s">
        <v>86</v>
      </c>
      <c r="M47" s="22" t="s">
        <v>669</v>
      </c>
      <c r="N47" s="35"/>
    </row>
    <row r="48" ht="36" customHeight="1" spans="1:14">
      <c r="A48" s="21" t="s">
        <v>670</v>
      </c>
      <c r="B48" s="22" t="s">
        <v>671</v>
      </c>
      <c r="C48" s="22" t="s">
        <v>672</v>
      </c>
      <c r="D48" s="22" t="s">
        <v>673</v>
      </c>
      <c r="E48" s="22" t="s">
        <v>674</v>
      </c>
      <c r="F48" s="22" t="s">
        <v>651</v>
      </c>
      <c r="G48" s="22" t="s">
        <v>84</v>
      </c>
      <c r="H48" s="64" t="s">
        <v>449</v>
      </c>
      <c r="I48" s="22" t="s">
        <v>86</v>
      </c>
      <c r="J48" s="22" t="s">
        <v>84</v>
      </c>
      <c r="K48" s="64" t="s">
        <v>449</v>
      </c>
      <c r="L48" s="22" t="s">
        <v>86</v>
      </c>
      <c r="M48" s="22"/>
      <c r="N48" s="35"/>
    </row>
    <row r="49" ht="36" customHeight="1" spans="1:14">
      <c r="A49" s="21" t="s">
        <v>675</v>
      </c>
      <c r="B49" s="22" t="s">
        <v>676</v>
      </c>
      <c r="C49" s="22" t="s">
        <v>394</v>
      </c>
      <c r="D49" s="22" t="s">
        <v>677</v>
      </c>
      <c r="E49" s="22" t="s">
        <v>678</v>
      </c>
      <c r="F49" s="22" t="s">
        <v>366</v>
      </c>
      <c r="G49" s="22" t="s">
        <v>84</v>
      </c>
      <c r="H49" s="65" t="s">
        <v>449</v>
      </c>
      <c r="I49" s="22" t="s">
        <v>86</v>
      </c>
      <c r="J49" s="22" t="s">
        <v>84</v>
      </c>
      <c r="K49" s="65" t="s">
        <v>449</v>
      </c>
      <c r="L49" s="22" t="s">
        <v>86</v>
      </c>
      <c r="M49" s="22"/>
      <c r="N49" s="35"/>
    </row>
    <row r="50" ht="36" customHeight="1" spans="1:14">
      <c r="A50" s="57"/>
      <c r="B50" s="56"/>
      <c r="C50" s="57"/>
      <c r="D50" s="56"/>
      <c r="E50" s="56"/>
      <c r="F50" s="56"/>
      <c r="G50" s="56"/>
      <c r="H50" s="58"/>
      <c r="I50" s="56"/>
      <c r="J50" s="56"/>
      <c r="K50" s="60"/>
      <c r="L50" s="56"/>
      <c r="M50" s="61"/>
      <c r="N50" s="35"/>
    </row>
    <row r="51" ht="36" customHeight="1" spans="14:14">
      <c r="N51" s="35"/>
    </row>
    <row r="52" ht="36" customHeight="1" spans="14:14">
      <c r="N52" s="35"/>
    </row>
    <row r="53" ht="111" customHeight="1" spans="14:14">
      <c r="N53" s="35"/>
    </row>
    <row r="54" ht="116" customHeight="1" spans="14:14">
      <c r="N54" s="35"/>
    </row>
    <row r="55" ht="16.8" customHeight="1" spans="14:14">
      <c r="N55" s="35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N56"/>
  <sheetViews>
    <sheetView zoomScale="70" zoomScaleNormal="70" topLeftCell="A48" workbookViewId="0">
      <selection activeCell="F52" sqref="F52"/>
    </sheetView>
  </sheetViews>
  <sheetFormatPr defaultColWidth="9" defaultRowHeight="14.4"/>
  <cols>
    <col min="1" max="1" width="15.5555555555556" customWidth="1"/>
    <col min="2" max="2" width="32.3333333333333" customWidth="1"/>
    <col min="3" max="3" width="24.6666666666667" customWidth="1"/>
    <col min="4" max="4" width="36" customWidth="1"/>
    <col min="5" max="5" width="24" customWidth="1"/>
    <col min="6" max="6" width="45.6666666666667" customWidth="1"/>
    <col min="7" max="7" width="11.3333333333333" customWidth="1"/>
    <col min="8" max="8" width="15.3333333333333" customWidth="1"/>
    <col min="9" max="9" width="16.1111111111111" customWidth="1"/>
    <col min="10" max="10" width="11.3333333333333" customWidth="1"/>
    <col min="11" max="11" width="15.3333333333333" customWidth="1"/>
    <col min="12" max="12" width="16.1111111111111" customWidth="1"/>
    <col min="13" max="13" width="11.3333333333333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6.8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6.8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6.8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30" customHeight="1" spans="14:14">
      <c r="N31" s="35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35"/>
    </row>
    <row r="33" ht="17.4" customHeight="1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35"/>
    </row>
    <row r="34" ht="15.6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35"/>
    </row>
    <row r="35" ht="52.2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35"/>
    </row>
    <row r="36" ht="36" customHeight="1" spans="1:14">
      <c r="A36" s="46" t="s">
        <v>344</v>
      </c>
      <c r="B36" s="47" t="s">
        <v>345</v>
      </c>
      <c r="C36" s="47" t="s">
        <v>87</v>
      </c>
      <c r="D36" s="47" t="s">
        <v>87</v>
      </c>
      <c r="E36" s="48" t="s">
        <v>346</v>
      </c>
      <c r="F36" s="48" t="s">
        <v>346</v>
      </c>
      <c r="G36" s="49"/>
      <c r="H36" s="50"/>
      <c r="I36" s="47"/>
      <c r="J36" s="49"/>
      <c r="K36" s="47" t="s">
        <v>87</v>
      </c>
      <c r="L36" s="47" t="s">
        <v>87</v>
      </c>
      <c r="M36" s="47" t="s">
        <v>87</v>
      </c>
      <c r="N36" s="35"/>
    </row>
    <row r="37" ht="36" customHeight="1" spans="1:14">
      <c r="A37" s="51" t="s">
        <v>347</v>
      </c>
      <c r="B37" s="52" t="s">
        <v>348</v>
      </c>
      <c r="C37" s="52" t="s">
        <v>87</v>
      </c>
      <c r="D37" s="52" t="s">
        <v>87</v>
      </c>
      <c r="E37" s="53" t="s">
        <v>346</v>
      </c>
      <c r="F37" s="48" t="s">
        <v>346</v>
      </c>
      <c r="G37" s="49"/>
      <c r="H37" s="50"/>
      <c r="I37" s="47"/>
      <c r="J37" s="49"/>
      <c r="K37" s="52" t="s">
        <v>87</v>
      </c>
      <c r="L37" s="52" t="s">
        <v>87</v>
      </c>
      <c r="M37" s="52" t="s">
        <v>87</v>
      </c>
      <c r="N37" s="35"/>
    </row>
    <row r="38" ht="36" customHeight="1" spans="1:14">
      <c r="A38" s="51" t="s">
        <v>349</v>
      </c>
      <c r="B38" s="52" t="s">
        <v>350</v>
      </c>
      <c r="C38" s="52" t="s">
        <v>87</v>
      </c>
      <c r="D38" s="52" t="s">
        <v>87</v>
      </c>
      <c r="E38" s="53" t="s">
        <v>351</v>
      </c>
      <c r="F38" s="48" t="s">
        <v>351</v>
      </c>
      <c r="G38" s="49"/>
      <c r="H38" s="50"/>
      <c r="I38" s="47"/>
      <c r="J38" s="49"/>
      <c r="K38" s="52" t="s">
        <v>87</v>
      </c>
      <c r="L38" s="52" t="s">
        <v>87</v>
      </c>
      <c r="M38" s="52" t="s">
        <v>87</v>
      </c>
      <c r="N38" s="35"/>
    </row>
    <row r="39" ht="36" customHeight="1" spans="1:14">
      <c r="A39" s="51" t="s">
        <v>352</v>
      </c>
      <c r="B39" s="52" t="s">
        <v>353</v>
      </c>
      <c r="C39" s="52" t="s">
        <v>87</v>
      </c>
      <c r="D39" s="52" t="s">
        <v>87</v>
      </c>
      <c r="E39" s="53" t="s">
        <v>346</v>
      </c>
      <c r="F39" s="48" t="s">
        <v>346</v>
      </c>
      <c r="G39" s="49"/>
      <c r="H39" s="50"/>
      <c r="I39" s="47"/>
      <c r="J39" s="49"/>
      <c r="K39" s="52" t="s">
        <v>87</v>
      </c>
      <c r="L39" s="52" t="s">
        <v>87</v>
      </c>
      <c r="M39" s="52" t="s">
        <v>87</v>
      </c>
      <c r="N39" s="35"/>
    </row>
    <row r="40" ht="54" customHeight="1" spans="1:14">
      <c r="A40" s="51" t="s">
        <v>354</v>
      </c>
      <c r="B40" s="52" t="s">
        <v>355</v>
      </c>
      <c r="C40" s="52" t="s">
        <v>87</v>
      </c>
      <c r="D40" s="52" t="s">
        <v>87</v>
      </c>
      <c r="E40" s="53" t="s">
        <v>346</v>
      </c>
      <c r="F40" s="48" t="s">
        <v>346</v>
      </c>
      <c r="G40" s="49"/>
      <c r="H40" s="50"/>
      <c r="I40" s="47"/>
      <c r="J40" s="49"/>
      <c r="K40" s="52" t="s">
        <v>87</v>
      </c>
      <c r="L40" s="52" t="s">
        <v>87</v>
      </c>
      <c r="M40" s="52" t="s">
        <v>87</v>
      </c>
      <c r="N40" s="35"/>
    </row>
    <row r="41" ht="36" customHeight="1" spans="1:14">
      <c r="A41" s="51" t="s">
        <v>356</v>
      </c>
      <c r="B41" s="52" t="s">
        <v>357</v>
      </c>
      <c r="C41" s="52" t="s">
        <v>87</v>
      </c>
      <c r="D41" s="52" t="s">
        <v>87</v>
      </c>
      <c r="E41" s="53" t="s">
        <v>351</v>
      </c>
      <c r="F41" s="48" t="s">
        <v>351</v>
      </c>
      <c r="G41" s="49"/>
      <c r="H41" s="50"/>
      <c r="I41" s="47"/>
      <c r="J41" s="49"/>
      <c r="K41" s="52" t="s">
        <v>87</v>
      </c>
      <c r="L41" s="52" t="s">
        <v>87</v>
      </c>
      <c r="M41" s="52" t="s">
        <v>87</v>
      </c>
      <c r="N41" s="35"/>
    </row>
    <row r="42" ht="36" customHeight="1" spans="1:14">
      <c r="A42" s="51" t="s">
        <v>358</v>
      </c>
      <c r="B42" s="52" t="s">
        <v>359</v>
      </c>
      <c r="C42" s="52" t="s">
        <v>87</v>
      </c>
      <c r="D42" s="52" t="s">
        <v>87</v>
      </c>
      <c r="E42" s="53" t="s">
        <v>351</v>
      </c>
      <c r="F42" s="48" t="s">
        <v>351</v>
      </c>
      <c r="G42" s="49"/>
      <c r="H42" s="50"/>
      <c r="I42" s="47"/>
      <c r="J42" s="49"/>
      <c r="K42" s="52" t="s">
        <v>87</v>
      </c>
      <c r="L42" s="52" t="s">
        <v>87</v>
      </c>
      <c r="M42" s="52" t="s">
        <v>87</v>
      </c>
      <c r="N42" s="35"/>
    </row>
    <row r="43" ht="36" customHeight="1" spans="1:14">
      <c r="A43" s="51" t="s">
        <v>679</v>
      </c>
      <c r="B43" s="52" t="s">
        <v>680</v>
      </c>
      <c r="C43" s="52" t="s">
        <v>87</v>
      </c>
      <c r="D43" s="52" t="s">
        <v>87</v>
      </c>
      <c r="E43" s="53" t="s">
        <v>346</v>
      </c>
      <c r="F43" s="48" t="s">
        <v>346</v>
      </c>
      <c r="G43" s="49"/>
      <c r="H43" s="50"/>
      <c r="I43" s="47"/>
      <c r="J43" s="49"/>
      <c r="K43" s="52" t="s">
        <v>87</v>
      </c>
      <c r="L43" s="52" t="s">
        <v>87</v>
      </c>
      <c r="M43" s="52" t="s">
        <v>87</v>
      </c>
      <c r="N43" s="59"/>
    </row>
    <row r="44" ht="16.8" customHeight="1" spans="1:14">
      <c r="A44" s="51" t="s">
        <v>681</v>
      </c>
      <c r="B44" s="52" t="s">
        <v>682</v>
      </c>
      <c r="C44" s="52" t="s">
        <v>87</v>
      </c>
      <c r="D44" s="52" t="s">
        <v>87</v>
      </c>
      <c r="E44" s="53" t="s">
        <v>346</v>
      </c>
      <c r="F44" s="48" t="s">
        <v>346</v>
      </c>
      <c r="G44" s="49"/>
      <c r="H44" s="50"/>
      <c r="I44" s="47"/>
      <c r="J44" s="49"/>
      <c r="K44" s="52" t="s">
        <v>87</v>
      </c>
      <c r="L44" s="52" t="s">
        <v>87</v>
      </c>
      <c r="M44" s="52" t="s">
        <v>87</v>
      </c>
      <c r="N44" s="35"/>
    </row>
    <row r="45" ht="69.6" customHeight="1" spans="1:14">
      <c r="A45" s="54" t="s">
        <v>105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35"/>
    </row>
    <row r="46" ht="54" customHeight="1" spans="1:14">
      <c r="A46" s="21" t="s">
        <v>683</v>
      </c>
      <c r="B46" s="22" t="s">
        <v>684</v>
      </c>
      <c r="C46" s="22" t="s">
        <v>685</v>
      </c>
      <c r="D46" s="22" t="s">
        <v>686</v>
      </c>
      <c r="E46" s="22" t="s">
        <v>687</v>
      </c>
      <c r="F46" s="22" t="s">
        <v>688</v>
      </c>
      <c r="G46" s="22" t="s">
        <v>84</v>
      </c>
      <c r="H46" s="22" t="s">
        <v>689</v>
      </c>
      <c r="I46" s="22" t="s">
        <v>690</v>
      </c>
      <c r="J46" s="22" t="s">
        <v>84</v>
      </c>
      <c r="K46" s="22" t="s">
        <v>689</v>
      </c>
      <c r="L46" s="22" t="s">
        <v>690</v>
      </c>
      <c r="M46" s="22"/>
      <c r="N46" s="35"/>
    </row>
    <row r="47" ht="54" customHeight="1" spans="1:14">
      <c r="A47" s="21" t="s">
        <v>691</v>
      </c>
      <c r="B47" s="22" t="s">
        <v>692</v>
      </c>
      <c r="C47" s="22" t="s">
        <v>693</v>
      </c>
      <c r="D47" s="22" t="s">
        <v>694</v>
      </c>
      <c r="E47" s="22" t="s">
        <v>695</v>
      </c>
      <c r="F47" s="22" t="s">
        <v>696</v>
      </c>
      <c r="G47" s="22" t="s">
        <v>84</v>
      </c>
      <c r="H47" s="22" t="s">
        <v>689</v>
      </c>
      <c r="I47" s="22" t="s">
        <v>690</v>
      </c>
      <c r="J47" s="22" t="s">
        <v>84</v>
      </c>
      <c r="K47" s="22" t="s">
        <v>689</v>
      </c>
      <c r="L47" s="22" t="s">
        <v>690</v>
      </c>
      <c r="M47" s="22"/>
      <c r="N47" s="35"/>
    </row>
    <row r="48" ht="54" customHeight="1" spans="1:14">
      <c r="A48" s="21" t="s">
        <v>697</v>
      </c>
      <c r="B48" s="22" t="s">
        <v>698</v>
      </c>
      <c r="C48" s="22" t="s">
        <v>699</v>
      </c>
      <c r="D48" s="22" t="s">
        <v>694</v>
      </c>
      <c r="E48" s="22" t="s">
        <v>700</v>
      </c>
      <c r="F48" s="22" t="s">
        <v>701</v>
      </c>
      <c r="G48" s="23" t="s">
        <v>124</v>
      </c>
      <c r="H48" s="22" t="s">
        <v>689</v>
      </c>
      <c r="I48" s="22" t="s">
        <v>690</v>
      </c>
      <c r="J48" s="22" t="s">
        <v>124</v>
      </c>
      <c r="K48" s="22" t="s">
        <v>689</v>
      </c>
      <c r="L48" s="22" t="s">
        <v>690</v>
      </c>
      <c r="M48" s="22"/>
      <c r="N48" s="35"/>
    </row>
    <row r="49" ht="72" customHeight="1" spans="1:14">
      <c r="A49" s="21" t="s">
        <v>702</v>
      </c>
      <c r="B49" s="22" t="s">
        <v>703</v>
      </c>
      <c r="C49" s="22" t="s">
        <v>704</v>
      </c>
      <c r="D49" s="22" t="s">
        <v>705</v>
      </c>
      <c r="E49" s="22" t="s">
        <v>706</v>
      </c>
      <c r="F49" s="22" t="s">
        <v>707</v>
      </c>
      <c r="G49" s="23" t="s">
        <v>124</v>
      </c>
      <c r="H49" s="22" t="s">
        <v>689</v>
      </c>
      <c r="I49" s="22" t="s">
        <v>690</v>
      </c>
      <c r="J49" s="22" t="s">
        <v>124</v>
      </c>
      <c r="K49" s="22" t="s">
        <v>689</v>
      </c>
      <c r="L49" s="22" t="s">
        <v>690</v>
      </c>
      <c r="M49" s="22" t="s">
        <v>708</v>
      </c>
      <c r="N49" s="35"/>
    </row>
    <row r="50" ht="72" customHeight="1" spans="1:14">
      <c r="A50" s="21" t="s">
        <v>709</v>
      </c>
      <c r="B50" s="22" t="s">
        <v>710</v>
      </c>
      <c r="C50" s="22" t="s">
        <v>711</v>
      </c>
      <c r="D50" s="22" t="s">
        <v>712</v>
      </c>
      <c r="E50" s="22" t="s">
        <v>713</v>
      </c>
      <c r="F50" s="22" t="s">
        <v>366</v>
      </c>
      <c r="G50" s="22" t="s">
        <v>84</v>
      </c>
      <c r="H50" s="22" t="s">
        <v>689</v>
      </c>
      <c r="I50" s="22" t="s">
        <v>690</v>
      </c>
      <c r="J50" s="22" t="s">
        <v>84</v>
      </c>
      <c r="K50" s="22" t="s">
        <v>689</v>
      </c>
      <c r="L50" s="22" t="s">
        <v>690</v>
      </c>
      <c r="M50" s="22"/>
      <c r="N50" s="35"/>
    </row>
    <row r="51" ht="36" customHeight="1" spans="1:14">
      <c r="A51" s="21" t="s">
        <v>714</v>
      </c>
      <c r="B51" s="22" t="s">
        <v>715</v>
      </c>
      <c r="C51" s="22" t="s">
        <v>716</v>
      </c>
      <c r="D51" s="22" t="s">
        <v>717</v>
      </c>
      <c r="E51" s="22" t="s">
        <v>718</v>
      </c>
      <c r="F51" s="22" t="s">
        <v>719</v>
      </c>
      <c r="G51" s="23" t="s">
        <v>124</v>
      </c>
      <c r="H51" s="22" t="s">
        <v>689</v>
      </c>
      <c r="I51" s="22" t="s">
        <v>690</v>
      </c>
      <c r="J51" s="22" t="s">
        <v>124</v>
      </c>
      <c r="K51" s="22" t="s">
        <v>689</v>
      </c>
      <c r="L51" s="22" t="s">
        <v>690</v>
      </c>
      <c r="M51" s="22" t="s">
        <v>720</v>
      </c>
      <c r="N51" s="35"/>
    </row>
    <row r="52" ht="54" customHeight="1" spans="1:14">
      <c r="A52" s="21" t="s">
        <v>721</v>
      </c>
      <c r="B52" s="22" t="s">
        <v>722</v>
      </c>
      <c r="C52" s="22" t="s">
        <v>723</v>
      </c>
      <c r="D52" s="22" t="s">
        <v>724</v>
      </c>
      <c r="E52" s="22" t="s">
        <v>725</v>
      </c>
      <c r="F52" s="22" t="s">
        <v>726</v>
      </c>
      <c r="G52" s="23" t="s">
        <v>124</v>
      </c>
      <c r="H52" s="22" t="s">
        <v>689</v>
      </c>
      <c r="I52" s="22" t="s">
        <v>690</v>
      </c>
      <c r="J52" s="22" t="s">
        <v>124</v>
      </c>
      <c r="K52" s="22" t="s">
        <v>689</v>
      </c>
      <c r="L52" s="22" t="s">
        <v>690</v>
      </c>
      <c r="M52" s="22" t="s">
        <v>727</v>
      </c>
      <c r="N52" s="35"/>
    </row>
    <row r="53" ht="54" customHeight="1" spans="1:14">
      <c r="A53" s="21" t="s">
        <v>728</v>
      </c>
      <c r="B53" s="22" t="s">
        <v>729</v>
      </c>
      <c r="C53" s="22" t="s">
        <v>730</v>
      </c>
      <c r="D53" s="22" t="s">
        <v>731</v>
      </c>
      <c r="E53" s="22" t="s">
        <v>732</v>
      </c>
      <c r="F53" s="22" t="s">
        <v>733</v>
      </c>
      <c r="G53" s="22" t="s">
        <v>84</v>
      </c>
      <c r="H53" s="22" t="s">
        <v>689</v>
      </c>
      <c r="I53" s="22" t="s">
        <v>690</v>
      </c>
      <c r="J53" s="22" t="s">
        <v>84</v>
      </c>
      <c r="K53" s="22" t="s">
        <v>689</v>
      </c>
      <c r="L53" s="22" t="s">
        <v>690</v>
      </c>
      <c r="M53" s="22"/>
      <c r="N53" s="35"/>
    </row>
    <row r="54" ht="72" customHeight="1" spans="1:14">
      <c r="A54" s="21" t="s">
        <v>734</v>
      </c>
      <c r="B54" s="22" t="s">
        <v>735</v>
      </c>
      <c r="C54" s="22" t="s">
        <v>736</v>
      </c>
      <c r="D54" s="22" t="s">
        <v>737</v>
      </c>
      <c r="E54" s="22" t="s">
        <v>738</v>
      </c>
      <c r="F54" s="22" t="s">
        <v>739</v>
      </c>
      <c r="G54" s="23" t="s">
        <v>124</v>
      </c>
      <c r="H54" s="22" t="s">
        <v>689</v>
      </c>
      <c r="I54" s="22" t="s">
        <v>690</v>
      </c>
      <c r="J54" s="22" t="s">
        <v>124</v>
      </c>
      <c r="K54" s="22" t="s">
        <v>689</v>
      </c>
      <c r="L54" s="22" t="s">
        <v>690</v>
      </c>
      <c r="M54" s="22" t="s">
        <v>669</v>
      </c>
      <c r="N54" s="35"/>
    </row>
    <row r="55" ht="72" customHeight="1" spans="1:14">
      <c r="A55" s="21" t="s">
        <v>740</v>
      </c>
      <c r="B55" s="22" t="s">
        <v>741</v>
      </c>
      <c r="C55" s="22" t="s">
        <v>742</v>
      </c>
      <c r="D55" s="22" t="s">
        <v>743</v>
      </c>
      <c r="E55" s="22" t="s">
        <v>744</v>
      </c>
      <c r="F55" s="22" t="s">
        <v>745</v>
      </c>
      <c r="G55" s="22" t="s">
        <v>84</v>
      </c>
      <c r="H55" s="22" t="s">
        <v>689</v>
      </c>
      <c r="I55" s="22" t="s">
        <v>690</v>
      </c>
      <c r="J55" s="22" t="s">
        <v>84</v>
      </c>
      <c r="K55" s="22" t="s">
        <v>689</v>
      </c>
      <c r="L55" s="22" t="s">
        <v>690</v>
      </c>
      <c r="M55" s="22"/>
      <c r="N55" s="35"/>
    </row>
    <row r="56" ht="16.8" customHeight="1" spans="1:13">
      <c r="A56" s="55"/>
      <c r="B56" s="56"/>
      <c r="C56" s="57"/>
      <c r="D56" s="56"/>
      <c r="E56" s="56"/>
      <c r="F56" s="56"/>
      <c r="G56" s="56"/>
      <c r="H56" s="58"/>
      <c r="I56" s="56"/>
      <c r="J56" s="56"/>
      <c r="K56" s="60"/>
      <c r="L56" s="56"/>
      <c r="M56" s="61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N52"/>
  <sheetViews>
    <sheetView tabSelected="1" zoomScale="40" zoomScaleNormal="40" topLeftCell="A31" workbookViewId="0">
      <selection activeCell="A36" sqref="A36:A39"/>
    </sheetView>
  </sheetViews>
  <sheetFormatPr defaultColWidth="36.3333333333333" defaultRowHeight="14.4"/>
  <sheetData>
    <row r="1" ht="22.8" customHeight="1" spans="1:7">
      <c r="A1" s="1" t="s">
        <v>59</v>
      </c>
      <c r="B1" s="2" t="s">
        <v>60</v>
      </c>
      <c r="C1" s="3"/>
      <c r="D1" s="3"/>
      <c r="E1" s="3"/>
      <c r="F1" s="4"/>
      <c r="G1" s="5"/>
    </row>
    <row r="2" ht="22.8" customHeight="1" spans="1:7">
      <c r="A2" s="1" t="s">
        <v>61</v>
      </c>
      <c r="B2" s="6" t="s">
        <v>62</v>
      </c>
      <c r="C2" s="3"/>
      <c r="D2" s="3"/>
      <c r="E2" s="3"/>
      <c r="F2" s="4"/>
      <c r="G2" s="7"/>
    </row>
    <row r="3" ht="16.8" customHeight="1" spans="1:6">
      <c r="A3" s="8"/>
      <c r="B3" s="9" t="s">
        <v>33</v>
      </c>
      <c r="C3" s="9" t="s">
        <v>34</v>
      </c>
      <c r="D3" s="9" t="s">
        <v>63</v>
      </c>
      <c r="E3" s="10" t="s">
        <v>36</v>
      </c>
      <c r="F3" s="9" t="s">
        <v>64</v>
      </c>
    </row>
    <row r="4" ht="16.8" customHeight="1" spans="1:6">
      <c r="A4" s="11" t="s">
        <v>65</v>
      </c>
      <c r="B4" s="8"/>
      <c r="C4" s="8">
        <v>0</v>
      </c>
      <c r="D4" s="8">
        <v>0</v>
      </c>
      <c r="E4" s="8">
        <v>0</v>
      </c>
      <c r="F4" s="8">
        <f>B4</f>
        <v>0</v>
      </c>
    </row>
    <row r="5" ht="16.8" customHeight="1" spans="1:6">
      <c r="A5" s="11" t="s">
        <v>66</v>
      </c>
      <c r="B5" s="8"/>
      <c r="C5" s="8">
        <v>0</v>
      </c>
      <c r="D5" s="8">
        <v>0</v>
      </c>
      <c r="E5" s="8">
        <v>0</v>
      </c>
      <c r="F5" s="8"/>
    </row>
    <row r="31" ht="201" customHeight="1"/>
    <row r="32" ht="17.4" customHeight="1" spans="1:13">
      <c r="A32" s="12" t="s">
        <v>67</v>
      </c>
      <c r="B32" s="12" t="s">
        <v>7</v>
      </c>
      <c r="C32" s="12" t="s">
        <v>68</v>
      </c>
      <c r="D32" s="12" t="s">
        <v>69</v>
      </c>
      <c r="E32" s="12" t="s">
        <v>70</v>
      </c>
      <c r="F32" s="12" t="s">
        <v>71</v>
      </c>
      <c r="G32" s="13" t="s">
        <v>72</v>
      </c>
      <c r="H32" s="13"/>
      <c r="I32" s="13"/>
      <c r="J32" s="13"/>
      <c r="K32" s="13"/>
      <c r="L32" s="13"/>
      <c r="M32" s="13" t="s">
        <v>73</v>
      </c>
    </row>
    <row r="33" ht="18" customHeight="1" spans="1:13">
      <c r="A33" s="12"/>
      <c r="B33" s="12"/>
      <c r="C33" s="12"/>
      <c r="D33" s="12"/>
      <c r="E33" s="12"/>
      <c r="F33" s="12"/>
      <c r="G33" s="13" t="s">
        <v>41</v>
      </c>
      <c r="H33" s="13"/>
      <c r="I33" s="13"/>
      <c r="J33" s="13" t="s">
        <v>42</v>
      </c>
      <c r="K33" s="13"/>
      <c r="L33" s="13"/>
      <c r="M33" s="24"/>
    </row>
    <row r="34" ht="18" customHeight="1" spans="1:13">
      <c r="A34" s="12"/>
      <c r="B34" s="12"/>
      <c r="C34" s="12"/>
      <c r="D34" s="12"/>
      <c r="E34" s="12"/>
      <c r="F34" s="12"/>
      <c r="G34" s="12" t="s">
        <v>74</v>
      </c>
      <c r="H34" s="14" t="s">
        <v>75</v>
      </c>
      <c r="I34" s="12" t="s">
        <v>76</v>
      </c>
      <c r="J34" s="12" t="s">
        <v>74</v>
      </c>
      <c r="K34" s="12" t="s">
        <v>75</v>
      </c>
      <c r="L34" s="12" t="s">
        <v>76</v>
      </c>
      <c r="M34" s="24"/>
    </row>
    <row r="35" ht="17.4" customHeight="1" spans="1:13">
      <c r="A35" s="15" t="s">
        <v>77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25"/>
    </row>
    <row r="36" ht="36" customHeight="1" spans="1:13">
      <c r="A36" s="17" t="s">
        <v>746</v>
      </c>
      <c r="B36" s="18" t="s">
        <v>747</v>
      </c>
      <c r="C36" s="18" t="s">
        <v>748</v>
      </c>
      <c r="D36" s="18" t="s">
        <v>109</v>
      </c>
      <c r="E36" s="18" t="s">
        <v>749</v>
      </c>
      <c r="F36" s="18" t="s">
        <v>83</v>
      </c>
      <c r="G36" s="18" t="s">
        <v>84</v>
      </c>
      <c r="H36" s="18" t="s">
        <v>449</v>
      </c>
      <c r="I36" s="18" t="s">
        <v>86</v>
      </c>
      <c r="J36" s="18" t="s">
        <v>84</v>
      </c>
      <c r="K36" s="18" t="s">
        <v>449</v>
      </c>
      <c r="L36" s="18" t="s">
        <v>86</v>
      </c>
      <c r="M36" s="26" t="s">
        <v>750</v>
      </c>
    </row>
    <row r="37" ht="36" customHeight="1" spans="1:13">
      <c r="A37" s="17" t="s">
        <v>751</v>
      </c>
      <c r="B37" s="18" t="s">
        <v>752</v>
      </c>
      <c r="C37" s="18" t="s">
        <v>753</v>
      </c>
      <c r="D37" s="18" t="s">
        <v>109</v>
      </c>
      <c r="E37" s="18" t="s">
        <v>754</v>
      </c>
      <c r="F37" s="18" t="s">
        <v>83</v>
      </c>
      <c r="G37" s="18" t="s">
        <v>84</v>
      </c>
      <c r="H37" s="18" t="s">
        <v>449</v>
      </c>
      <c r="I37" s="18" t="s">
        <v>86</v>
      </c>
      <c r="J37" s="18" t="s">
        <v>84</v>
      </c>
      <c r="K37" s="18" t="s">
        <v>449</v>
      </c>
      <c r="L37" s="18" t="s">
        <v>86</v>
      </c>
      <c r="M37" s="27" t="s">
        <v>750</v>
      </c>
    </row>
    <row r="38" ht="36" customHeight="1" spans="1:13">
      <c r="A38" s="17" t="s">
        <v>755</v>
      </c>
      <c r="B38" s="18" t="s">
        <v>756</v>
      </c>
      <c r="C38" s="18" t="s">
        <v>757</v>
      </c>
      <c r="D38" s="18" t="s">
        <v>109</v>
      </c>
      <c r="E38" s="18" t="s">
        <v>758</v>
      </c>
      <c r="F38" s="18" t="s">
        <v>83</v>
      </c>
      <c r="G38" s="18" t="s">
        <v>84</v>
      </c>
      <c r="H38" s="18" t="s">
        <v>449</v>
      </c>
      <c r="I38" s="18" t="s">
        <v>86</v>
      </c>
      <c r="J38" s="18" t="s">
        <v>84</v>
      </c>
      <c r="K38" s="18" t="s">
        <v>449</v>
      </c>
      <c r="L38" s="18" t="s">
        <v>86</v>
      </c>
      <c r="M38" s="27" t="s">
        <v>750</v>
      </c>
    </row>
    <row r="39" ht="36" customHeight="1" spans="1:13">
      <c r="A39" s="17" t="s">
        <v>759</v>
      </c>
      <c r="B39" s="18" t="s">
        <v>760</v>
      </c>
      <c r="C39" s="18" t="s">
        <v>761</v>
      </c>
      <c r="D39" s="18" t="s">
        <v>109</v>
      </c>
      <c r="E39" s="18" t="s">
        <v>762</v>
      </c>
      <c r="F39" s="18" t="s">
        <v>83</v>
      </c>
      <c r="G39" s="18" t="s">
        <v>84</v>
      </c>
      <c r="H39" s="18" t="s">
        <v>449</v>
      </c>
      <c r="I39" s="18" t="s">
        <v>86</v>
      </c>
      <c r="J39" s="18" t="s">
        <v>84</v>
      </c>
      <c r="K39" s="18" t="s">
        <v>449</v>
      </c>
      <c r="L39" s="18" t="s">
        <v>86</v>
      </c>
      <c r="M39" s="27" t="s">
        <v>750</v>
      </c>
    </row>
    <row r="40" ht="54" customHeight="1" spans="1:13">
      <c r="A40" s="19" t="s">
        <v>105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8"/>
    </row>
    <row r="41" ht="36" customHeight="1" spans="1:13">
      <c r="A41" s="21" t="s">
        <v>763</v>
      </c>
      <c r="B41" s="22" t="s">
        <v>764</v>
      </c>
      <c r="C41" s="22" t="s">
        <v>765</v>
      </c>
      <c r="D41" s="22" t="s">
        <v>109</v>
      </c>
      <c r="E41" s="22" t="s">
        <v>766</v>
      </c>
      <c r="F41" s="22" t="s">
        <v>767</v>
      </c>
      <c r="G41" s="22" t="s">
        <v>84</v>
      </c>
      <c r="H41" s="22" t="s">
        <v>689</v>
      </c>
      <c r="I41" s="22" t="s">
        <v>86</v>
      </c>
      <c r="J41" s="22" t="s">
        <v>84</v>
      </c>
      <c r="K41" s="22" t="s">
        <v>689</v>
      </c>
      <c r="L41" s="22" t="s">
        <v>86</v>
      </c>
      <c r="M41" s="22"/>
    </row>
    <row r="42" ht="36" customHeight="1" spans="1:13">
      <c r="A42" s="21" t="s">
        <v>768</v>
      </c>
      <c r="B42" s="22" t="s">
        <v>769</v>
      </c>
      <c r="C42" s="22" t="s">
        <v>770</v>
      </c>
      <c r="D42" s="22" t="s">
        <v>771</v>
      </c>
      <c r="E42" s="22" t="s">
        <v>772</v>
      </c>
      <c r="F42" s="22" t="s">
        <v>733</v>
      </c>
      <c r="G42" s="22" t="s">
        <v>84</v>
      </c>
      <c r="H42" s="22" t="s">
        <v>689</v>
      </c>
      <c r="I42" s="22" t="s">
        <v>86</v>
      </c>
      <c r="J42" s="22" t="s">
        <v>84</v>
      </c>
      <c r="K42" s="22" t="s">
        <v>689</v>
      </c>
      <c r="L42" s="22" t="s">
        <v>86</v>
      </c>
      <c r="M42" s="22"/>
    </row>
    <row r="43" ht="36" customHeight="1" spans="1:14">
      <c r="A43" s="21" t="s">
        <v>773</v>
      </c>
      <c r="B43" s="22" t="s">
        <v>774</v>
      </c>
      <c r="C43" s="22" t="s">
        <v>775</v>
      </c>
      <c r="D43" s="22" t="s">
        <v>776</v>
      </c>
      <c r="E43" s="22" t="s">
        <v>777</v>
      </c>
      <c r="F43" s="22" t="s">
        <v>220</v>
      </c>
      <c r="G43" s="23" t="s">
        <v>124</v>
      </c>
      <c r="H43" s="22" t="s">
        <v>689</v>
      </c>
      <c r="I43" s="22" t="s">
        <v>86</v>
      </c>
      <c r="J43" s="22" t="s">
        <v>124</v>
      </c>
      <c r="K43" s="22" t="s">
        <v>689</v>
      </c>
      <c r="L43" s="22" t="s">
        <v>86</v>
      </c>
      <c r="M43" s="22" t="s">
        <v>332</v>
      </c>
      <c r="N43" s="29"/>
    </row>
    <row r="44" ht="36" customHeight="1" spans="1:13">
      <c r="A44" s="21" t="s">
        <v>778</v>
      </c>
      <c r="B44" s="22" t="s">
        <v>779</v>
      </c>
      <c r="C44" s="22" t="s">
        <v>780</v>
      </c>
      <c r="D44" s="22" t="s">
        <v>781</v>
      </c>
      <c r="E44" s="22" t="s">
        <v>782</v>
      </c>
      <c r="F44" s="22" t="s">
        <v>782</v>
      </c>
      <c r="G44" s="22" t="s">
        <v>84</v>
      </c>
      <c r="H44" s="22" t="s">
        <v>689</v>
      </c>
      <c r="I44" s="22" t="s">
        <v>86</v>
      </c>
      <c r="J44" s="22" t="s">
        <v>84</v>
      </c>
      <c r="K44" s="22" t="s">
        <v>689</v>
      </c>
      <c r="L44" s="22" t="s">
        <v>86</v>
      </c>
      <c r="M44" s="22"/>
    </row>
    <row r="45" ht="34.8" customHeight="1" spans="1:13">
      <c r="A45" s="21" t="s">
        <v>783</v>
      </c>
      <c r="B45" s="22" t="s">
        <v>784</v>
      </c>
      <c r="C45" s="22" t="s">
        <v>785</v>
      </c>
      <c r="D45" s="22" t="s">
        <v>786</v>
      </c>
      <c r="E45" s="22" t="s">
        <v>787</v>
      </c>
      <c r="F45" s="22" t="s">
        <v>788</v>
      </c>
      <c r="G45" s="23" t="s">
        <v>124</v>
      </c>
      <c r="H45" s="22" t="s">
        <v>689</v>
      </c>
      <c r="I45" s="22" t="s">
        <v>86</v>
      </c>
      <c r="J45" s="22" t="s">
        <v>124</v>
      </c>
      <c r="K45" s="22" t="s">
        <v>689</v>
      </c>
      <c r="L45" s="22" t="s">
        <v>86</v>
      </c>
      <c r="M45" s="22" t="s">
        <v>789</v>
      </c>
    </row>
    <row r="46" ht="36" customHeight="1" spans="1:13">
      <c r="A46" s="21" t="s">
        <v>790</v>
      </c>
      <c r="B46" s="22" t="s">
        <v>791</v>
      </c>
      <c r="C46" s="22" t="s">
        <v>792</v>
      </c>
      <c r="D46" s="22" t="s">
        <v>793</v>
      </c>
      <c r="E46" s="22" t="s">
        <v>794</v>
      </c>
      <c r="F46" s="22" t="s">
        <v>795</v>
      </c>
      <c r="G46" s="23" t="s">
        <v>124</v>
      </c>
      <c r="H46" s="22" t="s">
        <v>689</v>
      </c>
      <c r="I46" s="22" t="s">
        <v>86</v>
      </c>
      <c r="J46" s="22" t="s">
        <v>124</v>
      </c>
      <c r="K46" s="22" t="s">
        <v>689</v>
      </c>
      <c r="L46" s="22" t="s">
        <v>86</v>
      </c>
      <c r="M46" s="22" t="s">
        <v>796</v>
      </c>
    </row>
    <row r="47" ht="36" customHeight="1" spans="1:13">
      <c r="A47" s="21" t="s">
        <v>797</v>
      </c>
      <c r="B47" s="22" t="s">
        <v>798</v>
      </c>
      <c r="C47" s="22" t="s">
        <v>799</v>
      </c>
      <c r="D47" s="22" t="s">
        <v>135</v>
      </c>
      <c r="E47" s="22" t="s">
        <v>782</v>
      </c>
      <c r="F47" s="22" t="s">
        <v>733</v>
      </c>
      <c r="G47" s="22" t="s">
        <v>84</v>
      </c>
      <c r="H47" s="22" t="s">
        <v>689</v>
      </c>
      <c r="I47" s="22" t="s">
        <v>86</v>
      </c>
      <c r="J47" s="22" t="s">
        <v>84</v>
      </c>
      <c r="K47" s="22" t="s">
        <v>689</v>
      </c>
      <c r="L47" s="22" t="s">
        <v>86</v>
      </c>
      <c r="M47" s="22"/>
    </row>
    <row r="48" ht="36" customHeight="1" spans="1:13">
      <c r="A48" s="21" t="s">
        <v>800</v>
      </c>
      <c r="B48" s="22" t="s">
        <v>801</v>
      </c>
      <c r="C48" s="22" t="s">
        <v>802</v>
      </c>
      <c r="D48" s="22" t="s">
        <v>803</v>
      </c>
      <c r="E48" s="22" t="s">
        <v>804</v>
      </c>
      <c r="F48" s="22" t="s">
        <v>805</v>
      </c>
      <c r="G48" s="23" t="s">
        <v>124</v>
      </c>
      <c r="H48" s="22" t="s">
        <v>689</v>
      </c>
      <c r="I48" s="22" t="s">
        <v>86</v>
      </c>
      <c r="J48" s="22" t="s">
        <v>124</v>
      </c>
      <c r="K48" s="22" t="s">
        <v>689</v>
      </c>
      <c r="L48" s="22" t="s">
        <v>86</v>
      </c>
      <c r="M48" s="22" t="s">
        <v>806</v>
      </c>
    </row>
    <row r="49" ht="36" customHeight="1" spans="1:13">
      <c r="A49" s="21" t="s">
        <v>807</v>
      </c>
      <c r="B49" s="22" t="s">
        <v>808</v>
      </c>
      <c r="C49" s="22" t="s">
        <v>809</v>
      </c>
      <c r="D49" s="22" t="s">
        <v>810</v>
      </c>
      <c r="E49" s="22" t="s">
        <v>811</v>
      </c>
      <c r="F49" s="22" t="s">
        <v>812</v>
      </c>
      <c r="G49" s="22" t="s">
        <v>84</v>
      </c>
      <c r="H49" s="22" t="s">
        <v>689</v>
      </c>
      <c r="I49" s="22" t="s">
        <v>86</v>
      </c>
      <c r="J49" s="22" t="s">
        <v>84</v>
      </c>
      <c r="K49" s="22" t="s">
        <v>689</v>
      </c>
      <c r="L49" s="22" t="s">
        <v>86</v>
      </c>
      <c r="M49" s="22"/>
    </row>
    <row r="50" ht="36" customHeight="1" spans="1:13">
      <c r="A50" s="21" t="s">
        <v>813</v>
      </c>
      <c r="B50" s="22" t="s">
        <v>814</v>
      </c>
      <c r="C50" s="22" t="s">
        <v>815</v>
      </c>
      <c r="D50" s="22" t="s">
        <v>816</v>
      </c>
      <c r="E50" s="22" t="s">
        <v>817</v>
      </c>
      <c r="F50" s="22" t="s">
        <v>818</v>
      </c>
      <c r="G50" s="23" t="s">
        <v>124</v>
      </c>
      <c r="H50" s="22" t="s">
        <v>689</v>
      </c>
      <c r="I50" s="22" t="s">
        <v>86</v>
      </c>
      <c r="J50" s="22" t="s">
        <v>124</v>
      </c>
      <c r="K50" s="22" t="s">
        <v>689</v>
      </c>
      <c r="L50" s="22" t="s">
        <v>86</v>
      </c>
      <c r="M50" s="22" t="s">
        <v>819</v>
      </c>
    </row>
    <row r="51" ht="36" customHeight="1"/>
    <row r="52" ht="36" customHeight="1"/>
  </sheetData>
  <mergeCells count="2">
    <mergeCell ref="B1:F1"/>
    <mergeCell ref="B2:F2"/>
  </mergeCells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opLeftCell="A20" workbookViewId="0">
      <selection activeCell="A15" sqref="A15"/>
    </sheetView>
  </sheetViews>
  <sheetFormatPr defaultColWidth="9.11111111111111" defaultRowHeight="13.8"/>
  <cols>
    <col min="1" max="1" width="14.1111111111111" style="100" customWidth="1"/>
    <col min="2" max="2" width="33.3333333333333" style="100" customWidth="1"/>
    <col min="3" max="3" width="11.6666666666667" style="100" customWidth="1"/>
    <col min="4" max="10" width="9.11111111111111" style="100" customWidth="1"/>
    <col min="11" max="11" width="13.5555555555556" style="100" customWidth="1"/>
    <col min="12" max="12" width="14.3333333333333" style="100" customWidth="1"/>
    <col min="13" max="16384" width="9.11111111111111" style="100" customWidth="1"/>
  </cols>
  <sheetData>
    <row r="1" s="123" customFormat="1" ht="24.6" customHeight="1" spans="1:1">
      <c r="A1" s="126" t="s">
        <v>24</v>
      </c>
    </row>
    <row r="2" s="123" customFormat="1" ht="13.2" customHeight="1" spans="1:16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79"/>
      <c r="N2" s="179"/>
      <c r="O2" s="179"/>
      <c r="P2" s="179"/>
    </row>
    <row r="3" s="123" customFormat="1" ht="16.8" customHeight="1" spans="1:16">
      <c r="A3" s="129" t="s">
        <v>1</v>
      </c>
      <c r="B3" s="130" t="s">
        <v>25</v>
      </c>
      <c r="C3" s="131"/>
      <c r="D3" s="130"/>
      <c r="E3" s="132" t="s">
        <v>26</v>
      </c>
      <c r="F3" s="133"/>
      <c r="G3" s="131"/>
      <c r="H3" s="134" t="s">
        <v>27</v>
      </c>
      <c r="I3" s="133"/>
      <c r="J3" s="133"/>
      <c r="K3" s="131"/>
      <c r="L3" s="134"/>
      <c r="M3" s="134"/>
      <c r="N3" s="134"/>
      <c r="O3" s="134"/>
      <c r="P3" s="134"/>
    </row>
    <row r="4" s="123" customFormat="1" ht="16.8" customHeight="1" spans="1:16">
      <c r="A4" s="129"/>
      <c r="B4" s="135"/>
      <c r="C4" s="131"/>
      <c r="D4" s="135"/>
      <c r="E4" s="132" t="s">
        <v>28</v>
      </c>
      <c r="F4" s="133"/>
      <c r="G4" s="131"/>
      <c r="H4" s="136" t="s">
        <v>29</v>
      </c>
      <c r="I4" s="133"/>
      <c r="J4" s="133"/>
      <c r="K4" s="131"/>
      <c r="L4" s="135"/>
      <c r="M4" s="134"/>
      <c r="N4" s="134"/>
      <c r="O4" s="134"/>
      <c r="P4" s="134"/>
    </row>
    <row r="5" s="123" customFormat="1" ht="16.8" customHeight="1" spans="1:16">
      <c r="A5" s="129"/>
      <c r="B5" s="135"/>
      <c r="C5" s="131"/>
      <c r="D5" s="135"/>
      <c r="E5" s="132" t="s">
        <v>30</v>
      </c>
      <c r="F5" s="133"/>
      <c r="G5" s="131"/>
      <c r="H5" s="137">
        <v>44114</v>
      </c>
      <c r="I5" s="133"/>
      <c r="J5" s="133"/>
      <c r="K5" s="131"/>
      <c r="L5" s="135"/>
      <c r="M5" s="134"/>
      <c r="N5" s="134"/>
      <c r="O5" s="134"/>
      <c r="P5" s="134"/>
    </row>
    <row r="6" s="123" customFormat="1" ht="20.25" customHeight="1" spans="1:16">
      <c r="A6" s="138" t="s">
        <v>31</v>
      </c>
      <c r="B6" s="139" t="s">
        <v>32</v>
      </c>
      <c r="C6" s="140"/>
      <c r="D6" s="140"/>
      <c r="E6" s="140"/>
      <c r="F6" s="140"/>
      <c r="G6" s="140"/>
      <c r="H6" s="140"/>
      <c r="I6" s="140"/>
      <c r="J6" s="140"/>
      <c r="K6" s="180"/>
      <c r="L6" s="139"/>
      <c r="M6" s="181"/>
      <c r="N6" s="181"/>
      <c r="O6" s="181"/>
      <c r="P6" s="181"/>
    </row>
    <row r="7" s="123" customFormat="1" ht="20.25" customHeight="1" spans="1:16">
      <c r="A7" s="141"/>
      <c r="B7" s="142"/>
      <c r="C7" s="143" t="s">
        <v>33</v>
      </c>
      <c r="D7" s="144"/>
      <c r="E7" s="143" t="s">
        <v>34</v>
      </c>
      <c r="F7" s="144"/>
      <c r="G7" s="143" t="s">
        <v>35</v>
      </c>
      <c r="H7" s="144"/>
      <c r="I7" s="143" t="s">
        <v>36</v>
      </c>
      <c r="J7" s="144"/>
      <c r="K7" s="143" t="s">
        <v>37</v>
      </c>
      <c r="L7" s="144"/>
      <c r="M7" s="182" t="s">
        <v>38</v>
      </c>
      <c r="N7" s="144"/>
      <c r="O7" s="183" t="s">
        <v>39</v>
      </c>
      <c r="P7" s="144"/>
    </row>
    <row r="8" s="123" customFormat="1" ht="16.8" customHeight="1" spans="1:16">
      <c r="A8" s="145"/>
      <c r="B8" s="146"/>
      <c r="C8" s="147"/>
      <c r="D8" s="148"/>
      <c r="E8" s="147"/>
      <c r="F8" s="148"/>
      <c r="G8" s="147"/>
      <c r="H8" s="148"/>
      <c r="I8" s="147"/>
      <c r="J8" s="148"/>
      <c r="K8" s="147"/>
      <c r="L8" s="148"/>
      <c r="M8" s="147"/>
      <c r="N8" s="148"/>
      <c r="O8" s="147"/>
      <c r="P8" s="148"/>
    </row>
    <row r="9" s="124" customFormat="1" ht="22.5" customHeight="1" spans="1:16">
      <c r="A9" s="149" t="s">
        <v>3</v>
      </c>
      <c r="B9" s="149" t="s">
        <v>40</v>
      </c>
      <c r="C9" s="150" t="s">
        <v>41</v>
      </c>
      <c r="D9" s="150" t="s">
        <v>42</v>
      </c>
      <c r="E9" s="150" t="s">
        <v>41</v>
      </c>
      <c r="F9" s="150" t="s">
        <v>42</v>
      </c>
      <c r="G9" s="150" t="s">
        <v>41</v>
      </c>
      <c r="H9" s="150" t="s">
        <v>42</v>
      </c>
      <c r="I9" s="149" t="s">
        <v>41</v>
      </c>
      <c r="J9" s="150" t="s">
        <v>42</v>
      </c>
      <c r="K9" s="150" t="s">
        <v>41</v>
      </c>
      <c r="L9" s="150" t="s">
        <v>42</v>
      </c>
      <c r="M9" s="150" t="s">
        <v>41</v>
      </c>
      <c r="N9" s="150" t="s">
        <v>42</v>
      </c>
      <c r="O9" s="150" t="s">
        <v>41</v>
      </c>
      <c r="P9" s="150" t="s">
        <v>42</v>
      </c>
    </row>
    <row r="10" s="123" customFormat="1" ht="31.65" customHeight="1" spans="1:16">
      <c r="A10" s="151">
        <v>1</v>
      </c>
      <c r="B10" s="152" t="s">
        <v>43</v>
      </c>
      <c r="C10" s="153">
        <v>15</v>
      </c>
      <c r="D10" s="153">
        <v>15</v>
      </c>
      <c r="E10" s="153">
        <v>0</v>
      </c>
      <c r="F10" s="153">
        <f>'[1]Show Bus Routes List'!C6</f>
        <v>0</v>
      </c>
      <c r="G10" s="153">
        <f>'[1]Show Bus Routes List'!D5</f>
        <v>0</v>
      </c>
      <c r="H10" s="153">
        <f>'[1]Show Bus Routes List'!D6</f>
        <v>0</v>
      </c>
      <c r="I10" s="153">
        <f>'[1]Show Bus Routes List'!E5</f>
        <v>0</v>
      </c>
      <c r="J10" s="153">
        <f>'[1]Show Bus Routes List'!E6</f>
        <v>0</v>
      </c>
      <c r="K10" s="153">
        <v>15</v>
      </c>
      <c r="L10" s="153">
        <v>15</v>
      </c>
      <c r="M10" s="184">
        <f>ROUND(C10*100/K10,1)</f>
        <v>100</v>
      </c>
      <c r="N10" s="184">
        <f>ROUND(D10*100/L10,1)</f>
        <v>100</v>
      </c>
      <c r="O10" s="184">
        <f>ROUND((C10+E10)*100/K10,1)</f>
        <v>100</v>
      </c>
      <c r="P10" s="185">
        <f>ROUND((D10+F10)*100/L10,1)</f>
        <v>100</v>
      </c>
    </row>
    <row r="11" s="123" customFormat="1" ht="31.65" customHeight="1" spans="1:16">
      <c r="A11" s="151">
        <v>2</v>
      </c>
      <c r="B11" s="152" t="s">
        <v>44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84"/>
      <c r="N11" s="184"/>
      <c r="O11" s="184"/>
      <c r="P11" s="185"/>
    </row>
    <row r="12" s="123" customFormat="1" ht="45" customHeight="1" spans="1:16">
      <c r="A12" s="151">
        <v>3</v>
      </c>
      <c r="B12" s="152" t="s">
        <v>45</v>
      </c>
      <c r="C12" s="153">
        <v>12</v>
      </c>
      <c r="D12" s="153">
        <v>12</v>
      </c>
      <c r="E12" s="153">
        <v>0</v>
      </c>
      <c r="F12" s="153">
        <f>'[1]Show Bus Stops List'!C6</f>
        <v>0</v>
      </c>
      <c r="G12" s="153">
        <f>'[1]Show Bus Stops List'!D5</f>
        <v>0</v>
      </c>
      <c r="H12" s="153">
        <f>'[1]Show Bus Stops List'!D6</f>
        <v>0</v>
      </c>
      <c r="I12" s="153">
        <f>'[1]Show Bus Stops List'!E5</f>
        <v>0</v>
      </c>
      <c r="J12" s="153">
        <f>'[1]Show Bus Stops List'!E6</f>
        <v>0</v>
      </c>
      <c r="K12" s="153">
        <v>12</v>
      </c>
      <c r="L12" s="153">
        <v>12</v>
      </c>
      <c r="M12" s="184">
        <f>ROUND(C12*100/K12,1)</f>
        <v>100</v>
      </c>
      <c r="N12" s="184">
        <f>ROUND(D12*100/L12,1)</f>
        <v>100</v>
      </c>
      <c r="O12" s="184">
        <f>ROUND((C12+E12)*100/K12,1)</f>
        <v>100</v>
      </c>
      <c r="P12" s="185">
        <f>ROUND((D12+F12)*100/L12,1)</f>
        <v>100</v>
      </c>
    </row>
    <row r="13" s="123" customFormat="1" ht="45" customHeight="1" spans="1:16">
      <c r="A13" s="154">
        <v>4</v>
      </c>
      <c r="B13" s="155" t="s">
        <v>46</v>
      </c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84"/>
      <c r="N13" s="184"/>
      <c r="O13" s="184"/>
      <c r="P13" s="185"/>
    </row>
    <row r="14" s="123" customFormat="1" ht="33.75" customHeight="1" spans="1:16">
      <c r="A14" s="154">
        <v>5</v>
      </c>
      <c r="B14" s="155" t="s">
        <v>47</v>
      </c>
      <c r="C14" s="153">
        <v>8</v>
      </c>
      <c r="D14" s="153">
        <v>8</v>
      </c>
      <c r="E14" s="153" t="e">
        <f>#REF!</f>
        <v>#REF!</v>
      </c>
      <c r="F14" s="153" t="e">
        <f>#REF!</f>
        <v>#REF!</v>
      </c>
      <c r="G14" s="153" t="e">
        <f>#REF!</f>
        <v>#REF!</v>
      </c>
      <c r="H14" s="153" t="e">
        <f>#REF!</f>
        <v>#REF!</v>
      </c>
      <c r="I14" s="153" t="e">
        <f>#REF!</f>
        <v>#REF!</v>
      </c>
      <c r="J14" s="153" t="e">
        <f>#REF!</f>
        <v>#REF!</v>
      </c>
      <c r="K14" s="153">
        <v>4</v>
      </c>
      <c r="L14" s="153">
        <v>4</v>
      </c>
      <c r="M14" s="184">
        <f>ROUND(C14*100/K14,1)</f>
        <v>200</v>
      </c>
      <c r="N14" s="184">
        <f>ROUND(D14*100/L14,1)</f>
        <v>200</v>
      </c>
      <c r="O14" s="184" t="e">
        <f>ROUND((C14+E14)*100/K14,1)</f>
        <v>#REF!</v>
      </c>
      <c r="P14" s="185" t="e">
        <f>ROUND((D14+F14)*100/L14,1)</f>
        <v>#REF!</v>
      </c>
    </row>
    <row r="15" s="123" customFormat="1" ht="33.75" customHeight="1" spans="1:16">
      <c r="A15" s="154">
        <v>6</v>
      </c>
      <c r="B15" s="155" t="s">
        <v>48</v>
      </c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84"/>
      <c r="N15" s="184"/>
      <c r="O15" s="184"/>
      <c r="P15" s="185"/>
    </row>
    <row r="16" s="123" customFormat="1" ht="42" customHeight="1" spans="1:16">
      <c r="A16" s="154">
        <v>7</v>
      </c>
      <c r="B16" s="155" t="s">
        <v>49</v>
      </c>
      <c r="C16" s="153">
        <v>15</v>
      </c>
      <c r="D16" s="153">
        <v>15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15</v>
      </c>
      <c r="L16" s="153">
        <v>15</v>
      </c>
      <c r="M16" s="184">
        <f>ROUND(C16*100/K16,1)</f>
        <v>100</v>
      </c>
      <c r="N16" s="184">
        <v>100</v>
      </c>
      <c r="O16" s="184">
        <v>100</v>
      </c>
      <c r="P16" s="185">
        <v>100</v>
      </c>
    </row>
    <row r="17" s="123" customFormat="1" ht="33.75" customHeight="1" spans="1:16">
      <c r="A17" s="154">
        <v>8</v>
      </c>
      <c r="B17" s="155" t="s">
        <v>50</v>
      </c>
      <c r="C17" s="153">
        <v>20</v>
      </c>
      <c r="D17" s="153">
        <v>20</v>
      </c>
      <c r="E17" s="153" t="e">
        <f>#REF!</f>
        <v>#REF!</v>
      </c>
      <c r="F17" s="153" t="e">
        <f>#REF!</f>
        <v>#REF!</v>
      </c>
      <c r="G17" s="153" t="e">
        <f>#REF!</f>
        <v>#REF!</v>
      </c>
      <c r="H17" s="153" t="e">
        <f>#REF!</f>
        <v>#REF!</v>
      </c>
      <c r="I17" s="153" t="e">
        <f>#REF!</f>
        <v>#REF!</v>
      </c>
      <c r="J17" s="153" t="e">
        <f>#REF!</f>
        <v>#REF!</v>
      </c>
      <c r="K17" s="153">
        <v>20</v>
      </c>
      <c r="L17" s="153">
        <v>20</v>
      </c>
      <c r="M17" s="184">
        <f>ROUND(C17*100/K17,1)</f>
        <v>100</v>
      </c>
      <c r="N17" s="184">
        <f>ROUND(D17*100/L17,1)</f>
        <v>100</v>
      </c>
      <c r="O17" s="184" t="e">
        <f>ROUND((C17+E17)*100/K17,1)</f>
        <v>#REF!</v>
      </c>
      <c r="P17" s="185" t="e">
        <f>ROUND((D17+F17)*100/L17,1)</f>
        <v>#REF!</v>
      </c>
    </row>
    <row r="18" s="123" customFormat="1" ht="21" customHeight="1" spans="1:16">
      <c r="A18" s="154">
        <v>9</v>
      </c>
      <c r="B18" s="155" t="s">
        <v>51</v>
      </c>
      <c r="C18" s="153">
        <v>27</v>
      </c>
      <c r="D18" s="153">
        <v>27</v>
      </c>
      <c r="E18" s="153" t="e">
        <f>#REF!</f>
        <v>#REF!</v>
      </c>
      <c r="F18" s="153">
        <v>0</v>
      </c>
      <c r="G18" s="153" t="e">
        <f>#REF!</f>
        <v>#REF!</v>
      </c>
      <c r="H18" s="153" t="e">
        <f>#REF!</f>
        <v>#REF!</v>
      </c>
      <c r="I18" s="153" t="e">
        <f>#REF!</f>
        <v>#REF!</v>
      </c>
      <c r="J18" s="153">
        <v>0</v>
      </c>
      <c r="K18" s="153">
        <v>27</v>
      </c>
      <c r="L18" s="153">
        <v>27</v>
      </c>
      <c r="M18" s="184">
        <f>ROUND(C18*100/K18,1)</f>
        <v>100</v>
      </c>
      <c r="N18" s="184">
        <f>ROUND(D18*100/L18,1)</f>
        <v>100</v>
      </c>
      <c r="O18" s="184" t="e">
        <f>ROUND((C18+E18)*100/K18,1)</f>
        <v>#REF!</v>
      </c>
      <c r="P18" s="185">
        <f>ROUND((D18+F18)*100/L18,1)</f>
        <v>100</v>
      </c>
    </row>
    <row r="19" s="125" customFormat="1" ht="21" customHeight="1" spans="1:16">
      <c r="A19" s="156">
        <v>10</v>
      </c>
      <c r="B19" s="157" t="s">
        <v>52</v>
      </c>
      <c r="C19" s="158">
        <v>17</v>
      </c>
      <c r="D19" s="158">
        <v>17</v>
      </c>
      <c r="E19" s="153">
        <v>0</v>
      </c>
      <c r="F19" s="153" t="e">
        <f>#REF!</f>
        <v>#REF!</v>
      </c>
      <c r="G19" s="153">
        <v>0</v>
      </c>
      <c r="H19" s="153">
        <v>0</v>
      </c>
      <c r="I19" s="153">
        <v>0</v>
      </c>
      <c r="J19" s="153" t="e">
        <f>#REF!</f>
        <v>#REF!</v>
      </c>
      <c r="K19" s="158">
        <v>17</v>
      </c>
      <c r="L19" s="158">
        <v>17</v>
      </c>
      <c r="M19" s="184">
        <f>ROUND(C19*100/K19,1)</f>
        <v>100</v>
      </c>
      <c r="N19" s="184">
        <f>ROUND(D19*100/L19,1)</f>
        <v>100</v>
      </c>
      <c r="O19" s="184">
        <f>ROUND((C19+E19)*100/K19,1)</f>
        <v>100</v>
      </c>
      <c r="P19" s="185" t="e">
        <f>ROUND((D19+F19)*100/L19,1)</f>
        <v>#REF!</v>
      </c>
    </row>
    <row r="20" s="123" customFormat="1" ht="21" customHeight="1" spans="1:16">
      <c r="A20" s="156">
        <v>11</v>
      </c>
      <c r="B20" s="157" t="s">
        <v>53</v>
      </c>
      <c r="C20" s="158">
        <v>18</v>
      </c>
      <c r="D20" s="158">
        <v>18</v>
      </c>
      <c r="E20" s="153" t="e">
        <f>#REF!</f>
        <v>#REF!</v>
      </c>
      <c r="F20" s="153">
        <v>0</v>
      </c>
      <c r="G20" s="153" t="e">
        <f>#REF!</f>
        <v>#REF!</v>
      </c>
      <c r="H20" s="153" t="e">
        <f>#REF!</f>
        <v>#REF!</v>
      </c>
      <c r="I20" s="153" t="e">
        <f>#REF!</f>
        <v>#REF!</v>
      </c>
      <c r="J20" s="153">
        <v>0</v>
      </c>
      <c r="K20" s="158">
        <v>18</v>
      </c>
      <c r="L20" s="158">
        <v>18</v>
      </c>
      <c r="M20" s="184">
        <f>ROUND(C20*100/K20,1)</f>
        <v>100</v>
      </c>
      <c r="N20" s="184">
        <f>ROUND(D20*100/L20,1)</f>
        <v>100</v>
      </c>
      <c r="O20" s="184" t="e">
        <f>ROUND((C20+E20)*100/K20,1)</f>
        <v>#REF!</v>
      </c>
      <c r="P20" s="185">
        <f>ROUND((D20+F20)*100/L20,1)</f>
        <v>100</v>
      </c>
    </row>
    <row r="21" s="123" customFormat="1" ht="16.8" customHeight="1" spans="1:16">
      <c r="A21" s="159"/>
      <c r="B21" s="160" t="s">
        <v>54</v>
      </c>
      <c r="C21" s="161">
        <f t="shared" ref="C21:P21" si="0">SUM(C10:C20)</f>
        <v>132</v>
      </c>
      <c r="D21" s="161">
        <f t="shared" si="0"/>
        <v>132</v>
      </c>
      <c r="E21" s="161" t="e">
        <f t="shared" si="0"/>
        <v>#REF!</v>
      </c>
      <c r="F21" s="161" t="e">
        <f t="shared" si="0"/>
        <v>#REF!</v>
      </c>
      <c r="G21" s="161" t="e">
        <f t="shared" si="0"/>
        <v>#REF!</v>
      </c>
      <c r="H21" s="161" t="e">
        <f t="shared" si="0"/>
        <v>#REF!</v>
      </c>
      <c r="I21" s="161" t="e">
        <f t="shared" si="0"/>
        <v>#REF!</v>
      </c>
      <c r="J21" s="161" t="e">
        <f t="shared" si="0"/>
        <v>#REF!</v>
      </c>
      <c r="K21" s="161">
        <f t="shared" si="0"/>
        <v>128</v>
      </c>
      <c r="L21" s="161">
        <f t="shared" si="0"/>
        <v>128</v>
      </c>
      <c r="M21" s="161">
        <f t="shared" si="0"/>
        <v>900</v>
      </c>
      <c r="N21" s="161">
        <f t="shared" si="0"/>
        <v>900</v>
      </c>
      <c r="O21" s="161" t="e">
        <f t="shared" si="0"/>
        <v>#REF!</v>
      </c>
      <c r="P21" s="161" t="e">
        <f t="shared" si="0"/>
        <v>#REF!</v>
      </c>
    </row>
    <row r="22" ht="17.55" customHeight="1" spans="1:16">
      <c r="A22" s="162"/>
      <c r="B22" s="163"/>
      <c r="C22" s="164" t="s">
        <v>41</v>
      </c>
      <c r="D22" s="164" t="s">
        <v>55</v>
      </c>
      <c r="E22" s="165"/>
      <c r="F22" s="166"/>
      <c r="G22" s="166"/>
      <c r="H22" s="166"/>
      <c r="I22" s="166"/>
      <c r="J22" s="166"/>
      <c r="K22" s="186"/>
      <c r="L22" s="186"/>
      <c r="M22" s="187"/>
      <c r="N22" s="187"/>
      <c r="O22" s="187"/>
      <c r="P22" s="188"/>
    </row>
    <row r="23" ht="17.55" customHeight="1" spans="1:16">
      <c r="A23" s="167"/>
      <c r="B23" s="168" t="s">
        <v>56</v>
      </c>
      <c r="C23" s="169" t="e">
        <f>ROUND((C21+E21)*100/K21,1)</f>
        <v>#REF!</v>
      </c>
      <c r="D23" s="170" t="e">
        <f>ROUND((D21+F21)*100/L21,1)</f>
        <v>#REF!</v>
      </c>
      <c r="E23" s="167" t="s">
        <v>57</v>
      </c>
      <c r="F23" s="171"/>
      <c r="G23" s="172"/>
      <c r="H23" s="167"/>
      <c r="I23" s="167"/>
      <c r="J23" s="167"/>
      <c r="K23" s="172"/>
      <c r="L23" s="172"/>
      <c r="M23" s="189"/>
      <c r="N23" s="189"/>
      <c r="O23" s="189"/>
      <c r="P23" s="190"/>
    </row>
    <row r="24" ht="16.8" customHeight="1" spans="1:16">
      <c r="A24" s="173"/>
      <c r="B24" s="174" t="s">
        <v>58</v>
      </c>
      <c r="C24" s="175">
        <f>ROUND(C21*100/K21,1)</f>
        <v>103.1</v>
      </c>
      <c r="D24" s="176">
        <f>ROUND(D21*100/L21,1)</f>
        <v>103.1</v>
      </c>
      <c r="E24" s="175" t="s">
        <v>57</v>
      </c>
      <c r="F24" s="177"/>
      <c r="G24" s="178"/>
      <c r="H24" s="173"/>
      <c r="I24" s="173"/>
      <c r="J24" s="173"/>
      <c r="K24" s="178"/>
      <c r="L24" s="178"/>
      <c r="M24" s="191"/>
      <c r="N24" s="191"/>
      <c r="O24" s="191"/>
      <c r="P24" s="192"/>
    </row>
  </sheetData>
  <mergeCells count="18">
    <mergeCell ref="A1:P1"/>
    <mergeCell ref="B3:C3"/>
    <mergeCell ref="E3:G3"/>
    <mergeCell ref="H3:K3"/>
    <mergeCell ref="B4:C4"/>
    <mergeCell ref="E4:G4"/>
    <mergeCell ref="H4:K4"/>
    <mergeCell ref="B5:C5"/>
    <mergeCell ref="E5:G5"/>
    <mergeCell ref="H5:K5"/>
    <mergeCell ref="B6:K6"/>
    <mergeCell ref="C7:D8"/>
    <mergeCell ref="E7:F8"/>
    <mergeCell ref="G7:H8"/>
    <mergeCell ref="I7:J8"/>
    <mergeCell ref="K7:L8"/>
    <mergeCell ref="M7:N8"/>
    <mergeCell ref="O7:P8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6"/>
  <sheetViews>
    <sheetView zoomScale="55" zoomScaleNormal="55" topLeftCell="A48" workbookViewId="0">
      <selection activeCell="H46" sqref="H46:H55"/>
    </sheetView>
  </sheetViews>
  <sheetFormatPr defaultColWidth="9.11111111111111" defaultRowHeight="18"/>
  <cols>
    <col min="1" max="1" width="21.3333333333333" style="87" customWidth="1"/>
    <col min="2" max="2" width="31.6666666666667" style="87" customWidth="1"/>
    <col min="3" max="3" width="34.3333333333333" style="87" customWidth="1"/>
    <col min="4" max="4" width="29" style="87" customWidth="1"/>
    <col min="5" max="5" width="40" style="87" customWidth="1"/>
    <col min="6" max="6" width="46" style="87" customWidth="1"/>
    <col min="7" max="7" width="16" style="87" customWidth="1"/>
    <col min="8" max="8" width="21.5555555555556" style="87" customWidth="1"/>
    <col min="9" max="9" width="22.6666666666667" style="87" customWidth="1"/>
    <col min="10" max="10" width="16" style="87" customWidth="1"/>
    <col min="11" max="11" width="21.5555555555556" style="87" customWidth="1"/>
    <col min="12" max="12" width="22.6666666666667" style="87" customWidth="1"/>
    <col min="13" max="13" width="16" style="87" customWidth="1"/>
    <col min="14" max="16384" width="9.11111111111111" style="87" customWidth="1"/>
  </cols>
  <sheetData>
    <row r="1" s="106" customFormat="1" ht="22.8" customHeight="1" spans="1:14">
      <c r="A1" s="76" t="s">
        <v>59</v>
      </c>
      <c r="B1" s="107" t="s">
        <v>60</v>
      </c>
      <c r="C1" s="108"/>
      <c r="D1" s="108"/>
      <c r="E1" s="108"/>
      <c r="F1" s="109"/>
      <c r="G1" s="110"/>
      <c r="H1" s="111"/>
      <c r="I1" s="111"/>
      <c r="J1" s="111"/>
      <c r="K1" s="111"/>
      <c r="L1" s="111"/>
      <c r="M1" s="111"/>
      <c r="N1" s="111"/>
    </row>
    <row r="2" s="106" customFormat="1" ht="22.8" customHeight="1" spans="1:14">
      <c r="A2" s="76" t="s">
        <v>61</v>
      </c>
      <c r="B2" s="112" t="s">
        <v>62</v>
      </c>
      <c r="C2" s="108"/>
      <c r="D2" s="108"/>
      <c r="E2" s="108"/>
      <c r="F2" s="109"/>
      <c r="G2" s="113"/>
      <c r="H2" s="111"/>
      <c r="I2" s="111"/>
      <c r="J2" s="111"/>
      <c r="K2" s="111"/>
      <c r="L2" s="111"/>
      <c r="M2" s="111"/>
      <c r="N2" s="111"/>
    </row>
    <row r="3" s="106" customFormat="1" ht="16.5" customHeight="1" spans="1:14">
      <c r="A3" s="112"/>
      <c r="B3" s="76" t="s">
        <v>33</v>
      </c>
      <c r="C3" s="76" t="s">
        <v>34</v>
      </c>
      <c r="D3" s="76" t="s">
        <v>63</v>
      </c>
      <c r="E3" s="42" t="s">
        <v>36</v>
      </c>
      <c r="F3" s="76" t="s">
        <v>64</v>
      </c>
      <c r="G3" s="111"/>
      <c r="H3" s="111"/>
      <c r="I3" s="111"/>
      <c r="J3" s="111"/>
      <c r="K3" s="111"/>
      <c r="L3" s="111"/>
      <c r="M3" s="111"/>
      <c r="N3" s="111"/>
    </row>
    <row r="4" s="106" customFormat="1" spans="1:14">
      <c r="A4" s="107" t="s">
        <v>65</v>
      </c>
      <c r="B4" s="112"/>
      <c r="C4" s="112">
        <v>0</v>
      </c>
      <c r="D4" s="112">
        <v>0</v>
      </c>
      <c r="E4" s="112">
        <v>0</v>
      </c>
      <c r="F4" s="112">
        <v>0</v>
      </c>
      <c r="G4" s="111"/>
      <c r="H4" s="111"/>
      <c r="I4" s="111"/>
      <c r="J4" s="111"/>
      <c r="K4" s="111"/>
      <c r="L4" s="111"/>
      <c r="M4" s="111"/>
      <c r="N4" s="111"/>
    </row>
    <row r="5" s="106" customFormat="1" spans="1:14">
      <c r="A5" s="107" t="s">
        <v>66</v>
      </c>
      <c r="B5" s="112"/>
      <c r="C5" s="112">
        <v>0</v>
      </c>
      <c r="D5" s="112">
        <v>0</v>
      </c>
      <c r="E5" s="112">
        <v>0</v>
      </c>
      <c r="F5" s="112"/>
      <c r="G5" s="111"/>
      <c r="H5" s="111"/>
      <c r="I5" s="111"/>
      <c r="J5" s="111"/>
      <c r="K5" s="111"/>
      <c r="L5" s="111"/>
      <c r="M5" s="111"/>
      <c r="N5" s="111"/>
    </row>
    <row r="6" s="106" customFormat="1" ht="39" customHeight="1" spans="1:14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</row>
    <row r="7" s="106" customFormat="1" spans="1:14">
      <c r="A7" s="111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</row>
    <row r="8" s="106" customFormat="1" spans="1:14">
      <c r="A8" s="111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</row>
    <row r="9" s="106" customFormat="1" spans="1:14">
      <c r="A9" s="111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</row>
    <row r="10" s="106" customFormat="1" spans="1:14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</row>
    <row r="11" s="106" customFormat="1" spans="1:14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</row>
    <row r="12" s="106" customFormat="1" spans="1:14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</row>
    <row r="13" s="106" customFormat="1" spans="1:14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</row>
    <row r="14" s="106" customFormat="1" spans="1:14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</row>
    <row r="15" s="106" customFormat="1" spans="1:14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</row>
    <row r="16" s="106" customFormat="1" spans="1:14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</row>
    <row r="17" s="106" customFormat="1" spans="1:14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</row>
    <row r="18" s="106" customFormat="1" spans="1:14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</row>
    <row r="19" s="106" customFormat="1" spans="1:14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</row>
    <row r="20" s="106" customFormat="1" spans="1:14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="106" customFormat="1" spans="1:14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111"/>
    </row>
    <row r="22" s="106" customFormat="1" spans="1:14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111"/>
    </row>
    <row r="23" spans="1:14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</row>
    <row r="24" spans="1:14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</row>
    <row r="25" spans="1:14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111"/>
    </row>
    <row r="26" spans="1:14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</row>
    <row r="27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pans="1:14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</row>
    <row r="29" spans="1:14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</row>
    <row r="30" spans="1:14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 ht="17.4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114" t="s">
        <v>72</v>
      </c>
      <c r="H31" s="108"/>
      <c r="I31" s="108"/>
      <c r="J31" s="108"/>
      <c r="K31" s="108"/>
      <c r="L31" s="109"/>
      <c r="M31" s="43" t="s">
        <v>73</v>
      </c>
      <c r="N31" s="111"/>
    </row>
    <row r="32" ht="17.4" customHeight="1" spans="1:14">
      <c r="A32" s="115"/>
      <c r="B32" s="115"/>
      <c r="C32" s="115"/>
      <c r="D32" s="115"/>
      <c r="E32" s="115"/>
      <c r="F32" s="115"/>
      <c r="G32" s="114" t="s">
        <v>41</v>
      </c>
      <c r="H32" s="108"/>
      <c r="I32" s="109"/>
      <c r="J32" s="114" t="s">
        <v>42</v>
      </c>
      <c r="K32" s="108"/>
      <c r="L32" s="109"/>
      <c r="M32" s="115"/>
      <c r="N32" s="111"/>
    </row>
    <row r="33" spans="1:14">
      <c r="A33" s="116"/>
      <c r="B33" s="116"/>
      <c r="C33" s="116"/>
      <c r="D33" s="116"/>
      <c r="E33" s="116"/>
      <c r="F33" s="116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116"/>
      <c r="N33" s="111"/>
    </row>
    <row r="34" spans="1:14">
      <c r="A34" s="45" t="s">
        <v>77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9"/>
      <c r="N34" s="111"/>
    </row>
    <row r="35" ht="33.6" customHeight="1" spans="1:14">
      <c r="A35" s="46" t="s">
        <v>78</v>
      </c>
      <c r="B35" s="47" t="s">
        <v>79</v>
      </c>
      <c r="C35" s="47" t="s">
        <v>80</v>
      </c>
      <c r="D35" s="47" t="s">
        <v>81</v>
      </c>
      <c r="E35" s="48" t="s">
        <v>82</v>
      </c>
      <c r="F35" s="48" t="s">
        <v>83</v>
      </c>
      <c r="G35" s="49" t="s">
        <v>84</v>
      </c>
      <c r="H35" s="50" t="s">
        <v>85</v>
      </c>
      <c r="I35" s="47" t="s">
        <v>86</v>
      </c>
      <c r="J35" s="49" t="s">
        <v>84</v>
      </c>
      <c r="K35" s="47" t="s">
        <v>85</v>
      </c>
      <c r="L35" s="47" t="s">
        <v>86</v>
      </c>
      <c r="M35" s="47" t="s">
        <v>87</v>
      </c>
      <c r="N35" s="111"/>
    </row>
    <row r="36" ht="33.6" customHeight="1" spans="1:14">
      <c r="A36" s="51" t="s">
        <v>88</v>
      </c>
      <c r="B36" s="52" t="s">
        <v>89</v>
      </c>
      <c r="C36" s="52" t="s">
        <v>90</v>
      </c>
      <c r="D36" s="52" t="s">
        <v>91</v>
      </c>
      <c r="E36" s="53" t="s">
        <v>92</v>
      </c>
      <c r="F36" s="48" t="s">
        <v>83</v>
      </c>
      <c r="G36" s="49" t="s">
        <v>84</v>
      </c>
      <c r="H36" s="50" t="s">
        <v>85</v>
      </c>
      <c r="I36" s="47" t="s">
        <v>86</v>
      </c>
      <c r="J36" s="49" t="s">
        <v>84</v>
      </c>
      <c r="K36" s="52" t="s">
        <v>85</v>
      </c>
      <c r="L36" s="52" t="s">
        <v>86</v>
      </c>
      <c r="M36" s="52" t="s">
        <v>87</v>
      </c>
      <c r="N36" s="111"/>
    </row>
    <row r="37" ht="33.6" customHeight="1" spans="1:14">
      <c r="A37" s="51" t="s">
        <v>93</v>
      </c>
      <c r="B37" s="52" t="s">
        <v>94</v>
      </c>
      <c r="C37" s="52" t="s">
        <v>95</v>
      </c>
      <c r="D37" s="52" t="s">
        <v>91</v>
      </c>
      <c r="E37" s="53" t="s">
        <v>96</v>
      </c>
      <c r="F37" s="48" t="s">
        <v>83</v>
      </c>
      <c r="G37" s="49" t="s">
        <v>84</v>
      </c>
      <c r="H37" s="50" t="s">
        <v>85</v>
      </c>
      <c r="I37" s="47" t="s">
        <v>86</v>
      </c>
      <c r="J37" s="49" t="s">
        <v>84</v>
      </c>
      <c r="K37" s="52" t="s">
        <v>85</v>
      </c>
      <c r="L37" s="52" t="s">
        <v>86</v>
      </c>
      <c r="M37" s="52" t="s">
        <v>87</v>
      </c>
      <c r="N37" s="111"/>
    </row>
    <row r="38" ht="33.6" customHeight="1" spans="1:14">
      <c r="A38" s="51" t="s">
        <v>97</v>
      </c>
      <c r="B38" s="52" t="s">
        <v>98</v>
      </c>
      <c r="C38" s="52" t="s">
        <v>99</v>
      </c>
      <c r="D38" s="52" t="s">
        <v>91</v>
      </c>
      <c r="E38" s="53" t="s">
        <v>100</v>
      </c>
      <c r="F38" s="48" t="s">
        <v>83</v>
      </c>
      <c r="G38" s="49" t="s">
        <v>84</v>
      </c>
      <c r="H38" s="50" t="s">
        <v>85</v>
      </c>
      <c r="I38" s="47" t="s">
        <v>86</v>
      </c>
      <c r="J38" s="49" t="s">
        <v>84</v>
      </c>
      <c r="K38" s="52" t="s">
        <v>85</v>
      </c>
      <c r="L38" s="52" t="s">
        <v>86</v>
      </c>
      <c r="M38" s="52" t="s">
        <v>87</v>
      </c>
      <c r="N38" s="111"/>
    </row>
    <row r="39" ht="50.4" customHeight="1" spans="1:14">
      <c r="A39" s="51" t="s">
        <v>101</v>
      </c>
      <c r="B39" s="52" t="s">
        <v>102</v>
      </c>
      <c r="C39" s="52" t="s">
        <v>103</v>
      </c>
      <c r="D39" s="52" t="s">
        <v>81</v>
      </c>
      <c r="E39" s="53" t="s">
        <v>104</v>
      </c>
      <c r="F39" s="48" t="s">
        <v>83</v>
      </c>
      <c r="G39" s="49" t="s">
        <v>84</v>
      </c>
      <c r="H39" s="50" t="s">
        <v>85</v>
      </c>
      <c r="I39" s="47" t="s">
        <v>86</v>
      </c>
      <c r="J39" s="49" t="s">
        <v>84</v>
      </c>
      <c r="K39" s="52" t="s">
        <v>85</v>
      </c>
      <c r="L39" s="52" t="s">
        <v>86</v>
      </c>
      <c r="M39" s="52" t="s">
        <v>87</v>
      </c>
      <c r="N39" s="111"/>
    </row>
    <row r="40" ht="33.6" customHeight="1" spans="1:1">
      <c r="A40" s="111"/>
    </row>
    <row r="41" ht="33.6" customHeight="1" spans="1:1">
      <c r="A41" s="111"/>
    </row>
    <row r="42" ht="33.6" customHeight="1" spans="1:1">
      <c r="A42" s="111"/>
    </row>
    <row r="43" ht="33.6" customHeight="1" spans="1:1">
      <c r="A43" s="117"/>
    </row>
    <row r="44" spans="1:14">
      <c r="A44" s="54" t="s">
        <v>105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21"/>
      <c r="N44" s="111"/>
    </row>
    <row r="45" spans="1:14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1"/>
    </row>
    <row r="46" ht="77" customHeight="1" spans="1:14">
      <c r="A46" s="21" t="s">
        <v>106</v>
      </c>
      <c r="B46" s="22" t="s">
        <v>107</v>
      </c>
      <c r="C46" s="22" t="s">
        <v>108</v>
      </c>
      <c r="D46" s="22" t="s">
        <v>109</v>
      </c>
      <c r="E46" s="22" t="s">
        <v>110</v>
      </c>
      <c r="F46" s="22" t="s">
        <v>111</v>
      </c>
      <c r="G46" s="22" t="s">
        <v>84</v>
      </c>
      <c r="H46" s="88" t="s">
        <v>85</v>
      </c>
      <c r="I46" s="22" t="s">
        <v>86</v>
      </c>
      <c r="J46" s="22" t="s">
        <v>84</v>
      </c>
      <c r="K46" s="122" t="s">
        <v>85</v>
      </c>
      <c r="L46" s="22" t="s">
        <v>86</v>
      </c>
      <c r="M46" s="22"/>
      <c r="N46" s="111"/>
    </row>
    <row r="47" ht="72" customHeight="1" spans="1:14">
      <c r="A47" s="21" t="s">
        <v>112</v>
      </c>
      <c r="B47" s="22" t="s">
        <v>113</v>
      </c>
      <c r="C47" s="22" t="s">
        <v>114</v>
      </c>
      <c r="D47" s="22" t="s">
        <v>115</v>
      </c>
      <c r="E47" s="22" t="s">
        <v>116</v>
      </c>
      <c r="F47" s="22" t="s">
        <v>117</v>
      </c>
      <c r="G47" s="22" t="s">
        <v>84</v>
      </c>
      <c r="H47" s="88" t="s">
        <v>85</v>
      </c>
      <c r="I47" s="22" t="s">
        <v>86</v>
      </c>
      <c r="J47" s="22" t="s">
        <v>84</v>
      </c>
      <c r="K47" s="122" t="s">
        <v>85</v>
      </c>
      <c r="L47" s="22" t="s">
        <v>86</v>
      </c>
      <c r="M47" s="22"/>
      <c r="N47" s="111"/>
    </row>
    <row r="48" ht="66" customHeight="1" spans="1:14">
      <c r="A48" s="21" t="s">
        <v>118</v>
      </c>
      <c r="B48" s="22" t="s">
        <v>119</v>
      </c>
      <c r="C48" s="22" t="s">
        <v>120</v>
      </c>
      <c r="D48" s="22" t="s">
        <v>121</v>
      </c>
      <c r="E48" s="22" t="s">
        <v>122</v>
      </c>
      <c r="F48" s="22" t="s">
        <v>123</v>
      </c>
      <c r="G48" s="23" t="s">
        <v>124</v>
      </c>
      <c r="H48" s="88" t="s">
        <v>85</v>
      </c>
      <c r="I48" s="22" t="s">
        <v>86</v>
      </c>
      <c r="J48" s="22" t="s">
        <v>124</v>
      </c>
      <c r="K48" s="122" t="s">
        <v>85</v>
      </c>
      <c r="L48" s="22" t="s">
        <v>86</v>
      </c>
      <c r="M48" s="22" t="s">
        <v>125</v>
      </c>
      <c r="N48" s="111"/>
    </row>
    <row r="49" ht="73" customHeight="1" spans="1:14">
      <c r="A49" s="21" t="s">
        <v>126</v>
      </c>
      <c r="B49" s="22" t="s">
        <v>127</v>
      </c>
      <c r="C49" s="22" t="s">
        <v>128</v>
      </c>
      <c r="D49" s="22" t="s">
        <v>129</v>
      </c>
      <c r="E49" s="22" t="s">
        <v>130</v>
      </c>
      <c r="F49" s="22" t="s">
        <v>131</v>
      </c>
      <c r="G49" s="22" t="s">
        <v>84</v>
      </c>
      <c r="H49" s="88" t="s">
        <v>85</v>
      </c>
      <c r="I49" s="22" t="s">
        <v>86</v>
      </c>
      <c r="J49" s="22" t="s">
        <v>84</v>
      </c>
      <c r="K49" s="122" t="s">
        <v>85</v>
      </c>
      <c r="L49" s="22" t="s">
        <v>86</v>
      </c>
      <c r="M49" s="22"/>
      <c r="N49" s="111"/>
    </row>
    <row r="50" ht="73" customHeight="1" spans="1:14">
      <c r="A50" s="21" t="s">
        <v>132</v>
      </c>
      <c r="B50" s="22" t="s">
        <v>133</v>
      </c>
      <c r="C50" s="22" t="s">
        <v>134</v>
      </c>
      <c r="D50" s="22" t="s">
        <v>135</v>
      </c>
      <c r="E50" s="22" t="s">
        <v>136</v>
      </c>
      <c r="F50" s="22" t="s">
        <v>137</v>
      </c>
      <c r="G50" s="22" t="s">
        <v>84</v>
      </c>
      <c r="H50" s="88" t="s">
        <v>85</v>
      </c>
      <c r="I50" s="22" t="s">
        <v>86</v>
      </c>
      <c r="J50" s="22" t="s">
        <v>84</v>
      </c>
      <c r="K50" s="122" t="s">
        <v>85</v>
      </c>
      <c r="L50" s="22" t="s">
        <v>86</v>
      </c>
      <c r="M50" s="22"/>
      <c r="N50" s="111"/>
    </row>
    <row r="51" ht="92" customHeight="1" spans="1:14">
      <c r="A51" s="21" t="s">
        <v>138</v>
      </c>
      <c r="B51" s="22" t="s">
        <v>139</v>
      </c>
      <c r="C51" s="22" t="s">
        <v>140</v>
      </c>
      <c r="D51" s="22" t="s">
        <v>141</v>
      </c>
      <c r="E51" s="22" t="s">
        <v>142</v>
      </c>
      <c r="F51" s="22" t="s">
        <v>143</v>
      </c>
      <c r="G51" s="23" t="s">
        <v>124</v>
      </c>
      <c r="H51" s="88" t="s">
        <v>85</v>
      </c>
      <c r="I51" s="22" t="s">
        <v>86</v>
      </c>
      <c r="J51" s="22" t="s">
        <v>124</v>
      </c>
      <c r="K51" s="122" t="s">
        <v>85</v>
      </c>
      <c r="L51" s="22" t="s">
        <v>86</v>
      </c>
      <c r="M51" s="22" t="s">
        <v>144</v>
      </c>
      <c r="N51" s="111"/>
    </row>
    <row r="52" ht="63" customHeight="1" spans="1:14">
      <c r="A52" s="21" t="s">
        <v>145</v>
      </c>
      <c r="B52" s="22" t="s">
        <v>146</v>
      </c>
      <c r="C52" s="22" t="s">
        <v>147</v>
      </c>
      <c r="D52" s="22" t="s">
        <v>81</v>
      </c>
      <c r="E52" s="22" t="s">
        <v>148</v>
      </c>
      <c r="F52" s="22" t="s">
        <v>149</v>
      </c>
      <c r="G52" s="22" t="s">
        <v>84</v>
      </c>
      <c r="H52" s="88" t="s">
        <v>85</v>
      </c>
      <c r="I52" s="22" t="s">
        <v>86</v>
      </c>
      <c r="J52" s="22" t="s">
        <v>84</v>
      </c>
      <c r="K52" s="122" t="s">
        <v>85</v>
      </c>
      <c r="L52" s="22" t="s">
        <v>86</v>
      </c>
      <c r="M52" s="22"/>
      <c r="N52" s="111"/>
    </row>
    <row r="53" ht="100" customHeight="1" spans="1:14">
      <c r="A53" s="21" t="s">
        <v>150</v>
      </c>
      <c r="B53" s="22" t="s">
        <v>151</v>
      </c>
      <c r="C53" s="22" t="s">
        <v>152</v>
      </c>
      <c r="D53" s="22" t="s">
        <v>153</v>
      </c>
      <c r="E53" s="22" t="s">
        <v>154</v>
      </c>
      <c r="F53" s="22" t="s">
        <v>155</v>
      </c>
      <c r="G53" s="23" t="s">
        <v>124</v>
      </c>
      <c r="H53" s="88" t="s">
        <v>85</v>
      </c>
      <c r="I53" s="22" t="s">
        <v>86</v>
      </c>
      <c r="J53" s="22" t="s">
        <v>124</v>
      </c>
      <c r="K53" s="122" t="s">
        <v>85</v>
      </c>
      <c r="L53" s="22" t="s">
        <v>86</v>
      </c>
      <c r="M53" s="22" t="s">
        <v>156</v>
      </c>
      <c r="N53" s="111"/>
    </row>
    <row r="54" ht="95" customHeight="1" spans="1:14">
      <c r="A54" s="21" t="s">
        <v>157</v>
      </c>
      <c r="B54" s="22" t="s">
        <v>158</v>
      </c>
      <c r="C54" s="22" t="s">
        <v>159</v>
      </c>
      <c r="D54" s="22" t="s">
        <v>160</v>
      </c>
      <c r="E54" s="22" t="s">
        <v>161</v>
      </c>
      <c r="F54" s="22" t="s">
        <v>162</v>
      </c>
      <c r="G54" s="22" t="s">
        <v>84</v>
      </c>
      <c r="H54" s="88" t="s">
        <v>85</v>
      </c>
      <c r="I54" s="22" t="s">
        <v>86</v>
      </c>
      <c r="J54" s="22" t="s">
        <v>84</v>
      </c>
      <c r="K54" s="122" t="s">
        <v>85</v>
      </c>
      <c r="L54" s="22" t="s">
        <v>86</v>
      </c>
      <c r="M54" s="22"/>
      <c r="N54" s="111"/>
    </row>
    <row r="55" ht="101" customHeight="1" spans="1:13">
      <c r="A55" s="21" t="s">
        <v>163</v>
      </c>
      <c r="B55" s="22" t="s">
        <v>164</v>
      </c>
      <c r="C55" s="22" t="s">
        <v>165</v>
      </c>
      <c r="D55" s="22" t="s">
        <v>160</v>
      </c>
      <c r="E55" s="22" t="s">
        <v>166</v>
      </c>
      <c r="F55" s="22" t="s">
        <v>167</v>
      </c>
      <c r="G55" s="22" t="s">
        <v>84</v>
      </c>
      <c r="H55" s="88" t="s">
        <v>85</v>
      </c>
      <c r="I55" s="22" t="s">
        <v>86</v>
      </c>
      <c r="J55" s="22" t="s">
        <v>84</v>
      </c>
      <c r="K55" s="122" t="s">
        <v>85</v>
      </c>
      <c r="L55" s="22" t="s">
        <v>86</v>
      </c>
      <c r="M55" s="22"/>
    </row>
    <row r="56" spans="1:13">
      <c r="A56" s="120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</sheetData>
  <mergeCells count="14">
    <mergeCell ref="B1:F1"/>
    <mergeCell ref="B2:F2"/>
    <mergeCell ref="G31:L31"/>
    <mergeCell ref="G32:I32"/>
    <mergeCell ref="J32:L32"/>
    <mergeCell ref="A34:M34"/>
    <mergeCell ref="A44:M44"/>
    <mergeCell ref="A31:A33"/>
    <mergeCell ref="B31:B33"/>
    <mergeCell ref="C31:C33"/>
    <mergeCell ref="D31:D33"/>
    <mergeCell ref="E31:E33"/>
    <mergeCell ref="F31:F33"/>
    <mergeCell ref="M31:M33"/>
  </mergeCell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60"/>
  <sheetViews>
    <sheetView zoomScale="55" zoomScaleNormal="55" topLeftCell="A39" workbookViewId="0">
      <selection activeCell="O42" sqref="O42"/>
    </sheetView>
  </sheetViews>
  <sheetFormatPr defaultColWidth="9.11111111111111" defaultRowHeight="13.8"/>
  <cols>
    <col min="1" max="1" width="16.3333333333333" style="100" customWidth="1"/>
    <col min="2" max="2" width="42.1111111111111" style="100" customWidth="1"/>
    <col min="3" max="3" width="45" style="100" customWidth="1"/>
    <col min="4" max="4" width="58.5555555555556" style="100" customWidth="1"/>
    <col min="5" max="5" width="34.8888888888889" style="100" customWidth="1"/>
    <col min="6" max="6" width="38.5555555555556" style="100" customWidth="1"/>
    <col min="7" max="7" width="19.1851851851852" style="100" customWidth="1"/>
    <col min="8" max="8" width="18.5740740740741" style="100" customWidth="1"/>
    <col min="9" max="9" width="17" style="100" customWidth="1"/>
    <col min="10" max="10" width="12.1111111111111" style="100" customWidth="1"/>
    <col min="11" max="11" width="15.8888888888889" style="100" customWidth="1"/>
    <col min="12" max="12" width="17" style="100" customWidth="1"/>
    <col min="13" max="13" width="11.3333333333333" style="100" customWidth="1"/>
    <col min="14" max="16384" width="9.11111111111111" style="100" customWidth="1"/>
  </cols>
  <sheetData>
    <row r="1" s="98" customFormat="1" ht="16.8" customHeight="1" spans="1:10">
      <c r="A1" s="30" t="s">
        <v>59</v>
      </c>
      <c r="B1" s="31" t="s">
        <v>60</v>
      </c>
      <c r="C1" s="32"/>
      <c r="D1" s="32"/>
      <c r="E1" s="32"/>
      <c r="F1" s="33"/>
      <c r="G1" s="101"/>
      <c r="H1" s="102"/>
      <c r="J1" s="101"/>
    </row>
    <row r="2" s="98" customFormat="1" ht="22.8" customHeight="1" spans="1:10">
      <c r="A2" s="30" t="s">
        <v>61</v>
      </c>
      <c r="B2" s="36" t="s">
        <v>62</v>
      </c>
      <c r="C2" s="32"/>
      <c r="D2" s="32"/>
      <c r="E2" s="32"/>
      <c r="F2" s="33"/>
      <c r="G2" s="101"/>
      <c r="H2" s="102"/>
      <c r="J2" s="101"/>
    </row>
    <row r="3" s="99" customFormat="1" ht="15.75" customHeight="1" spans="1:10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103"/>
      <c r="H3" s="104"/>
      <c r="J3" s="103"/>
    </row>
    <row r="4" s="99" customFormat="1" ht="18" customHeight="1" spans="1:10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103"/>
      <c r="H4" s="104"/>
      <c r="J4" s="103"/>
    </row>
    <row r="5" s="99" customFormat="1" ht="18" customHeight="1" spans="1:10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103"/>
      <c r="H5" s="104"/>
      <c r="J5" s="103"/>
    </row>
    <row r="6" s="99" customFormat="1" ht="5" customHeight="1" spans="1:10">
      <c r="A6" s="35"/>
      <c r="B6" s="35"/>
      <c r="C6" s="35"/>
      <c r="D6" s="35"/>
      <c r="E6" s="35"/>
      <c r="F6" s="35"/>
      <c r="G6" s="103"/>
      <c r="H6" s="104"/>
      <c r="J6" s="103"/>
    </row>
    <row r="7" s="99" customFormat="1" ht="22.8" customHeight="1" spans="1:14">
      <c r="A7" s="35"/>
      <c r="B7" s="35"/>
      <c r="C7" s="35"/>
      <c r="D7" s="35"/>
      <c r="E7" s="35"/>
      <c r="F7" s="35"/>
      <c r="G7" s="34"/>
      <c r="H7" s="35"/>
      <c r="I7" s="35"/>
      <c r="J7" s="35"/>
      <c r="K7" s="35"/>
      <c r="L7" s="35"/>
      <c r="M7" s="35"/>
      <c r="N7" s="35"/>
    </row>
    <row r="8" s="99" customFormat="1" ht="22.8" customHeight="1" spans="1:14">
      <c r="A8" s="35"/>
      <c r="B8" s="35"/>
      <c r="C8" s="35"/>
      <c r="D8" s="35"/>
      <c r="E8" s="35"/>
      <c r="F8" s="35"/>
      <c r="G8" s="37"/>
      <c r="H8" s="35"/>
      <c r="I8" s="35"/>
      <c r="J8" s="35"/>
      <c r="K8" s="35"/>
      <c r="L8" s="35"/>
      <c r="M8" s="35"/>
      <c r="N8" s="35"/>
    </row>
    <row r="9" s="99" customFormat="1" ht="18" customHeight="1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="99" customFormat="1" ht="18" customHeight="1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="99" customFormat="1" ht="18" customHeight="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="99" customFormat="1" ht="18" customHeight="1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="99" customFormat="1" ht="18" customHeight="1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="99" customFormat="1" ht="18" customHeight="1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="99" customFormat="1" ht="18" customHeight="1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="99" customFormat="1" ht="18" customHeight="1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="99" customFormat="1" ht="18" customHeight="1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="99" customFormat="1" ht="18" customHeight="1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="99" customFormat="1" ht="18" customHeight="1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="99" customFormat="1" ht="9" customHeight="1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="99" customFormat="1" ht="100.5" hidden="1" customHeight="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="99" customFormat="1" ht="18" customHeight="1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="99" customFormat="1" ht="18" customHeight="1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ht="14.4" customHeight="1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ht="14.4" customHeight="1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ht="14.4" customHeight="1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ht="14.4" customHeight="1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t="14.4" customHeight="1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t="14.4" customHeight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t="14.4" customHeight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4.4" customHeight="1" spans="14:14">
      <c r="N31" s="35"/>
    </row>
    <row r="32" ht="34.8" customHeight="1" spans="1:14">
      <c r="A32" s="42"/>
      <c r="B32" s="42"/>
      <c r="C32" s="42"/>
      <c r="D32" s="42"/>
      <c r="E32" s="42"/>
      <c r="F32" s="42"/>
      <c r="G32" s="42" t="s">
        <v>74</v>
      </c>
      <c r="H32" s="44" t="s">
        <v>75</v>
      </c>
      <c r="I32" s="42" t="s">
        <v>76</v>
      </c>
      <c r="J32" s="42" t="s">
        <v>74</v>
      </c>
      <c r="K32" s="42" t="s">
        <v>75</v>
      </c>
      <c r="L32" s="42" t="s">
        <v>76</v>
      </c>
      <c r="M32" s="43"/>
      <c r="N32" s="35"/>
    </row>
    <row r="33" ht="14.4" customHeight="1" spans="1:14">
      <c r="A33" s="89" t="s">
        <v>77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35"/>
    </row>
    <row r="34" ht="36" customHeight="1" spans="1:14">
      <c r="A34" s="46" t="s">
        <v>168</v>
      </c>
      <c r="B34" s="47" t="s">
        <v>169</v>
      </c>
      <c r="C34" s="47" t="s">
        <v>170</v>
      </c>
      <c r="D34" s="47" t="s">
        <v>171</v>
      </c>
      <c r="E34" s="48" t="s">
        <v>172</v>
      </c>
      <c r="F34" s="48" t="s">
        <v>83</v>
      </c>
      <c r="G34" s="49" t="s">
        <v>84</v>
      </c>
      <c r="H34" s="50" t="s">
        <v>85</v>
      </c>
      <c r="I34" s="47" t="s">
        <v>173</v>
      </c>
      <c r="J34" s="49" t="s">
        <v>84</v>
      </c>
      <c r="K34" s="47" t="s">
        <v>85</v>
      </c>
      <c r="L34" s="47" t="s">
        <v>173</v>
      </c>
      <c r="M34" s="91" t="s">
        <v>87</v>
      </c>
      <c r="N34" s="35"/>
    </row>
    <row r="35" ht="36" customHeight="1" spans="1:14">
      <c r="A35" s="51" t="s">
        <v>174</v>
      </c>
      <c r="B35" s="52" t="s">
        <v>175</v>
      </c>
      <c r="C35" s="52" t="s">
        <v>176</v>
      </c>
      <c r="D35" s="52" t="s">
        <v>177</v>
      </c>
      <c r="E35" s="53" t="s">
        <v>178</v>
      </c>
      <c r="F35" s="48" t="s">
        <v>83</v>
      </c>
      <c r="G35" s="49" t="s">
        <v>84</v>
      </c>
      <c r="H35" s="50" t="s">
        <v>85</v>
      </c>
      <c r="I35" s="47" t="s">
        <v>173</v>
      </c>
      <c r="J35" s="49" t="s">
        <v>84</v>
      </c>
      <c r="K35" s="52" t="s">
        <v>85</v>
      </c>
      <c r="L35" s="52" t="s">
        <v>173</v>
      </c>
      <c r="M35" s="94" t="s">
        <v>87</v>
      </c>
      <c r="N35" s="35"/>
    </row>
    <row r="36" ht="36" customHeight="1" spans="1:14">
      <c r="A36" s="51" t="s">
        <v>179</v>
      </c>
      <c r="B36" s="52" t="s">
        <v>180</v>
      </c>
      <c r="C36" s="52" t="s">
        <v>181</v>
      </c>
      <c r="D36" s="52" t="s">
        <v>91</v>
      </c>
      <c r="E36" s="53" t="s">
        <v>182</v>
      </c>
      <c r="F36" s="48" t="s">
        <v>83</v>
      </c>
      <c r="G36" s="49" t="s">
        <v>84</v>
      </c>
      <c r="H36" s="50" t="s">
        <v>85</v>
      </c>
      <c r="I36" s="47" t="s">
        <v>173</v>
      </c>
      <c r="J36" s="49" t="s">
        <v>84</v>
      </c>
      <c r="K36" s="52" t="s">
        <v>85</v>
      </c>
      <c r="L36" s="52" t="s">
        <v>173</v>
      </c>
      <c r="M36" s="94" t="s">
        <v>87</v>
      </c>
      <c r="N36" s="35"/>
    </row>
    <row r="37" ht="36" customHeight="1" spans="1:14">
      <c r="A37" s="51" t="s">
        <v>183</v>
      </c>
      <c r="B37" s="52" t="s">
        <v>184</v>
      </c>
      <c r="C37" s="52" t="s">
        <v>185</v>
      </c>
      <c r="D37" s="52" t="s">
        <v>91</v>
      </c>
      <c r="E37" s="53" t="s">
        <v>186</v>
      </c>
      <c r="F37" s="48" t="s">
        <v>83</v>
      </c>
      <c r="G37" s="49" t="s">
        <v>84</v>
      </c>
      <c r="H37" s="50" t="s">
        <v>85</v>
      </c>
      <c r="I37" s="47" t="s">
        <v>173</v>
      </c>
      <c r="J37" s="49" t="s">
        <v>84</v>
      </c>
      <c r="K37" s="52" t="s">
        <v>85</v>
      </c>
      <c r="L37" s="52" t="s">
        <v>173</v>
      </c>
      <c r="M37" s="94" t="s">
        <v>87</v>
      </c>
      <c r="N37" s="35"/>
    </row>
    <row r="38" ht="36" customHeight="1" spans="1:14">
      <c r="A38" s="51" t="s">
        <v>187</v>
      </c>
      <c r="B38" s="52" t="s">
        <v>188</v>
      </c>
      <c r="C38" s="52" t="s">
        <v>189</v>
      </c>
      <c r="D38" s="52" t="s">
        <v>91</v>
      </c>
      <c r="E38" s="53" t="s">
        <v>190</v>
      </c>
      <c r="F38" s="48" t="s">
        <v>83</v>
      </c>
      <c r="G38" s="49" t="s">
        <v>84</v>
      </c>
      <c r="H38" s="50" t="s">
        <v>85</v>
      </c>
      <c r="I38" s="47" t="s">
        <v>173</v>
      </c>
      <c r="J38" s="49" t="s">
        <v>84</v>
      </c>
      <c r="K38" s="52" t="s">
        <v>85</v>
      </c>
      <c r="L38" s="52" t="s">
        <v>173</v>
      </c>
      <c r="M38" s="94" t="s">
        <v>87</v>
      </c>
      <c r="N38" s="35"/>
    </row>
    <row r="39" ht="36" customHeight="1" spans="1:14">
      <c r="A39" s="105" t="s">
        <v>105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35"/>
    </row>
    <row r="40" ht="36" customHeight="1" spans="1:14">
      <c r="A40" s="21" t="s">
        <v>191</v>
      </c>
      <c r="B40" s="22" t="s">
        <v>192</v>
      </c>
      <c r="C40" s="22" t="s">
        <v>193</v>
      </c>
      <c r="D40" s="22" t="s">
        <v>109</v>
      </c>
      <c r="E40" s="22" t="s">
        <v>194</v>
      </c>
      <c r="F40" s="22" t="s">
        <v>195</v>
      </c>
      <c r="G40" s="22" t="s">
        <v>84</v>
      </c>
      <c r="H40" s="88" t="s">
        <v>85</v>
      </c>
      <c r="I40" s="22" t="s">
        <v>173</v>
      </c>
      <c r="J40" s="22" t="s">
        <v>84</v>
      </c>
      <c r="K40" s="88" t="s">
        <v>85</v>
      </c>
      <c r="L40" s="22" t="s">
        <v>173</v>
      </c>
      <c r="M40" s="22"/>
      <c r="N40" s="35"/>
    </row>
    <row r="41" ht="36" customHeight="1" spans="1:14">
      <c r="A41" s="21" t="s">
        <v>196</v>
      </c>
      <c r="B41" s="22" t="s">
        <v>197</v>
      </c>
      <c r="C41" s="22" t="s">
        <v>198</v>
      </c>
      <c r="D41" s="22" t="s">
        <v>199</v>
      </c>
      <c r="E41" s="22" t="s">
        <v>200</v>
      </c>
      <c r="F41" s="22" t="s">
        <v>201</v>
      </c>
      <c r="G41" s="23" t="s">
        <v>124</v>
      </c>
      <c r="H41" s="88" t="s">
        <v>85</v>
      </c>
      <c r="I41" s="22" t="s">
        <v>173</v>
      </c>
      <c r="J41" s="22" t="s">
        <v>124</v>
      </c>
      <c r="K41" s="88" t="s">
        <v>85</v>
      </c>
      <c r="L41" s="22" t="s">
        <v>173</v>
      </c>
      <c r="M41" s="22" t="s">
        <v>202</v>
      </c>
      <c r="N41" s="35"/>
    </row>
    <row r="42" ht="36" customHeight="1" spans="1:14">
      <c r="A42" s="21" t="s">
        <v>203</v>
      </c>
      <c r="B42" s="22" t="s">
        <v>204</v>
      </c>
      <c r="C42" s="22" t="s">
        <v>205</v>
      </c>
      <c r="D42" s="22" t="s">
        <v>206</v>
      </c>
      <c r="E42" s="22" t="s">
        <v>207</v>
      </c>
      <c r="F42" s="22" t="s">
        <v>208</v>
      </c>
      <c r="G42" s="22" t="s">
        <v>84</v>
      </c>
      <c r="H42" s="88" t="s">
        <v>85</v>
      </c>
      <c r="I42" s="22" t="s">
        <v>173</v>
      </c>
      <c r="J42" s="22" t="s">
        <v>84</v>
      </c>
      <c r="K42" s="88" t="s">
        <v>85</v>
      </c>
      <c r="L42" s="22" t="s">
        <v>173</v>
      </c>
      <c r="M42" s="22"/>
      <c r="N42" s="35"/>
    </row>
    <row r="43" ht="33.6" customHeight="1" spans="1:14">
      <c r="A43" s="21" t="s">
        <v>209</v>
      </c>
      <c r="B43" s="22" t="s">
        <v>210</v>
      </c>
      <c r="C43" s="22" t="s">
        <v>211</v>
      </c>
      <c r="D43" s="22" t="s">
        <v>212</v>
      </c>
      <c r="E43" s="22" t="s">
        <v>213</v>
      </c>
      <c r="F43" s="22" t="s">
        <v>214</v>
      </c>
      <c r="G43" s="22" t="s">
        <v>84</v>
      </c>
      <c r="H43" s="88" t="s">
        <v>85</v>
      </c>
      <c r="I43" s="22" t="s">
        <v>173</v>
      </c>
      <c r="J43" s="22" t="s">
        <v>84</v>
      </c>
      <c r="K43" s="88" t="s">
        <v>85</v>
      </c>
      <c r="L43" s="22" t="s">
        <v>173</v>
      </c>
      <c r="M43" s="22"/>
      <c r="N43" s="35"/>
    </row>
    <row r="44" ht="92" customHeight="1" spans="1:14">
      <c r="A44" s="21" t="s">
        <v>215</v>
      </c>
      <c r="B44" s="22" t="s">
        <v>216</v>
      </c>
      <c r="C44" s="22" t="s">
        <v>217</v>
      </c>
      <c r="D44" s="22" t="s">
        <v>218</v>
      </c>
      <c r="E44" s="22" t="s">
        <v>219</v>
      </c>
      <c r="F44" s="22" t="s">
        <v>220</v>
      </c>
      <c r="G44" s="23" t="s">
        <v>124</v>
      </c>
      <c r="H44" s="88" t="s">
        <v>85</v>
      </c>
      <c r="I44" s="22" t="s">
        <v>173</v>
      </c>
      <c r="J44" s="22" t="s">
        <v>124</v>
      </c>
      <c r="K44" s="88" t="s">
        <v>85</v>
      </c>
      <c r="L44" s="22" t="s">
        <v>173</v>
      </c>
      <c r="M44" s="22" t="s">
        <v>221</v>
      </c>
      <c r="N44" s="35"/>
    </row>
    <row r="45" ht="65" customHeight="1" spans="1:14">
      <c r="A45" s="21" t="s">
        <v>222</v>
      </c>
      <c r="B45" s="22" t="s">
        <v>223</v>
      </c>
      <c r="C45" s="22" t="s">
        <v>224</v>
      </c>
      <c r="D45" s="22" t="s">
        <v>225</v>
      </c>
      <c r="E45" s="22" t="s">
        <v>226</v>
      </c>
      <c r="F45" s="22" t="s">
        <v>227</v>
      </c>
      <c r="G45" s="23" t="s">
        <v>124</v>
      </c>
      <c r="H45" s="88" t="s">
        <v>85</v>
      </c>
      <c r="I45" s="22" t="s">
        <v>173</v>
      </c>
      <c r="J45" s="22" t="s">
        <v>124</v>
      </c>
      <c r="K45" s="88" t="s">
        <v>85</v>
      </c>
      <c r="L45" s="22" t="s">
        <v>173</v>
      </c>
      <c r="M45" s="22" t="s">
        <v>228</v>
      </c>
      <c r="N45" s="35"/>
    </row>
    <row r="46" ht="70" customHeight="1" spans="1:14">
      <c r="A46" s="21" t="s">
        <v>229</v>
      </c>
      <c r="B46" s="22" t="s">
        <v>230</v>
      </c>
      <c r="C46" s="22" t="s">
        <v>231</v>
      </c>
      <c r="D46" s="22" t="s">
        <v>218</v>
      </c>
      <c r="E46" s="22" t="s">
        <v>232</v>
      </c>
      <c r="F46" s="22" t="s">
        <v>233</v>
      </c>
      <c r="G46" s="22" t="s">
        <v>84</v>
      </c>
      <c r="H46" s="88" t="s">
        <v>85</v>
      </c>
      <c r="I46" s="22" t="s">
        <v>173</v>
      </c>
      <c r="J46" s="22" t="s">
        <v>84</v>
      </c>
      <c r="K46" s="88" t="s">
        <v>85</v>
      </c>
      <c r="L46" s="22" t="s">
        <v>173</v>
      </c>
      <c r="M46" s="22"/>
      <c r="N46" s="35"/>
    </row>
    <row r="47" ht="63" customHeight="1" spans="1:14">
      <c r="A47" s="21" t="s">
        <v>234</v>
      </c>
      <c r="B47" s="22" t="s">
        <v>235</v>
      </c>
      <c r="C47" s="22" t="s">
        <v>236</v>
      </c>
      <c r="D47" s="22" t="s">
        <v>237</v>
      </c>
      <c r="E47" s="22" t="s">
        <v>238</v>
      </c>
      <c r="F47" s="22" t="s">
        <v>239</v>
      </c>
      <c r="G47" s="22" t="s">
        <v>84</v>
      </c>
      <c r="H47" s="88" t="s">
        <v>85</v>
      </c>
      <c r="I47" s="22" t="s">
        <v>173</v>
      </c>
      <c r="J47" s="22" t="s">
        <v>84</v>
      </c>
      <c r="K47" s="88" t="s">
        <v>85</v>
      </c>
      <c r="L47" s="22" t="s">
        <v>173</v>
      </c>
      <c r="M47" s="22"/>
      <c r="N47" s="35"/>
    </row>
    <row r="48" ht="63" customHeight="1" spans="1:14">
      <c r="A48" s="21" t="s">
        <v>240</v>
      </c>
      <c r="B48" s="22" t="s">
        <v>241</v>
      </c>
      <c r="C48" s="22" t="s">
        <v>242</v>
      </c>
      <c r="D48" s="22" t="s">
        <v>243</v>
      </c>
      <c r="E48" s="22" t="s">
        <v>244</v>
      </c>
      <c r="F48" s="22" t="s">
        <v>245</v>
      </c>
      <c r="G48" s="23" t="s">
        <v>124</v>
      </c>
      <c r="H48" s="88" t="s">
        <v>85</v>
      </c>
      <c r="I48" s="22" t="s">
        <v>173</v>
      </c>
      <c r="J48" s="22" t="s">
        <v>124</v>
      </c>
      <c r="K48" s="88" t="s">
        <v>85</v>
      </c>
      <c r="L48" s="22" t="s">
        <v>173</v>
      </c>
      <c r="M48" s="22" t="s">
        <v>246</v>
      </c>
      <c r="N48" s="59"/>
    </row>
    <row r="49" ht="58" customHeight="1" spans="1:14">
      <c r="A49" s="21" t="s">
        <v>247</v>
      </c>
      <c r="B49" s="22" t="s">
        <v>248</v>
      </c>
      <c r="C49" s="22" t="s">
        <v>249</v>
      </c>
      <c r="D49" s="22" t="s">
        <v>250</v>
      </c>
      <c r="E49" s="22" t="s">
        <v>251</v>
      </c>
      <c r="F49" s="22" t="s">
        <v>252</v>
      </c>
      <c r="G49" s="23" t="s">
        <v>124</v>
      </c>
      <c r="H49" s="88" t="s">
        <v>85</v>
      </c>
      <c r="I49" s="22" t="s">
        <v>173</v>
      </c>
      <c r="J49" s="22" t="s">
        <v>124</v>
      </c>
      <c r="K49" s="88" t="s">
        <v>85</v>
      </c>
      <c r="L49" s="22" t="s">
        <v>173</v>
      </c>
      <c r="M49" s="22" t="s">
        <v>253</v>
      </c>
      <c r="N49" s="35"/>
    </row>
    <row r="50" ht="55" customHeight="1" spans="1:14">
      <c r="A50" s="73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35"/>
    </row>
    <row r="51" ht="62" customHeight="1" spans="14:14">
      <c r="N51" s="35"/>
    </row>
    <row r="52" ht="69" customHeight="1" spans="14:14">
      <c r="N52" s="35"/>
    </row>
    <row r="53" ht="55" customHeight="1"/>
    <row r="54" ht="18" customHeight="1"/>
    <row r="55" ht="14.4" customHeight="1" spans="14:14">
      <c r="N55" s="35"/>
    </row>
    <row r="56" ht="14.4" customHeight="1" spans="14:14">
      <c r="N56" s="35"/>
    </row>
    <row r="57" ht="14.4" customHeight="1" spans="14:14">
      <c r="N57" s="35"/>
    </row>
    <row r="58" ht="14.4" customHeight="1" spans="14:14">
      <c r="N58" s="35"/>
    </row>
    <row r="59" ht="14.4" customHeight="1" spans="14:14">
      <c r="N59" s="35"/>
    </row>
    <row r="60" ht="14.4" customHeight="1" spans="14:14">
      <c r="N60" s="35"/>
    </row>
  </sheetData>
  <mergeCells count="2">
    <mergeCell ref="B1:F1"/>
    <mergeCell ref="B2:F2"/>
  </mergeCells>
  <pageMargins left="0.7" right="0.7" top="0.75" bottom="0.75" header="0.3" footer="0.3"/>
  <pageSetup paperSize="1" orientation="portrait"/>
  <headerFooter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5"/>
  <sheetViews>
    <sheetView zoomScale="62" zoomScaleNormal="62" topLeftCell="A45" workbookViewId="0">
      <selection activeCell="F45" sqref="F45"/>
    </sheetView>
  </sheetViews>
  <sheetFormatPr defaultColWidth="9.11111111111111" defaultRowHeight="14.4"/>
  <cols>
    <col min="1" max="1" width="15.6666666666667" customWidth="1"/>
    <col min="2" max="2" width="43.3333333333333" customWidth="1"/>
    <col min="3" max="3" width="52.4444444444444" customWidth="1"/>
    <col min="4" max="4" width="47.5555555555556" customWidth="1"/>
    <col min="5" max="5" width="56.4444444444444" customWidth="1"/>
    <col min="6" max="6" width="26.6666666666667" customWidth="1"/>
    <col min="7" max="7" width="12.1111111111111" customWidth="1"/>
    <col min="8" max="8" width="15.4166666666667" customWidth="1"/>
    <col min="9" max="9" width="7.66666666666667" customWidth="1"/>
    <col min="10" max="10" width="12.1111111111111" customWidth="1"/>
    <col min="11" max="11" width="14.3333333333333" customWidth="1"/>
    <col min="12" max="12" width="11.3333333333333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6.8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6.8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6.8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ht="129" customHeight="1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ht="55" customHeight="1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hidden="1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hidden="1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hidden="1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hidden="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hidden="1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hidden="1" spans="1:14">
      <c r="A13" s="35"/>
      <c r="B13" s="35"/>
      <c r="C13" s="97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hidden="1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hidden="1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hidden="1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hidden="1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hidden="1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hidden="1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hidden="1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hidden="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hidden="1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hidden="1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hidden="1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hidden="1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hidden="1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hidden="1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hidden="1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idden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idden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325" customHeight="1" spans="14:14">
      <c r="N31" s="35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35"/>
    </row>
    <row r="33" ht="36" customHeight="1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35"/>
    </row>
    <row r="34" ht="15.6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35"/>
    </row>
    <row r="35" ht="34.95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35"/>
    </row>
    <row r="36" ht="34.95" customHeight="1" spans="1:14">
      <c r="A36" s="46" t="s">
        <v>254</v>
      </c>
      <c r="B36" s="47" t="s">
        <v>255</v>
      </c>
      <c r="C36" s="47" t="s">
        <v>256</v>
      </c>
      <c r="D36" s="47" t="s">
        <v>257</v>
      </c>
      <c r="E36" s="48" t="s">
        <v>258</v>
      </c>
      <c r="F36" s="48" t="s">
        <v>83</v>
      </c>
      <c r="G36" s="49" t="s">
        <v>84</v>
      </c>
      <c r="H36" s="50" t="s">
        <v>85</v>
      </c>
      <c r="I36" s="47" t="s">
        <v>259</v>
      </c>
      <c r="J36" s="49" t="s">
        <v>84</v>
      </c>
      <c r="K36" s="47" t="s">
        <v>85</v>
      </c>
      <c r="L36" s="47" t="s">
        <v>259</v>
      </c>
      <c r="M36" s="47" t="s">
        <v>87</v>
      </c>
      <c r="N36" s="35"/>
    </row>
    <row r="37" ht="34.95" customHeight="1" spans="1:14">
      <c r="A37" s="51" t="s">
        <v>260</v>
      </c>
      <c r="B37" s="52" t="s">
        <v>261</v>
      </c>
      <c r="C37" s="52" t="s">
        <v>262</v>
      </c>
      <c r="D37" s="52" t="s">
        <v>91</v>
      </c>
      <c r="E37" s="53" t="s">
        <v>263</v>
      </c>
      <c r="F37" s="48" t="s">
        <v>83</v>
      </c>
      <c r="G37" s="49" t="s">
        <v>84</v>
      </c>
      <c r="H37" s="50" t="s">
        <v>85</v>
      </c>
      <c r="I37" s="47" t="s">
        <v>259</v>
      </c>
      <c r="J37" s="49" t="s">
        <v>84</v>
      </c>
      <c r="K37" s="52" t="s">
        <v>85</v>
      </c>
      <c r="L37" s="52" t="s">
        <v>259</v>
      </c>
      <c r="M37" s="52" t="s">
        <v>87</v>
      </c>
      <c r="N37" s="35"/>
    </row>
    <row r="38" ht="34.95" customHeight="1" spans="1:14">
      <c r="A38" s="51" t="s">
        <v>264</v>
      </c>
      <c r="B38" s="52" t="s">
        <v>265</v>
      </c>
      <c r="C38" s="52" t="s">
        <v>266</v>
      </c>
      <c r="D38" s="52" t="s">
        <v>91</v>
      </c>
      <c r="E38" s="53" t="s">
        <v>267</v>
      </c>
      <c r="F38" s="48" t="s">
        <v>83</v>
      </c>
      <c r="G38" s="49" t="s">
        <v>84</v>
      </c>
      <c r="H38" s="50" t="s">
        <v>85</v>
      </c>
      <c r="I38" s="47" t="s">
        <v>259</v>
      </c>
      <c r="J38" s="49" t="s">
        <v>84</v>
      </c>
      <c r="K38" s="52" t="s">
        <v>85</v>
      </c>
      <c r="L38" s="52" t="s">
        <v>259</v>
      </c>
      <c r="M38" s="52" t="s">
        <v>87</v>
      </c>
      <c r="N38" s="35"/>
    </row>
    <row r="39" ht="34.95" customHeight="1" spans="1:14">
      <c r="A39" s="51" t="s">
        <v>268</v>
      </c>
      <c r="B39" s="52" t="s">
        <v>269</v>
      </c>
      <c r="C39" s="52" t="s">
        <v>270</v>
      </c>
      <c r="D39" s="52" t="s">
        <v>271</v>
      </c>
      <c r="E39" s="53" t="s">
        <v>272</v>
      </c>
      <c r="F39" s="48" t="s">
        <v>83</v>
      </c>
      <c r="G39" s="49" t="s">
        <v>84</v>
      </c>
      <c r="H39" s="50" t="s">
        <v>85</v>
      </c>
      <c r="I39" s="47" t="s">
        <v>259</v>
      </c>
      <c r="J39" s="49" t="s">
        <v>84</v>
      </c>
      <c r="K39" s="52" t="s">
        <v>85</v>
      </c>
      <c r="L39" s="52" t="s">
        <v>259</v>
      </c>
      <c r="M39" s="52" t="s">
        <v>87</v>
      </c>
      <c r="N39" s="35"/>
    </row>
    <row r="40" ht="34.95" customHeight="1" spans="1:14">
      <c r="A40" s="51" t="s">
        <v>273</v>
      </c>
      <c r="B40" s="52" t="s">
        <v>274</v>
      </c>
      <c r="C40" s="52" t="s">
        <v>275</v>
      </c>
      <c r="D40" s="52" t="s">
        <v>91</v>
      </c>
      <c r="E40" s="53" t="s">
        <v>276</v>
      </c>
      <c r="F40" s="48" t="s">
        <v>83</v>
      </c>
      <c r="G40" s="49" t="s">
        <v>84</v>
      </c>
      <c r="H40" s="50" t="s">
        <v>85</v>
      </c>
      <c r="I40" s="47" t="s">
        <v>259</v>
      </c>
      <c r="J40" s="49" t="s">
        <v>84</v>
      </c>
      <c r="K40" s="52" t="s">
        <v>85</v>
      </c>
      <c r="L40" s="52" t="s">
        <v>259</v>
      </c>
      <c r="M40" s="52" t="s">
        <v>87</v>
      </c>
      <c r="N40" s="35"/>
    </row>
    <row r="41" ht="34.95" customHeight="1" spans="1:14">
      <c r="A41" s="54" t="s">
        <v>105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35"/>
    </row>
    <row r="42" ht="34.95" customHeight="1" spans="1:14">
      <c r="A42" s="21" t="s">
        <v>277</v>
      </c>
      <c r="B42" s="22" t="s">
        <v>278</v>
      </c>
      <c r="C42" s="22" t="s">
        <v>279</v>
      </c>
      <c r="D42" s="22" t="s">
        <v>280</v>
      </c>
      <c r="E42" s="22" t="s">
        <v>281</v>
      </c>
      <c r="F42" s="22" t="s">
        <v>282</v>
      </c>
      <c r="G42" s="22" t="s">
        <v>84</v>
      </c>
      <c r="H42" s="88" t="s">
        <v>85</v>
      </c>
      <c r="I42" s="22" t="s">
        <v>259</v>
      </c>
      <c r="J42" s="22" t="s">
        <v>84</v>
      </c>
      <c r="K42" s="88" t="s">
        <v>85</v>
      </c>
      <c r="L42" s="22" t="s">
        <v>259</v>
      </c>
      <c r="M42" s="22"/>
      <c r="N42" s="35"/>
    </row>
    <row r="43" ht="36" customHeight="1" spans="1:14">
      <c r="A43" s="21" t="s">
        <v>283</v>
      </c>
      <c r="B43" s="22" t="s">
        <v>284</v>
      </c>
      <c r="C43" s="22" t="s">
        <v>285</v>
      </c>
      <c r="D43" s="22" t="s">
        <v>286</v>
      </c>
      <c r="E43" s="22" t="s">
        <v>287</v>
      </c>
      <c r="F43" s="22" t="s">
        <v>288</v>
      </c>
      <c r="G43" s="22" t="s">
        <v>84</v>
      </c>
      <c r="H43" s="88" t="s">
        <v>85</v>
      </c>
      <c r="I43" s="22" t="s">
        <v>259</v>
      </c>
      <c r="J43" s="22" t="s">
        <v>84</v>
      </c>
      <c r="K43" s="88" t="s">
        <v>85</v>
      </c>
      <c r="L43" s="22" t="s">
        <v>259</v>
      </c>
      <c r="M43" s="22"/>
      <c r="N43" s="59"/>
    </row>
    <row r="44" s="96" customFormat="1" ht="16.8" customHeight="1" spans="1:14">
      <c r="A44" s="21" t="s">
        <v>289</v>
      </c>
      <c r="B44" s="22" t="s">
        <v>290</v>
      </c>
      <c r="C44" s="22" t="s">
        <v>291</v>
      </c>
      <c r="D44" s="22" t="s">
        <v>292</v>
      </c>
      <c r="E44" s="22" t="s">
        <v>293</v>
      </c>
      <c r="F44" s="22" t="s">
        <v>294</v>
      </c>
      <c r="G44" s="22" t="s">
        <v>84</v>
      </c>
      <c r="H44" s="88" t="s">
        <v>85</v>
      </c>
      <c r="I44" s="22" t="s">
        <v>259</v>
      </c>
      <c r="J44" s="22" t="s">
        <v>84</v>
      </c>
      <c r="K44" s="88" t="s">
        <v>85</v>
      </c>
      <c r="L44" s="22" t="s">
        <v>259</v>
      </c>
      <c r="M44" s="22"/>
      <c r="N44" s="35"/>
    </row>
    <row r="45" s="96" customFormat="1" ht="69.6" customHeight="1" spans="1:14">
      <c r="A45" s="21" t="s">
        <v>295</v>
      </c>
      <c r="B45" s="22" t="s">
        <v>296</v>
      </c>
      <c r="C45" s="22" t="s">
        <v>297</v>
      </c>
      <c r="D45" s="22" t="s">
        <v>298</v>
      </c>
      <c r="E45" s="22" t="s">
        <v>299</v>
      </c>
      <c r="F45" s="22" t="s">
        <v>300</v>
      </c>
      <c r="G45" s="23" t="s">
        <v>124</v>
      </c>
      <c r="H45" s="88" t="s">
        <v>85</v>
      </c>
      <c r="I45" s="22" t="s">
        <v>259</v>
      </c>
      <c r="J45" s="22" t="s">
        <v>124</v>
      </c>
      <c r="K45" s="88" t="s">
        <v>85</v>
      </c>
      <c r="L45" s="22" t="s">
        <v>259</v>
      </c>
      <c r="M45" s="22" t="s">
        <v>301</v>
      </c>
      <c r="N45" s="35"/>
    </row>
    <row r="46" s="96" customFormat="1" ht="36" customHeight="1" spans="1:14">
      <c r="A46" s="21" t="s">
        <v>302</v>
      </c>
      <c r="B46" s="22" t="s">
        <v>303</v>
      </c>
      <c r="C46" s="22" t="s">
        <v>304</v>
      </c>
      <c r="D46" s="22" t="s">
        <v>305</v>
      </c>
      <c r="E46" s="22" t="s">
        <v>306</v>
      </c>
      <c r="F46" s="22" t="s">
        <v>307</v>
      </c>
      <c r="G46" s="22" t="s">
        <v>84</v>
      </c>
      <c r="H46" s="88" t="s">
        <v>85</v>
      </c>
      <c r="I46" s="22" t="s">
        <v>259</v>
      </c>
      <c r="J46" s="22" t="s">
        <v>84</v>
      </c>
      <c r="K46" s="88" t="s">
        <v>85</v>
      </c>
      <c r="L46" s="22" t="s">
        <v>259</v>
      </c>
      <c r="M46" s="22"/>
      <c r="N46" s="35"/>
    </row>
    <row r="47" s="96" customFormat="1" ht="54" customHeight="1" spans="1:14">
      <c r="A47" s="21" t="s">
        <v>308</v>
      </c>
      <c r="B47" s="22" t="s">
        <v>309</v>
      </c>
      <c r="C47" s="22" t="s">
        <v>310</v>
      </c>
      <c r="D47" s="22" t="s">
        <v>311</v>
      </c>
      <c r="E47" s="22" t="s">
        <v>312</v>
      </c>
      <c r="F47" s="22" t="s">
        <v>313</v>
      </c>
      <c r="G47" s="22" t="s">
        <v>84</v>
      </c>
      <c r="H47" s="88" t="s">
        <v>85</v>
      </c>
      <c r="I47" s="22" t="s">
        <v>259</v>
      </c>
      <c r="J47" s="22" t="s">
        <v>84</v>
      </c>
      <c r="K47" s="88" t="s">
        <v>85</v>
      </c>
      <c r="L47" s="22" t="s">
        <v>259</v>
      </c>
      <c r="M47" s="22"/>
      <c r="N47" s="35"/>
    </row>
    <row r="48" s="96" customFormat="1" ht="72" customHeight="1" spans="1:14">
      <c r="A48" s="21" t="s">
        <v>314</v>
      </c>
      <c r="B48" s="22" t="s">
        <v>315</v>
      </c>
      <c r="C48" s="22" t="s">
        <v>316</v>
      </c>
      <c r="D48" s="22" t="s">
        <v>317</v>
      </c>
      <c r="E48" s="22" t="s">
        <v>318</v>
      </c>
      <c r="F48" s="22" t="s">
        <v>319</v>
      </c>
      <c r="G48" s="23" t="s">
        <v>124</v>
      </c>
      <c r="H48" s="88" t="s">
        <v>85</v>
      </c>
      <c r="I48" s="22" t="s">
        <v>259</v>
      </c>
      <c r="J48" s="22" t="s">
        <v>124</v>
      </c>
      <c r="K48" s="88" t="s">
        <v>85</v>
      </c>
      <c r="L48" s="22" t="s">
        <v>259</v>
      </c>
      <c r="M48" s="22" t="s">
        <v>320</v>
      </c>
      <c r="N48" s="35"/>
    </row>
    <row r="49" s="96" customFormat="1" ht="66" customHeight="1" spans="1:14">
      <c r="A49" s="21" t="s">
        <v>321</v>
      </c>
      <c r="B49" s="22" t="s">
        <v>274</v>
      </c>
      <c r="C49" s="22" t="s">
        <v>322</v>
      </c>
      <c r="D49" s="22" t="s">
        <v>323</v>
      </c>
      <c r="E49" s="22" t="s">
        <v>324</v>
      </c>
      <c r="F49" s="22" t="s">
        <v>325</v>
      </c>
      <c r="G49" s="22" t="s">
        <v>84</v>
      </c>
      <c r="H49" s="88" t="s">
        <v>85</v>
      </c>
      <c r="I49" s="22" t="s">
        <v>259</v>
      </c>
      <c r="J49" s="22" t="s">
        <v>84</v>
      </c>
      <c r="K49" s="88" t="s">
        <v>85</v>
      </c>
      <c r="L49" s="22" t="s">
        <v>259</v>
      </c>
      <c r="M49" s="22"/>
      <c r="N49" s="35"/>
    </row>
    <row r="50" ht="84" customHeight="1" spans="1:14">
      <c r="A50" s="21" t="s">
        <v>326</v>
      </c>
      <c r="B50" s="22" t="s">
        <v>327</v>
      </c>
      <c r="C50" s="22" t="s">
        <v>328</v>
      </c>
      <c r="D50" s="22" t="s">
        <v>329</v>
      </c>
      <c r="E50" s="22" t="s">
        <v>330</v>
      </c>
      <c r="F50" s="22" t="s">
        <v>331</v>
      </c>
      <c r="G50" s="23" t="s">
        <v>124</v>
      </c>
      <c r="H50" s="88" t="s">
        <v>85</v>
      </c>
      <c r="I50" s="22" t="s">
        <v>259</v>
      </c>
      <c r="J50" s="22" t="s">
        <v>124</v>
      </c>
      <c r="K50" s="88" t="s">
        <v>85</v>
      </c>
      <c r="L50" s="22" t="s">
        <v>259</v>
      </c>
      <c r="M50" s="22" t="s">
        <v>332</v>
      </c>
      <c r="N50" s="35"/>
    </row>
    <row r="51" ht="74" customHeight="1" spans="1:14">
      <c r="A51" s="21" t="s">
        <v>333</v>
      </c>
      <c r="B51" s="22" t="s">
        <v>334</v>
      </c>
      <c r="C51" s="22" t="s">
        <v>335</v>
      </c>
      <c r="D51" s="22" t="s">
        <v>336</v>
      </c>
      <c r="E51" s="22" t="s">
        <v>337</v>
      </c>
      <c r="F51" s="22" t="s">
        <v>338</v>
      </c>
      <c r="G51" s="22" t="s">
        <v>84</v>
      </c>
      <c r="H51" s="88" t="s">
        <v>85</v>
      </c>
      <c r="I51" s="22" t="s">
        <v>259</v>
      </c>
      <c r="J51" s="22" t="s">
        <v>84</v>
      </c>
      <c r="K51" s="88" t="s">
        <v>85</v>
      </c>
      <c r="L51" s="22" t="s">
        <v>259</v>
      </c>
      <c r="M51" s="22"/>
      <c r="N51" s="35"/>
    </row>
    <row r="52" ht="36" customHeight="1" spans="14:14">
      <c r="N52" s="35"/>
    </row>
    <row r="53" ht="72" customHeight="1" spans="14:14">
      <c r="N53" s="35"/>
    </row>
    <row r="54" ht="108" customHeight="1" spans="14:14">
      <c r="N54" s="35"/>
    </row>
    <row r="55" ht="108" customHeight="1" spans="14:14">
      <c r="N55" s="35"/>
    </row>
  </sheetData>
  <mergeCells count="2">
    <mergeCell ref="B1:F1"/>
    <mergeCell ref="B2:F2"/>
  </mergeCells>
  <pageMargins left="0.7" right="0.7" top="0.75" bottom="0.75" header="0.3" footer="0.3"/>
  <pageSetup paperSize="1" orientation="portrait" horizontalDpi="300" verticalDpi="300"/>
  <headerFooter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N50"/>
  <sheetViews>
    <sheetView zoomScale="55" zoomScaleNormal="55" topLeftCell="A32" workbookViewId="0">
      <selection activeCell="R42" sqref="R42"/>
    </sheetView>
  </sheetViews>
  <sheetFormatPr defaultColWidth="9" defaultRowHeight="14.4"/>
  <cols>
    <col min="1" max="1" width="13.5555555555556" customWidth="1"/>
    <col min="2" max="2" width="41.1111111111111" customWidth="1"/>
    <col min="3" max="3" width="43.6666666666667" customWidth="1"/>
    <col min="4" max="4" width="42.3333333333333" customWidth="1"/>
    <col min="5" max="5" width="38.5555555555556" customWidth="1"/>
    <col min="6" max="6" width="20" customWidth="1"/>
    <col min="7" max="7" width="15.8888888888889" customWidth="1"/>
    <col min="8" max="8" width="17" customWidth="1"/>
    <col min="9" max="9" width="12.1111111111111" customWidth="1"/>
    <col min="10" max="10" width="15.8888888888889" customWidth="1"/>
    <col min="11" max="11" width="17" customWidth="1"/>
    <col min="12" max="12" width="10.6666666666667" customWidth="1"/>
  </cols>
  <sheetData>
    <row r="1" ht="22.8" customHeight="1" spans="1:14">
      <c r="A1" s="30" t="s">
        <v>59</v>
      </c>
      <c r="B1" s="31" t="s">
        <v>60</v>
      </c>
      <c r="C1" s="32"/>
      <c r="D1" s="32"/>
      <c r="E1" s="32"/>
      <c r="F1" s="33"/>
      <c r="G1" s="34"/>
      <c r="H1" s="35"/>
      <c r="I1" s="35"/>
      <c r="J1" s="35"/>
      <c r="K1" s="35"/>
      <c r="L1" s="35"/>
      <c r="M1" s="35"/>
      <c r="N1" s="35"/>
    </row>
    <row r="2" ht="22.8" customHeight="1" spans="1:14">
      <c r="A2" s="30" t="s">
        <v>61</v>
      </c>
      <c r="B2" s="36" t="s">
        <v>62</v>
      </c>
      <c r="C2" s="32"/>
      <c r="D2" s="32"/>
      <c r="E2" s="32"/>
      <c r="F2" s="33"/>
      <c r="G2" s="37"/>
      <c r="H2" s="35"/>
      <c r="I2" s="35"/>
      <c r="J2" s="35"/>
      <c r="K2" s="35"/>
      <c r="L2" s="35"/>
      <c r="M2" s="35"/>
      <c r="N2" s="35"/>
    </row>
    <row r="3" ht="16.8" customHeight="1" spans="1:14">
      <c r="A3" s="38"/>
      <c r="B3" s="39" t="s">
        <v>33</v>
      </c>
      <c r="C3" s="39" t="s">
        <v>34</v>
      </c>
      <c r="D3" s="39" t="s">
        <v>63</v>
      </c>
      <c r="E3" s="40" t="s">
        <v>36</v>
      </c>
      <c r="F3" s="39" t="s">
        <v>64</v>
      </c>
      <c r="G3" s="35"/>
      <c r="H3" s="35"/>
      <c r="I3" s="35"/>
      <c r="J3" s="35"/>
      <c r="K3" s="35"/>
      <c r="L3" s="35"/>
      <c r="M3" s="35"/>
      <c r="N3" s="35"/>
    </row>
    <row r="4" ht="16.8" customHeight="1" spans="1:14">
      <c r="A4" s="41" t="s">
        <v>65</v>
      </c>
      <c r="B4" s="38"/>
      <c r="C4" s="38">
        <v>0</v>
      </c>
      <c r="D4" s="38">
        <v>0</v>
      </c>
      <c r="E4" s="38">
        <v>0</v>
      </c>
      <c r="F4" s="38">
        <v>0</v>
      </c>
      <c r="G4" s="35"/>
      <c r="H4" s="35"/>
      <c r="I4" s="35"/>
      <c r="J4" s="35"/>
      <c r="K4" s="35"/>
      <c r="L4" s="35"/>
      <c r="M4" s="35"/>
      <c r="N4" s="35"/>
    </row>
    <row r="5" ht="16.8" customHeight="1" spans="1:14">
      <c r="A5" s="41" t="s">
        <v>66</v>
      </c>
      <c r="B5" s="38"/>
      <c r="C5" s="38">
        <v>0</v>
      </c>
      <c r="D5" s="38">
        <v>0</v>
      </c>
      <c r="E5" s="38">
        <v>0</v>
      </c>
      <c r="F5" s="38"/>
      <c r="G5" s="35"/>
      <c r="H5" s="35"/>
      <c r="I5" s="35"/>
      <c r="J5" s="35"/>
      <c r="K5" s="35"/>
      <c r="L5" s="35"/>
      <c r="M5" s="35"/>
      <c r="N5" s="35"/>
    </row>
    <row r="6" spans="1:14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</row>
    <row r="7" spans="1:14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</row>
    <row r="8" spans="1:14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</row>
    <row r="10" spans="1:14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</row>
    <row r="14" spans="1: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8" spans="1:14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</row>
    <row r="19" spans="1:14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  <row r="20" spans="1:14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</row>
    <row r="21" spans="1:14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</row>
    <row r="22" spans="1:14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</row>
    <row r="23" spans="1:14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</row>
    <row r="24" spans="1:1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</row>
    <row r="25" spans="1:14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</row>
    <row r="26" spans="1:14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</row>
    <row r="27" spans="1:14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</row>
    <row r="28" spans="1:14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</row>
    <row r="29" ht="183" customHeight="1" spans="1:14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</row>
    <row r="30" ht="260" customHeight="1" spans="1:14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ht="17.4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43" t="s">
        <v>72</v>
      </c>
      <c r="H31" s="43" t="s">
        <v>339</v>
      </c>
      <c r="I31" s="43" t="s">
        <v>340</v>
      </c>
      <c r="J31" s="43" t="s">
        <v>341</v>
      </c>
      <c r="K31" s="43" t="s">
        <v>342</v>
      </c>
      <c r="L31" s="43" t="s">
        <v>343</v>
      </c>
      <c r="M31" s="43" t="s">
        <v>73</v>
      </c>
      <c r="N31" s="35"/>
    </row>
    <row r="32" ht="17.4" customHeight="1" spans="1:14">
      <c r="A32" s="42"/>
      <c r="B32" s="42"/>
      <c r="C32" s="42"/>
      <c r="D32" s="42"/>
      <c r="E32" s="42"/>
      <c r="F32" s="42"/>
      <c r="G32" s="43" t="s">
        <v>41</v>
      </c>
      <c r="H32" s="43"/>
      <c r="I32" s="43"/>
      <c r="J32" s="43" t="s">
        <v>42</v>
      </c>
      <c r="K32" s="43"/>
      <c r="L32" s="43"/>
      <c r="M32" s="43"/>
      <c r="N32" s="35"/>
    </row>
    <row r="33" ht="34.8" customHeight="1" spans="1:14">
      <c r="A33" s="42"/>
      <c r="B33" s="42"/>
      <c r="C33" s="42"/>
      <c r="D33" s="42"/>
      <c r="E33" s="42"/>
      <c r="F33" s="42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43"/>
      <c r="N33" s="35"/>
    </row>
    <row r="34" ht="15.6" customHeight="1" spans="1:14">
      <c r="A34" s="89" t="s">
        <v>77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35"/>
    </row>
    <row r="35" ht="40.2" customHeight="1" spans="1:14">
      <c r="A35" s="90" t="s">
        <v>344</v>
      </c>
      <c r="B35" s="91" t="s">
        <v>345</v>
      </c>
      <c r="C35" s="91" t="s">
        <v>87</v>
      </c>
      <c r="D35" s="91" t="s">
        <v>87</v>
      </c>
      <c r="E35" s="92" t="s">
        <v>346</v>
      </c>
      <c r="F35" s="92" t="s">
        <v>346</v>
      </c>
      <c r="G35" s="49"/>
      <c r="H35" s="50"/>
      <c r="I35" s="47"/>
      <c r="J35" s="49"/>
      <c r="K35" s="91" t="s">
        <v>87</v>
      </c>
      <c r="L35" s="91" t="s">
        <v>87</v>
      </c>
      <c r="M35" s="91" t="s">
        <v>87</v>
      </c>
      <c r="N35" s="35"/>
    </row>
    <row r="36" ht="40.2" customHeight="1" spans="1:14">
      <c r="A36" s="93" t="s">
        <v>347</v>
      </c>
      <c r="B36" s="94" t="s">
        <v>348</v>
      </c>
      <c r="C36" s="94" t="s">
        <v>87</v>
      </c>
      <c r="D36" s="94" t="s">
        <v>87</v>
      </c>
      <c r="E36" s="95" t="s">
        <v>346</v>
      </c>
      <c r="F36" s="92" t="s">
        <v>346</v>
      </c>
      <c r="G36" s="49"/>
      <c r="H36" s="50"/>
      <c r="I36" s="47"/>
      <c r="J36" s="49"/>
      <c r="K36" s="94" t="s">
        <v>87</v>
      </c>
      <c r="L36" s="94" t="s">
        <v>87</v>
      </c>
      <c r="M36" s="94" t="s">
        <v>87</v>
      </c>
      <c r="N36" s="35"/>
    </row>
    <row r="37" ht="40.2" customHeight="1" spans="1:14">
      <c r="A37" s="93" t="s">
        <v>349</v>
      </c>
      <c r="B37" s="94" t="s">
        <v>350</v>
      </c>
      <c r="C37" s="94" t="s">
        <v>87</v>
      </c>
      <c r="D37" s="94" t="s">
        <v>87</v>
      </c>
      <c r="E37" s="95" t="s">
        <v>351</v>
      </c>
      <c r="F37" s="92" t="s">
        <v>351</v>
      </c>
      <c r="G37" s="49"/>
      <c r="H37" s="50"/>
      <c r="I37" s="47"/>
      <c r="J37" s="49"/>
      <c r="K37" s="94" t="s">
        <v>87</v>
      </c>
      <c r="L37" s="94" t="s">
        <v>87</v>
      </c>
      <c r="M37" s="94" t="s">
        <v>87</v>
      </c>
      <c r="N37" s="35"/>
    </row>
    <row r="38" ht="40.2" customHeight="1" spans="1:14">
      <c r="A38" s="93" t="s">
        <v>352</v>
      </c>
      <c r="B38" s="94" t="s">
        <v>353</v>
      </c>
      <c r="C38" s="94" t="s">
        <v>87</v>
      </c>
      <c r="D38" s="94" t="s">
        <v>87</v>
      </c>
      <c r="E38" s="95" t="s">
        <v>346</v>
      </c>
      <c r="F38" s="92" t="s">
        <v>346</v>
      </c>
      <c r="G38" s="49"/>
      <c r="H38" s="50"/>
      <c r="I38" s="47"/>
      <c r="J38" s="49"/>
      <c r="K38" s="94" t="s">
        <v>87</v>
      </c>
      <c r="L38" s="94" t="s">
        <v>87</v>
      </c>
      <c r="M38" s="94" t="s">
        <v>87</v>
      </c>
      <c r="N38" s="35"/>
    </row>
    <row r="39" ht="40.2" customHeight="1" spans="1:14">
      <c r="A39" s="93" t="s">
        <v>354</v>
      </c>
      <c r="B39" s="94" t="s">
        <v>355</v>
      </c>
      <c r="C39" s="94" t="s">
        <v>87</v>
      </c>
      <c r="D39" s="94" t="s">
        <v>87</v>
      </c>
      <c r="E39" s="95" t="s">
        <v>346</v>
      </c>
      <c r="F39" s="92" t="s">
        <v>346</v>
      </c>
      <c r="G39" s="49"/>
      <c r="H39" s="50"/>
      <c r="I39" s="47"/>
      <c r="J39" s="49"/>
      <c r="K39" s="94" t="s">
        <v>87</v>
      </c>
      <c r="L39" s="94" t="s">
        <v>87</v>
      </c>
      <c r="M39" s="94" t="s">
        <v>87</v>
      </c>
      <c r="N39" s="35"/>
    </row>
    <row r="40" ht="40.2" customHeight="1" spans="1:14">
      <c r="A40" s="93" t="s">
        <v>356</v>
      </c>
      <c r="B40" s="94" t="s">
        <v>357</v>
      </c>
      <c r="C40" s="94" t="s">
        <v>87</v>
      </c>
      <c r="D40" s="94" t="s">
        <v>87</v>
      </c>
      <c r="E40" s="95" t="s">
        <v>351</v>
      </c>
      <c r="F40" s="92" t="s">
        <v>351</v>
      </c>
      <c r="G40" s="49"/>
      <c r="H40" s="50"/>
      <c r="I40" s="47"/>
      <c r="J40" s="49"/>
      <c r="K40" s="94" t="s">
        <v>87</v>
      </c>
      <c r="L40" s="94" t="s">
        <v>87</v>
      </c>
      <c r="M40" s="94" t="s">
        <v>87</v>
      </c>
      <c r="N40" s="35"/>
    </row>
    <row r="41" ht="40.2" customHeight="1" spans="1:14">
      <c r="A41" s="93" t="s">
        <v>358</v>
      </c>
      <c r="B41" s="94" t="s">
        <v>359</v>
      </c>
      <c r="C41" s="94" t="s">
        <v>87</v>
      </c>
      <c r="D41" s="94" t="s">
        <v>87</v>
      </c>
      <c r="E41" s="95" t="s">
        <v>351</v>
      </c>
      <c r="F41" s="92" t="s">
        <v>351</v>
      </c>
      <c r="G41" s="49"/>
      <c r="H41" s="50"/>
      <c r="I41" s="47"/>
      <c r="J41" s="49"/>
      <c r="K41" s="94" t="s">
        <v>87</v>
      </c>
      <c r="L41" s="94" t="s">
        <v>87</v>
      </c>
      <c r="M41" s="94" t="s">
        <v>87</v>
      </c>
      <c r="N41" s="35"/>
    </row>
    <row r="42" ht="36" customHeight="1" spans="1:14">
      <c r="A42" t="s">
        <v>360</v>
      </c>
      <c r="M42">
        <f>SUBTOTAL(103,Table5[Chú thích])</f>
        <v>7</v>
      </c>
      <c r="N42" s="35"/>
    </row>
    <row r="43" ht="36" customHeight="1" spans="14:14">
      <c r="N43" s="35"/>
    </row>
    <row r="44" ht="143" customHeight="1" spans="14:14">
      <c r="N44" s="35"/>
    </row>
    <row r="45" ht="109" customHeight="1" spans="14:14">
      <c r="N45" s="35"/>
    </row>
    <row r="46" ht="107" customHeight="1" spans="14:14">
      <c r="N46" s="35"/>
    </row>
    <row r="47" ht="90" customHeight="1"/>
    <row r="48" ht="106" customHeight="1"/>
    <row r="49" ht="90" customHeight="1"/>
    <row r="50" ht="156" customHeight="1"/>
  </sheetData>
  <mergeCells count="2">
    <mergeCell ref="B1:F1"/>
    <mergeCell ref="B2:F2"/>
  </mergeCells>
  <pageMargins left="0.7" right="0.7" top="0.75" bottom="0.75" header="0.3" footer="0.3"/>
  <headerFooter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N55"/>
  <sheetViews>
    <sheetView zoomScale="55" zoomScaleNormal="55" topLeftCell="A32" workbookViewId="0">
      <selection activeCell="P42" sqref="P42"/>
    </sheetView>
  </sheetViews>
  <sheetFormatPr defaultColWidth="9" defaultRowHeight="18"/>
  <cols>
    <col min="1" max="1" width="15.4444444444444" style="69" customWidth="1"/>
    <col min="2" max="2" width="27.3333333333333" style="69" customWidth="1"/>
    <col min="3" max="3" width="44" style="69" customWidth="1"/>
    <col min="4" max="4" width="30.6666666666667" style="69" customWidth="1"/>
    <col min="5" max="6" width="36.8888888888889" style="69" customWidth="1"/>
    <col min="7" max="7" width="12.1111111111111" style="69" customWidth="1"/>
    <col min="8" max="8" width="15.8888888888889" style="69" customWidth="1"/>
    <col min="9" max="9" width="17" style="69" customWidth="1"/>
    <col min="10" max="10" width="12.1111111111111" style="69" customWidth="1"/>
    <col min="11" max="11" width="15.8888888888889" style="69" customWidth="1"/>
    <col min="12" max="12" width="17" style="69" customWidth="1"/>
    <col min="13" max="13" width="11.3333333333333" style="69" customWidth="1"/>
    <col min="14" max="16384" width="9" style="69" customWidth="1"/>
  </cols>
  <sheetData>
    <row r="1" ht="22.8" customHeight="1" spans="1:14">
      <c r="A1" s="70" t="s">
        <v>59</v>
      </c>
      <c r="B1" s="71" t="s">
        <v>60</v>
      </c>
      <c r="C1" s="32"/>
      <c r="D1" s="32"/>
      <c r="E1" s="32"/>
      <c r="F1" s="33"/>
      <c r="G1" s="72"/>
      <c r="H1" s="73"/>
      <c r="I1" s="73"/>
      <c r="J1" s="73"/>
      <c r="K1" s="73"/>
      <c r="L1" s="73"/>
      <c r="M1" s="73"/>
      <c r="N1" s="73"/>
    </row>
    <row r="2" ht="22.8" customHeight="1" spans="1:14">
      <c r="A2" s="70" t="s">
        <v>61</v>
      </c>
      <c r="B2" s="74" t="s">
        <v>62</v>
      </c>
      <c r="C2" s="32"/>
      <c r="D2" s="32"/>
      <c r="E2" s="32"/>
      <c r="F2" s="33"/>
      <c r="G2" s="73"/>
      <c r="H2" s="73"/>
      <c r="I2" s="73"/>
      <c r="J2" s="73"/>
      <c r="K2" s="73"/>
      <c r="L2" s="73"/>
      <c r="M2" s="73"/>
      <c r="N2" s="73"/>
    </row>
    <row r="3" spans="1:14">
      <c r="A3" s="75"/>
      <c r="B3" s="76" t="s">
        <v>33</v>
      </c>
      <c r="C3" s="76" t="s">
        <v>34</v>
      </c>
      <c r="D3" s="76" t="s">
        <v>63</v>
      </c>
      <c r="E3" s="42" t="s">
        <v>36</v>
      </c>
      <c r="F3" s="76" t="s">
        <v>64</v>
      </c>
      <c r="G3" s="73"/>
      <c r="H3" s="73"/>
      <c r="I3" s="73"/>
      <c r="J3" s="73"/>
      <c r="K3" s="73"/>
      <c r="L3" s="73"/>
      <c r="M3" s="73"/>
      <c r="N3" s="73"/>
    </row>
    <row r="4" spans="1:14">
      <c r="A4" s="77" t="s">
        <v>65</v>
      </c>
      <c r="B4" s="75"/>
      <c r="C4" s="75">
        <v>0</v>
      </c>
      <c r="D4" s="75">
        <v>0</v>
      </c>
      <c r="E4" s="75">
        <v>0</v>
      </c>
      <c r="F4" s="75">
        <v>0</v>
      </c>
      <c r="G4" s="73"/>
      <c r="H4" s="73"/>
      <c r="I4" s="73"/>
      <c r="J4" s="73"/>
      <c r="K4" s="73"/>
      <c r="L4" s="73"/>
      <c r="M4" s="73"/>
      <c r="N4" s="73"/>
    </row>
    <row r="5" spans="1:14">
      <c r="A5" s="77" t="s">
        <v>66</v>
      </c>
      <c r="B5" s="75"/>
      <c r="C5" s="75">
        <v>0</v>
      </c>
      <c r="D5" s="75">
        <v>0</v>
      </c>
      <c r="E5" s="75">
        <v>0</v>
      </c>
      <c r="F5" s="75"/>
      <c r="G5" s="73"/>
      <c r="H5" s="73"/>
      <c r="I5" s="73"/>
      <c r="J5" s="73"/>
      <c r="K5" s="73"/>
      <c r="L5" s="73"/>
      <c r="M5" s="73"/>
      <c r="N5" s="73"/>
    </row>
    <row r="6" spans="1:14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14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spans="1:14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4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1:14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4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spans="1:14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2" spans="1:14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spans="1:14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1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ht="206" customHeight="1" spans="14:14">
      <c r="N31" s="73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73"/>
    </row>
    <row r="33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73"/>
    </row>
    <row r="34" ht="34.8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73"/>
    </row>
    <row r="35" ht="40.2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73"/>
    </row>
    <row r="36" ht="40.2" customHeight="1" spans="1:14">
      <c r="A36" s="17" t="s">
        <v>361</v>
      </c>
      <c r="B36" s="18" t="s">
        <v>362</v>
      </c>
      <c r="C36" s="18" t="s">
        <v>363</v>
      </c>
      <c r="D36" s="18" t="s">
        <v>364</v>
      </c>
      <c r="E36" s="18" t="s">
        <v>365</v>
      </c>
      <c r="F36" s="18" t="s">
        <v>366</v>
      </c>
      <c r="G36" s="18" t="s">
        <v>84</v>
      </c>
      <c r="H36" s="18" t="s">
        <v>84</v>
      </c>
      <c r="I36" s="18" t="s">
        <v>85</v>
      </c>
      <c r="J36" s="18" t="s">
        <v>86</v>
      </c>
      <c r="K36" s="18" t="s">
        <v>84</v>
      </c>
      <c r="L36" s="18" t="s">
        <v>85</v>
      </c>
      <c r="M36" s="18" t="s">
        <v>86</v>
      </c>
      <c r="N36" s="73"/>
    </row>
    <row r="37" ht="40.2" customHeight="1" spans="1:14">
      <c r="A37" s="17" t="s">
        <v>367</v>
      </c>
      <c r="B37" s="18" t="s">
        <v>368</v>
      </c>
      <c r="C37" s="18" t="s">
        <v>369</v>
      </c>
      <c r="D37" s="18" t="s">
        <v>370</v>
      </c>
      <c r="E37" s="18" t="s">
        <v>371</v>
      </c>
      <c r="F37" s="18" t="s">
        <v>83</v>
      </c>
      <c r="G37" s="18" t="s">
        <v>84</v>
      </c>
      <c r="H37" s="18" t="s">
        <v>84</v>
      </c>
      <c r="I37" s="18" t="s">
        <v>85</v>
      </c>
      <c r="J37" s="18" t="s">
        <v>86</v>
      </c>
      <c r="K37" s="18" t="s">
        <v>84</v>
      </c>
      <c r="L37" s="18" t="s">
        <v>85</v>
      </c>
      <c r="M37" s="18" t="s">
        <v>86</v>
      </c>
      <c r="N37" s="73"/>
    </row>
    <row r="38" ht="40.2" customHeight="1" spans="1:14">
      <c r="A38" s="17" t="s">
        <v>372</v>
      </c>
      <c r="B38" s="18" t="s">
        <v>373</v>
      </c>
      <c r="C38" s="18" t="s">
        <v>374</v>
      </c>
      <c r="D38" s="18" t="s">
        <v>375</v>
      </c>
      <c r="E38" s="18" t="s">
        <v>376</v>
      </c>
      <c r="F38" s="18" t="s">
        <v>83</v>
      </c>
      <c r="G38" s="18" t="s">
        <v>84</v>
      </c>
      <c r="H38" s="18" t="s">
        <v>84</v>
      </c>
      <c r="I38" s="18" t="s">
        <v>85</v>
      </c>
      <c r="J38" s="18" t="s">
        <v>86</v>
      </c>
      <c r="K38" s="18" t="s">
        <v>84</v>
      </c>
      <c r="L38" s="18" t="s">
        <v>85</v>
      </c>
      <c r="M38" s="18" t="s">
        <v>86</v>
      </c>
      <c r="N38" s="73"/>
    </row>
    <row r="39" ht="40.2" customHeight="1" spans="1:14">
      <c r="A39" s="17" t="s">
        <v>377</v>
      </c>
      <c r="B39" s="18" t="s">
        <v>378</v>
      </c>
      <c r="C39" s="18" t="s">
        <v>379</v>
      </c>
      <c r="D39" s="18" t="s">
        <v>380</v>
      </c>
      <c r="E39" s="18" t="s">
        <v>381</v>
      </c>
      <c r="F39" s="18" t="s">
        <v>83</v>
      </c>
      <c r="G39" s="18" t="s">
        <v>84</v>
      </c>
      <c r="H39" s="18" t="s">
        <v>84</v>
      </c>
      <c r="I39" s="18" t="s">
        <v>85</v>
      </c>
      <c r="J39" s="18" t="s">
        <v>86</v>
      </c>
      <c r="K39" s="18" t="s">
        <v>84</v>
      </c>
      <c r="L39" s="18" t="s">
        <v>85</v>
      </c>
      <c r="M39" s="18" t="s">
        <v>86</v>
      </c>
      <c r="N39" s="73"/>
    </row>
    <row r="40" ht="40.2" customHeight="1" spans="1:14">
      <c r="A40" s="17" t="s">
        <v>382</v>
      </c>
      <c r="B40" s="18" t="s">
        <v>383</v>
      </c>
      <c r="C40" s="18" t="s">
        <v>384</v>
      </c>
      <c r="D40" s="18" t="s">
        <v>385</v>
      </c>
      <c r="E40" s="18" t="s">
        <v>386</v>
      </c>
      <c r="F40" s="18" t="s">
        <v>83</v>
      </c>
      <c r="G40" s="18" t="s">
        <v>84</v>
      </c>
      <c r="H40" s="18" t="s">
        <v>84</v>
      </c>
      <c r="I40" s="18" t="s">
        <v>85</v>
      </c>
      <c r="J40" s="18" t="s">
        <v>86</v>
      </c>
      <c r="K40" s="18" t="s">
        <v>84</v>
      </c>
      <c r="L40" s="18" t="s">
        <v>85</v>
      </c>
      <c r="M40" s="18" t="s">
        <v>86</v>
      </c>
      <c r="N40" s="73"/>
    </row>
    <row r="41" ht="40.2" customHeight="1" spans="1:14">
      <c r="A41" s="54" t="s">
        <v>105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73"/>
    </row>
    <row r="42" ht="40.2" customHeight="1" spans="1:14">
      <c r="A42" s="21" t="s">
        <v>387</v>
      </c>
      <c r="B42" s="22" t="s">
        <v>388</v>
      </c>
      <c r="C42" s="22" t="s">
        <v>389</v>
      </c>
      <c r="D42" s="22" t="s">
        <v>364</v>
      </c>
      <c r="E42" s="22" t="s">
        <v>390</v>
      </c>
      <c r="F42" s="22" t="s">
        <v>391</v>
      </c>
      <c r="G42" s="22" t="s">
        <v>84</v>
      </c>
      <c r="H42" s="88" t="s">
        <v>85</v>
      </c>
      <c r="I42" s="22" t="s">
        <v>86</v>
      </c>
      <c r="J42" s="22" t="s">
        <v>84</v>
      </c>
      <c r="K42" s="88" t="s">
        <v>85</v>
      </c>
      <c r="L42" s="22" t="s">
        <v>86</v>
      </c>
      <c r="M42" s="22"/>
      <c r="N42" s="73"/>
    </row>
    <row r="43" ht="36" customHeight="1" spans="1:14">
      <c r="A43" s="21" t="s">
        <v>392</v>
      </c>
      <c r="B43" s="22" t="s">
        <v>393</v>
      </c>
      <c r="C43" s="22" t="s">
        <v>394</v>
      </c>
      <c r="D43" s="22" t="s">
        <v>395</v>
      </c>
      <c r="E43" s="22" t="s">
        <v>396</v>
      </c>
      <c r="F43" s="22" t="s">
        <v>397</v>
      </c>
      <c r="G43" s="22" t="s">
        <v>84</v>
      </c>
      <c r="H43" s="88" t="s">
        <v>85</v>
      </c>
      <c r="I43" s="22" t="s">
        <v>86</v>
      </c>
      <c r="J43" s="22" t="s">
        <v>84</v>
      </c>
      <c r="K43" s="88" t="s">
        <v>85</v>
      </c>
      <c r="L43" s="22" t="s">
        <v>86</v>
      </c>
      <c r="M43" s="22"/>
      <c r="N43" s="82"/>
    </row>
    <row r="44" ht="16.8" customHeight="1" spans="1:14">
      <c r="A44" s="21" t="s">
        <v>398</v>
      </c>
      <c r="B44" s="22" t="s">
        <v>399</v>
      </c>
      <c r="C44" s="22" t="s">
        <v>400</v>
      </c>
      <c r="D44" s="22" t="s">
        <v>401</v>
      </c>
      <c r="E44" s="22" t="s">
        <v>402</v>
      </c>
      <c r="F44" s="22" t="s">
        <v>403</v>
      </c>
      <c r="G44" s="23" t="s">
        <v>124</v>
      </c>
      <c r="H44" s="88" t="s">
        <v>85</v>
      </c>
      <c r="I44" s="22" t="s">
        <v>86</v>
      </c>
      <c r="J44" s="22" t="s">
        <v>124</v>
      </c>
      <c r="K44" s="88" t="s">
        <v>85</v>
      </c>
      <c r="L44" s="22" t="s">
        <v>86</v>
      </c>
      <c r="M44" s="22" t="s">
        <v>404</v>
      </c>
      <c r="N44" s="73"/>
    </row>
    <row r="45" ht="69.6" customHeight="1" spans="1:14">
      <c r="A45" s="21" t="s">
        <v>405</v>
      </c>
      <c r="B45" s="22" t="s">
        <v>406</v>
      </c>
      <c r="C45" s="22" t="s">
        <v>407</v>
      </c>
      <c r="D45" s="22" t="s">
        <v>408</v>
      </c>
      <c r="E45" s="22" t="s">
        <v>409</v>
      </c>
      <c r="F45" s="22" t="s">
        <v>366</v>
      </c>
      <c r="G45" s="22" t="s">
        <v>84</v>
      </c>
      <c r="H45" s="88" t="s">
        <v>85</v>
      </c>
      <c r="I45" s="22" t="s">
        <v>86</v>
      </c>
      <c r="J45" s="22" t="s">
        <v>84</v>
      </c>
      <c r="K45" s="88" t="s">
        <v>85</v>
      </c>
      <c r="L45" s="22" t="s">
        <v>86</v>
      </c>
      <c r="M45" s="22"/>
      <c r="N45" s="73"/>
    </row>
    <row r="46" ht="36" customHeight="1" spans="1:14">
      <c r="A46" s="21" t="s">
        <v>410</v>
      </c>
      <c r="B46" s="22" t="s">
        <v>383</v>
      </c>
      <c r="C46" s="22" t="s">
        <v>384</v>
      </c>
      <c r="D46" s="22" t="s">
        <v>411</v>
      </c>
      <c r="E46" s="22" t="s">
        <v>412</v>
      </c>
      <c r="F46" s="22" t="s">
        <v>338</v>
      </c>
      <c r="G46" s="22" t="s">
        <v>84</v>
      </c>
      <c r="H46" s="88" t="s">
        <v>85</v>
      </c>
      <c r="I46" s="22" t="s">
        <v>86</v>
      </c>
      <c r="J46" s="22" t="s">
        <v>84</v>
      </c>
      <c r="K46" s="88" t="s">
        <v>85</v>
      </c>
      <c r="L46" s="22" t="s">
        <v>86</v>
      </c>
      <c r="M46" s="22"/>
      <c r="N46" s="73"/>
    </row>
    <row r="47" ht="36" customHeight="1" spans="1:14">
      <c r="A47" s="21" t="s">
        <v>413</v>
      </c>
      <c r="B47" s="22" t="s">
        <v>414</v>
      </c>
      <c r="C47" s="22" t="s">
        <v>415</v>
      </c>
      <c r="D47" s="22" t="s">
        <v>416</v>
      </c>
      <c r="E47" s="22" t="s">
        <v>417</v>
      </c>
      <c r="F47" s="22" t="s">
        <v>418</v>
      </c>
      <c r="G47" s="23" t="s">
        <v>124</v>
      </c>
      <c r="H47" s="88" t="s">
        <v>85</v>
      </c>
      <c r="I47" s="22" t="s">
        <v>86</v>
      </c>
      <c r="J47" s="22" t="s">
        <v>124</v>
      </c>
      <c r="K47" s="88" t="s">
        <v>85</v>
      </c>
      <c r="L47" s="22" t="s">
        <v>86</v>
      </c>
      <c r="M47" s="22" t="s">
        <v>419</v>
      </c>
      <c r="N47" s="73"/>
    </row>
    <row r="48" ht="36" customHeight="1" spans="1:14">
      <c r="A48" s="21" t="s">
        <v>420</v>
      </c>
      <c r="B48" s="22" t="s">
        <v>421</v>
      </c>
      <c r="C48" s="22" t="s">
        <v>422</v>
      </c>
      <c r="D48" s="22" t="s">
        <v>423</v>
      </c>
      <c r="E48" s="22" t="s">
        <v>424</v>
      </c>
      <c r="F48" s="22" t="s">
        <v>425</v>
      </c>
      <c r="G48" s="23" t="s">
        <v>124</v>
      </c>
      <c r="H48" s="88" t="s">
        <v>85</v>
      </c>
      <c r="I48" s="22" t="s">
        <v>86</v>
      </c>
      <c r="J48" s="22" t="s">
        <v>124</v>
      </c>
      <c r="K48" s="88" t="s">
        <v>85</v>
      </c>
      <c r="L48" s="22" t="s">
        <v>86</v>
      </c>
      <c r="M48" s="22" t="s">
        <v>426</v>
      </c>
      <c r="N48" s="73"/>
    </row>
    <row r="49" ht="36" customHeight="1" spans="1:14">
      <c r="A49" s="21" t="s">
        <v>427</v>
      </c>
      <c r="B49" s="22" t="s">
        <v>428</v>
      </c>
      <c r="C49" s="22" t="s">
        <v>429</v>
      </c>
      <c r="D49" s="22" t="s">
        <v>115</v>
      </c>
      <c r="E49" s="22" t="s">
        <v>430</v>
      </c>
      <c r="F49" s="22" t="s">
        <v>366</v>
      </c>
      <c r="G49" s="22" t="s">
        <v>84</v>
      </c>
      <c r="H49" s="88" t="s">
        <v>85</v>
      </c>
      <c r="I49" s="22" t="s">
        <v>86</v>
      </c>
      <c r="J49" s="22" t="s">
        <v>84</v>
      </c>
      <c r="K49" s="88" t="s">
        <v>85</v>
      </c>
      <c r="L49" s="22" t="s">
        <v>86</v>
      </c>
      <c r="M49" s="22"/>
      <c r="N49" s="73"/>
    </row>
    <row r="50" ht="36" customHeight="1" spans="1:14">
      <c r="A50" s="21" t="s">
        <v>431</v>
      </c>
      <c r="B50" s="22" t="s">
        <v>432</v>
      </c>
      <c r="C50" s="22" t="s">
        <v>433</v>
      </c>
      <c r="D50" s="22" t="s">
        <v>434</v>
      </c>
      <c r="E50" s="22" t="s">
        <v>435</v>
      </c>
      <c r="F50" s="22" t="s">
        <v>436</v>
      </c>
      <c r="G50" s="23" t="s">
        <v>124</v>
      </c>
      <c r="H50" s="88" t="s">
        <v>85</v>
      </c>
      <c r="I50" s="22" t="s">
        <v>86</v>
      </c>
      <c r="J50" s="22" t="s">
        <v>124</v>
      </c>
      <c r="K50" s="88" t="s">
        <v>85</v>
      </c>
      <c r="L50" s="22" t="s">
        <v>86</v>
      </c>
      <c r="M50" s="22" t="s">
        <v>437</v>
      </c>
      <c r="N50" s="73"/>
    </row>
    <row r="51" ht="36" customHeight="1" spans="1:14">
      <c r="A51" s="21" t="s">
        <v>438</v>
      </c>
      <c r="B51" s="22" t="s">
        <v>439</v>
      </c>
      <c r="C51" s="22" t="s">
        <v>440</v>
      </c>
      <c r="D51" s="22" t="s">
        <v>441</v>
      </c>
      <c r="E51" s="22" t="s">
        <v>442</v>
      </c>
      <c r="F51" s="22" t="s">
        <v>443</v>
      </c>
      <c r="G51" s="22" t="s">
        <v>84</v>
      </c>
      <c r="H51" s="88" t="s">
        <v>85</v>
      </c>
      <c r="I51" s="22" t="s">
        <v>86</v>
      </c>
      <c r="J51" s="22" t="s">
        <v>84</v>
      </c>
      <c r="K51" s="88" t="s">
        <v>85</v>
      </c>
      <c r="L51" s="22" t="s">
        <v>86</v>
      </c>
      <c r="M51" s="22"/>
      <c r="N51" s="73"/>
    </row>
    <row r="52" ht="36" customHeight="1" spans="14:14">
      <c r="N52" s="73"/>
    </row>
    <row r="53" ht="36" customHeight="1" spans="14:14">
      <c r="N53" s="73"/>
    </row>
    <row r="54" ht="36" customHeight="1" spans="14:14">
      <c r="N54" s="73"/>
    </row>
    <row r="55" ht="36" customHeight="1" spans="14:14">
      <c r="N55" s="73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60"/>
  <sheetViews>
    <sheetView zoomScale="70" zoomScaleNormal="70" topLeftCell="A39" workbookViewId="0">
      <selection activeCell="I42" sqref="I42"/>
    </sheetView>
  </sheetViews>
  <sheetFormatPr defaultColWidth="23.1111111111111" defaultRowHeight="18"/>
  <cols>
    <col min="1" max="1" width="17" style="69" customWidth="1"/>
    <col min="2" max="2" width="30.3333333333333" style="69" customWidth="1"/>
    <col min="3" max="3" width="47" style="69" customWidth="1"/>
    <col min="4" max="4" width="30.1111111111111" style="69" customWidth="1"/>
    <col min="5" max="5" width="35.8888888888889" style="69" customWidth="1"/>
    <col min="6" max="6" width="37.3333333333333" style="69" customWidth="1"/>
    <col min="7" max="7" width="13.1111111111111" style="69" customWidth="1"/>
    <col min="8" max="8" width="15.3333333333333" style="69" customWidth="1"/>
    <col min="9" max="9" width="15.8888888888889" style="69" customWidth="1"/>
    <col min="10" max="10" width="14.4444444444444" style="69" customWidth="1"/>
    <col min="11" max="16384" width="23.1111111111111" style="69" customWidth="1"/>
  </cols>
  <sheetData>
    <row r="1" ht="22.8" customHeight="1" spans="1:14">
      <c r="A1" s="70" t="s">
        <v>59</v>
      </c>
      <c r="B1" s="71" t="s">
        <v>60</v>
      </c>
      <c r="C1" s="32"/>
      <c r="D1" s="32"/>
      <c r="E1" s="32"/>
      <c r="F1" s="33"/>
      <c r="G1" s="72"/>
      <c r="H1" s="73"/>
      <c r="I1" s="73"/>
      <c r="J1" s="73"/>
      <c r="K1" s="73"/>
      <c r="L1" s="73"/>
      <c r="M1" s="73"/>
      <c r="N1" s="73"/>
    </row>
    <row r="2" ht="22.8" customHeight="1" spans="1:14">
      <c r="A2" s="70" t="s">
        <v>61</v>
      </c>
      <c r="B2" s="74" t="s">
        <v>62</v>
      </c>
      <c r="C2" s="32"/>
      <c r="D2" s="32"/>
      <c r="E2" s="32"/>
      <c r="F2" s="33"/>
      <c r="G2" s="73"/>
      <c r="H2" s="73"/>
      <c r="I2" s="73"/>
      <c r="J2" s="73"/>
      <c r="K2" s="73"/>
      <c r="L2" s="73"/>
      <c r="M2" s="73"/>
      <c r="N2" s="73"/>
    </row>
    <row r="3" spans="1:14">
      <c r="A3" s="75"/>
      <c r="B3" s="76" t="s">
        <v>33</v>
      </c>
      <c r="C3" s="76" t="s">
        <v>34</v>
      </c>
      <c r="D3" s="76" t="s">
        <v>63</v>
      </c>
      <c r="E3" s="42" t="s">
        <v>36</v>
      </c>
      <c r="F3" s="76" t="s">
        <v>64</v>
      </c>
      <c r="G3" s="73"/>
      <c r="H3" s="73"/>
      <c r="I3" s="73"/>
      <c r="J3" s="73"/>
      <c r="K3" s="73"/>
      <c r="L3" s="73"/>
      <c r="M3" s="73"/>
      <c r="N3" s="73"/>
    </row>
    <row r="4" spans="1:14">
      <c r="A4" s="77" t="s">
        <v>65</v>
      </c>
      <c r="B4" s="75"/>
      <c r="C4" s="75">
        <v>0</v>
      </c>
      <c r="D4" s="75">
        <v>0</v>
      </c>
      <c r="E4" s="75">
        <v>0</v>
      </c>
      <c r="F4" s="75">
        <v>0</v>
      </c>
      <c r="G4" s="73"/>
      <c r="H4" s="73"/>
      <c r="I4" s="73"/>
      <c r="J4" s="73"/>
      <c r="K4" s="73"/>
      <c r="L4" s="73"/>
      <c r="M4" s="73"/>
      <c r="N4" s="73"/>
    </row>
    <row r="5" spans="1:14">
      <c r="A5" s="77" t="s">
        <v>66</v>
      </c>
      <c r="B5" s="75"/>
      <c r="C5" s="75">
        <v>0</v>
      </c>
      <c r="D5" s="75">
        <v>0</v>
      </c>
      <c r="E5" s="75">
        <v>0</v>
      </c>
      <c r="F5" s="75"/>
      <c r="G5" s="73"/>
      <c r="H5" s="73"/>
      <c r="I5" s="73"/>
      <c r="J5" s="73"/>
      <c r="K5" s="73"/>
      <c r="L5" s="73"/>
      <c r="M5" s="73"/>
      <c r="N5" s="73"/>
    </row>
    <row r="6" spans="1:14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spans="1:14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spans="1:14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spans="1:14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spans="1:14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spans="1:14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spans="1: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spans="1:14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spans="1:14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spans="1:14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spans="1:14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spans="1:14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spans="1:14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spans="1:14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2" spans="1:14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spans="1:14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spans="1:1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spans="1:14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spans="1:14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spans="1:14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spans="1:14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spans="1:14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spans="1:14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ht="17.4" customHeight="1" spans="14:14">
      <c r="N31" s="73"/>
    </row>
    <row r="32" ht="17.4" customHeight="1" spans="1:14">
      <c r="A32" s="42" t="s">
        <v>67</v>
      </c>
      <c r="B32" s="42" t="s">
        <v>7</v>
      </c>
      <c r="C32" s="42" t="s">
        <v>68</v>
      </c>
      <c r="D32" s="42" t="s">
        <v>69</v>
      </c>
      <c r="E32" s="42" t="s">
        <v>70</v>
      </c>
      <c r="F32" s="42" t="s">
        <v>71</v>
      </c>
      <c r="G32" s="43" t="s">
        <v>72</v>
      </c>
      <c r="H32" s="43"/>
      <c r="I32" s="43"/>
      <c r="J32" s="43"/>
      <c r="K32" s="43"/>
      <c r="L32" s="43"/>
      <c r="M32" s="43" t="s">
        <v>73</v>
      </c>
      <c r="N32" s="73"/>
    </row>
    <row r="33" spans="1:14">
      <c r="A33" s="42"/>
      <c r="B33" s="42"/>
      <c r="C33" s="42"/>
      <c r="D33" s="42"/>
      <c r="E33" s="42"/>
      <c r="F33" s="42"/>
      <c r="G33" s="43" t="s">
        <v>41</v>
      </c>
      <c r="H33" s="43"/>
      <c r="I33" s="43"/>
      <c r="J33" s="43" t="s">
        <v>42</v>
      </c>
      <c r="K33" s="43"/>
      <c r="L33" s="43"/>
      <c r="M33" s="43"/>
      <c r="N33" s="73"/>
    </row>
    <row r="34" ht="15.6" customHeight="1" spans="1:14">
      <c r="A34" s="42"/>
      <c r="B34" s="42"/>
      <c r="C34" s="42"/>
      <c r="D34" s="42"/>
      <c r="E34" s="42"/>
      <c r="F34" s="42"/>
      <c r="G34" s="42" t="s">
        <v>74</v>
      </c>
      <c r="H34" s="44" t="s">
        <v>75</v>
      </c>
      <c r="I34" s="42" t="s">
        <v>76</v>
      </c>
      <c r="J34" s="42" t="s">
        <v>74</v>
      </c>
      <c r="K34" s="42" t="s">
        <v>75</v>
      </c>
      <c r="L34" s="42" t="s">
        <v>76</v>
      </c>
      <c r="M34" s="43"/>
      <c r="N34" s="73"/>
    </row>
    <row r="35" s="84" customFormat="1" ht="40.2" customHeight="1" spans="1:14">
      <c r="A35" s="45" t="s">
        <v>77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73"/>
    </row>
    <row r="36" s="84" customFormat="1" ht="40.2" customHeight="1" spans="1:14">
      <c r="A36" s="17" t="s">
        <v>444</v>
      </c>
      <c r="B36" s="18" t="s">
        <v>445</v>
      </c>
      <c r="C36" s="18" t="s">
        <v>446</v>
      </c>
      <c r="D36" s="18" t="s">
        <v>447</v>
      </c>
      <c r="E36" s="18" t="s">
        <v>448</v>
      </c>
      <c r="F36" s="18" t="s">
        <v>83</v>
      </c>
      <c r="G36" s="18" t="s">
        <v>84</v>
      </c>
      <c r="H36" s="18" t="s">
        <v>449</v>
      </c>
      <c r="I36" s="18" t="s">
        <v>173</v>
      </c>
      <c r="J36" s="18" t="s">
        <v>84</v>
      </c>
      <c r="K36" s="18" t="s">
        <v>449</v>
      </c>
      <c r="L36" s="47" t="s">
        <v>173</v>
      </c>
      <c r="M36" s="47" t="s">
        <v>173</v>
      </c>
      <c r="N36" s="73"/>
    </row>
    <row r="37" s="84" customFormat="1" ht="40.2" customHeight="1" spans="1:14">
      <c r="A37" s="17" t="s">
        <v>450</v>
      </c>
      <c r="B37" s="18" t="s">
        <v>451</v>
      </c>
      <c r="C37" s="18" t="s">
        <v>452</v>
      </c>
      <c r="D37" s="18" t="s">
        <v>453</v>
      </c>
      <c r="E37" s="18" t="s">
        <v>454</v>
      </c>
      <c r="F37" s="18" t="s">
        <v>83</v>
      </c>
      <c r="G37" s="18" t="s">
        <v>84</v>
      </c>
      <c r="H37" s="18" t="s">
        <v>449</v>
      </c>
      <c r="I37" s="18" t="s">
        <v>173</v>
      </c>
      <c r="J37" s="18" t="s">
        <v>84</v>
      </c>
      <c r="K37" s="18" t="s">
        <v>449</v>
      </c>
      <c r="L37" s="52" t="s">
        <v>173</v>
      </c>
      <c r="M37" s="52" t="s">
        <v>173</v>
      </c>
      <c r="N37" s="73"/>
    </row>
    <row r="38" s="84" customFormat="1" ht="40.2" customHeight="1" spans="1:14">
      <c r="A38" s="17" t="s">
        <v>455</v>
      </c>
      <c r="B38" s="18" t="s">
        <v>456</v>
      </c>
      <c r="C38" s="18" t="s">
        <v>457</v>
      </c>
      <c r="D38" s="18" t="s">
        <v>458</v>
      </c>
      <c r="E38" s="18" t="s">
        <v>459</v>
      </c>
      <c r="F38" s="18" t="s">
        <v>83</v>
      </c>
      <c r="G38" s="18" t="s">
        <v>84</v>
      </c>
      <c r="H38" s="18" t="s">
        <v>449</v>
      </c>
      <c r="I38" s="18" t="s">
        <v>173</v>
      </c>
      <c r="J38" s="18" t="s">
        <v>84</v>
      </c>
      <c r="K38" s="18" t="s">
        <v>449</v>
      </c>
      <c r="L38" s="52" t="s">
        <v>173</v>
      </c>
      <c r="M38" s="52" t="s">
        <v>173</v>
      </c>
      <c r="N38" s="73"/>
    </row>
    <row r="39" s="84" customFormat="1" ht="40.2" customHeight="1" spans="1:14">
      <c r="A39" s="17" t="s">
        <v>460</v>
      </c>
      <c r="B39" s="18" t="s">
        <v>461</v>
      </c>
      <c r="C39" s="18" t="s">
        <v>462</v>
      </c>
      <c r="D39" s="18" t="s">
        <v>463</v>
      </c>
      <c r="E39" s="18" t="s">
        <v>464</v>
      </c>
      <c r="F39" s="18" t="s">
        <v>83</v>
      </c>
      <c r="G39" s="18" t="s">
        <v>84</v>
      </c>
      <c r="H39" s="18" t="s">
        <v>449</v>
      </c>
      <c r="I39" s="18" t="s">
        <v>173</v>
      </c>
      <c r="J39" s="18" t="s">
        <v>84</v>
      </c>
      <c r="K39" s="18" t="s">
        <v>449</v>
      </c>
      <c r="L39" s="52" t="s">
        <v>173</v>
      </c>
      <c r="M39" s="52" t="s">
        <v>173</v>
      </c>
      <c r="N39" s="73"/>
    </row>
    <row r="40" s="84" customFormat="1" ht="40.2" customHeight="1" spans="1:14">
      <c r="A40" s="17" t="s">
        <v>465</v>
      </c>
      <c r="B40" s="18" t="s">
        <v>466</v>
      </c>
      <c r="C40" s="18" t="s">
        <v>467</v>
      </c>
      <c r="D40" s="18" t="s">
        <v>468</v>
      </c>
      <c r="E40" s="18" t="s">
        <v>469</v>
      </c>
      <c r="F40" s="18" t="s">
        <v>83</v>
      </c>
      <c r="G40" s="18" t="s">
        <v>84</v>
      </c>
      <c r="H40" s="18" t="s">
        <v>449</v>
      </c>
      <c r="I40" s="18" t="s">
        <v>173</v>
      </c>
      <c r="J40" s="18" t="s">
        <v>84</v>
      </c>
      <c r="K40" s="18" t="s">
        <v>449</v>
      </c>
      <c r="L40" s="52" t="s">
        <v>173</v>
      </c>
      <c r="M40" s="52" t="s">
        <v>173</v>
      </c>
      <c r="N40" s="73"/>
    </row>
    <row r="41" s="84" customFormat="1" ht="40.2" customHeight="1" spans="1:14">
      <c r="A41" s="54" t="s">
        <v>105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73"/>
    </row>
    <row r="42" s="84" customFormat="1" ht="40.2" customHeight="1" spans="1:14">
      <c r="A42" s="85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73"/>
    </row>
    <row r="43" s="84" customFormat="1" ht="40.2" customHeight="1" spans="1:14">
      <c r="A43" s="21" t="s">
        <v>470</v>
      </c>
      <c r="B43" s="22" t="s">
        <v>471</v>
      </c>
      <c r="C43" s="22" t="s">
        <v>472</v>
      </c>
      <c r="D43" s="22" t="s">
        <v>473</v>
      </c>
      <c r="E43" s="22" t="s">
        <v>474</v>
      </c>
      <c r="F43" s="22" t="s">
        <v>475</v>
      </c>
      <c r="G43" s="22" t="s">
        <v>84</v>
      </c>
      <c r="H43" s="22" t="s">
        <v>449</v>
      </c>
      <c r="I43" s="22" t="s">
        <v>173</v>
      </c>
      <c r="J43" s="22" t="s">
        <v>84</v>
      </c>
      <c r="K43" s="22" t="s">
        <v>449</v>
      </c>
      <c r="L43" s="22" t="s">
        <v>173</v>
      </c>
      <c r="M43" s="22"/>
      <c r="N43" s="82"/>
    </row>
    <row r="44" ht="16.8" customHeight="1" spans="1:14">
      <c r="A44" s="21" t="s">
        <v>476</v>
      </c>
      <c r="B44" s="22" t="s">
        <v>477</v>
      </c>
      <c r="C44" s="22" t="s">
        <v>478</v>
      </c>
      <c r="D44" s="22" t="s">
        <v>479</v>
      </c>
      <c r="E44" s="22" t="s">
        <v>480</v>
      </c>
      <c r="F44" s="22" t="s">
        <v>481</v>
      </c>
      <c r="G44" s="22" t="s">
        <v>84</v>
      </c>
      <c r="H44" s="22" t="s">
        <v>449</v>
      </c>
      <c r="I44" s="22" t="s">
        <v>173</v>
      </c>
      <c r="J44" s="22" t="s">
        <v>84</v>
      </c>
      <c r="K44" s="22" t="s">
        <v>449</v>
      </c>
      <c r="L44" s="22" t="s">
        <v>173</v>
      </c>
      <c r="M44" s="22"/>
      <c r="N44" s="73"/>
    </row>
    <row r="45" ht="52.2" customHeight="1" spans="1:13">
      <c r="A45" s="21" t="s">
        <v>482</v>
      </c>
      <c r="B45" s="22" t="s">
        <v>483</v>
      </c>
      <c r="C45" s="22" t="s">
        <v>484</v>
      </c>
      <c r="D45" s="22" t="s">
        <v>485</v>
      </c>
      <c r="E45" s="22" t="s">
        <v>445</v>
      </c>
      <c r="F45" s="22" t="s">
        <v>486</v>
      </c>
      <c r="G45" s="23" t="s">
        <v>124</v>
      </c>
      <c r="H45" s="22" t="s">
        <v>449</v>
      </c>
      <c r="I45" s="22" t="s">
        <v>173</v>
      </c>
      <c r="J45" s="22" t="s">
        <v>124</v>
      </c>
      <c r="K45" s="22" t="s">
        <v>449</v>
      </c>
      <c r="L45" s="22" t="s">
        <v>173</v>
      </c>
      <c r="M45" s="22" t="s">
        <v>487</v>
      </c>
    </row>
    <row r="46" ht="36" spans="1:14">
      <c r="A46" s="21" t="s">
        <v>488</v>
      </c>
      <c r="B46" s="22" t="s">
        <v>466</v>
      </c>
      <c r="C46" s="22" t="s">
        <v>489</v>
      </c>
      <c r="D46" s="22" t="s">
        <v>135</v>
      </c>
      <c r="E46" s="22" t="s">
        <v>490</v>
      </c>
      <c r="F46" s="22" t="s">
        <v>366</v>
      </c>
      <c r="G46" s="22" t="s">
        <v>84</v>
      </c>
      <c r="H46" s="22" t="s">
        <v>449</v>
      </c>
      <c r="I46" s="22" t="s">
        <v>173</v>
      </c>
      <c r="J46" s="22" t="s">
        <v>84</v>
      </c>
      <c r="K46" s="22" t="s">
        <v>449</v>
      </c>
      <c r="L46" s="22" t="s">
        <v>173</v>
      </c>
      <c r="M46" s="22"/>
      <c r="N46" s="73"/>
    </row>
    <row r="47" ht="36" customHeight="1" spans="1:14">
      <c r="A47" s="21" t="s">
        <v>491</v>
      </c>
      <c r="B47" s="22" t="s">
        <v>492</v>
      </c>
      <c r="C47" s="22" t="s">
        <v>493</v>
      </c>
      <c r="D47" s="22" t="s">
        <v>218</v>
      </c>
      <c r="E47" s="22" t="s">
        <v>494</v>
      </c>
      <c r="F47" s="22" t="s">
        <v>220</v>
      </c>
      <c r="G47" s="23" t="s">
        <v>124</v>
      </c>
      <c r="H47" s="22" t="s">
        <v>449</v>
      </c>
      <c r="I47" s="22" t="s">
        <v>173</v>
      </c>
      <c r="J47" s="22" t="s">
        <v>124</v>
      </c>
      <c r="K47" s="22" t="s">
        <v>449</v>
      </c>
      <c r="L47" s="22" t="s">
        <v>173</v>
      </c>
      <c r="M47" s="22" t="s">
        <v>221</v>
      </c>
      <c r="N47" s="73"/>
    </row>
    <row r="48" ht="36" customHeight="1" spans="1:14">
      <c r="A48" s="21" t="s">
        <v>495</v>
      </c>
      <c r="B48" s="22" t="s">
        <v>456</v>
      </c>
      <c r="C48" s="22" t="s">
        <v>496</v>
      </c>
      <c r="D48" s="22" t="s">
        <v>497</v>
      </c>
      <c r="E48" s="22" t="s">
        <v>498</v>
      </c>
      <c r="F48" s="22" t="s">
        <v>499</v>
      </c>
      <c r="G48" s="22" t="s">
        <v>84</v>
      </c>
      <c r="H48" s="22" t="s">
        <v>449</v>
      </c>
      <c r="I48" s="22" t="s">
        <v>173</v>
      </c>
      <c r="J48" s="22" t="s">
        <v>84</v>
      </c>
      <c r="K48" s="22" t="s">
        <v>449</v>
      </c>
      <c r="L48" s="22" t="s">
        <v>173</v>
      </c>
      <c r="M48" s="22"/>
      <c r="N48" s="73"/>
    </row>
    <row r="49" ht="36" customHeight="1" spans="1:14">
      <c r="A49" s="21" t="s">
        <v>500</v>
      </c>
      <c r="B49" s="22" t="s">
        <v>461</v>
      </c>
      <c r="C49" s="22" t="s">
        <v>384</v>
      </c>
      <c r="D49" s="22" t="s">
        <v>501</v>
      </c>
      <c r="E49" s="22" t="s">
        <v>464</v>
      </c>
      <c r="F49" s="22" t="s">
        <v>338</v>
      </c>
      <c r="G49" s="22" t="s">
        <v>84</v>
      </c>
      <c r="H49" s="87" t="s">
        <v>449</v>
      </c>
      <c r="I49" s="22" t="s">
        <v>173</v>
      </c>
      <c r="J49" s="22" t="s">
        <v>84</v>
      </c>
      <c r="K49" s="87" t="s">
        <v>449</v>
      </c>
      <c r="L49" s="22" t="s">
        <v>173</v>
      </c>
      <c r="M49" s="22"/>
      <c r="N49" s="73"/>
    </row>
    <row r="50" ht="36" customHeight="1" spans="1:14">
      <c r="A50" s="21" t="s">
        <v>502</v>
      </c>
      <c r="B50" s="22" t="s">
        <v>503</v>
      </c>
      <c r="C50" s="22" t="s">
        <v>504</v>
      </c>
      <c r="D50" s="22" t="s">
        <v>505</v>
      </c>
      <c r="E50" s="22" t="s">
        <v>506</v>
      </c>
      <c r="F50" s="22" t="s">
        <v>507</v>
      </c>
      <c r="G50" s="23" t="s">
        <v>124</v>
      </c>
      <c r="H50" s="22" t="s">
        <v>449</v>
      </c>
      <c r="I50" s="22" t="s">
        <v>173</v>
      </c>
      <c r="J50" s="22" t="s">
        <v>124</v>
      </c>
      <c r="K50" s="22" t="s">
        <v>449</v>
      </c>
      <c r="L50" s="22" t="s">
        <v>173</v>
      </c>
      <c r="M50" s="22" t="s">
        <v>508</v>
      </c>
      <c r="N50" s="73"/>
    </row>
    <row r="51" ht="36" customHeight="1" spans="1:14">
      <c r="A51" s="21" t="s">
        <v>509</v>
      </c>
      <c r="B51" s="22" t="s">
        <v>510</v>
      </c>
      <c r="C51" s="22" t="s">
        <v>511</v>
      </c>
      <c r="D51" s="22" t="s">
        <v>512</v>
      </c>
      <c r="E51" s="22" t="s">
        <v>513</v>
      </c>
      <c r="F51" s="22" t="s">
        <v>514</v>
      </c>
      <c r="G51" s="23" t="s">
        <v>124</v>
      </c>
      <c r="H51" s="22" t="s">
        <v>449</v>
      </c>
      <c r="I51" s="22" t="s">
        <v>173</v>
      </c>
      <c r="J51" s="22" t="s">
        <v>124</v>
      </c>
      <c r="K51" s="22" t="s">
        <v>449</v>
      </c>
      <c r="L51" s="22" t="s">
        <v>173</v>
      </c>
      <c r="M51" s="22" t="s">
        <v>515</v>
      </c>
      <c r="N51" s="73"/>
    </row>
    <row r="52" ht="36" customHeight="1" spans="1:14">
      <c r="A52" s="21" t="s">
        <v>516</v>
      </c>
      <c r="B52" s="22" t="s">
        <v>517</v>
      </c>
      <c r="C52" s="22" t="s">
        <v>518</v>
      </c>
      <c r="D52" s="22" t="s">
        <v>519</v>
      </c>
      <c r="E52" s="22" t="s">
        <v>520</v>
      </c>
      <c r="F52" s="22" t="s">
        <v>366</v>
      </c>
      <c r="G52" s="22" t="s">
        <v>84</v>
      </c>
      <c r="H52" s="22" t="s">
        <v>449</v>
      </c>
      <c r="I52" s="22" t="s">
        <v>173</v>
      </c>
      <c r="J52" s="22" t="s">
        <v>84</v>
      </c>
      <c r="K52" s="22" t="s">
        <v>449</v>
      </c>
      <c r="L52" s="22" t="s">
        <v>173</v>
      </c>
      <c r="M52" s="86"/>
      <c r="N52" s="73"/>
    </row>
    <row r="53" ht="36" customHeight="1" spans="1:14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73"/>
    </row>
    <row r="54" ht="36" customHeight="1" spans="14:14">
      <c r="N54" s="73"/>
    </row>
    <row r="55" ht="36" customHeight="1" spans="14:14">
      <c r="N55" s="73"/>
    </row>
    <row r="56" ht="36" customHeight="1"/>
    <row r="57" ht="36" customHeight="1"/>
    <row r="58" ht="36" customHeight="1"/>
    <row r="59" ht="54" customHeight="1"/>
    <row r="60" ht="54" customHeight="1"/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N55"/>
  <sheetViews>
    <sheetView zoomScale="55" zoomScaleNormal="55" topLeftCell="A36" workbookViewId="0">
      <selection activeCell="P36" sqref="P36"/>
    </sheetView>
  </sheetViews>
  <sheetFormatPr defaultColWidth="9.11111111111111" defaultRowHeight="18"/>
  <cols>
    <col min="1" max="1" width="15.1111111111111" style="69" customWidth="1"/>
    <col min="2" max="2" width="27.4444444444444" style="69" customWidth="1"/>
    <col min="3" max="3" width="43.5555555555556" style="69" customWidth="1"/>
    <col min="4" max="4" width="55.5555555555556" style="69" customWidth="1"/>
    <col min="5" max="5" width="45.6666666666667" style="69" customWidth="1"/>
    <col min="6" max="6" width="26.3333333333333" style="69" customWidth="1"/>
    <col min="7" max="7" width="18.1111111111111" style="69" customWidth="1"/>
    <col min="8" max="9" width="18.6666666666667" style="69" customWidth="1"/>
    <col min="10" max="10" width="18.4444444444444" style="69" customWidth="1"/>
    <col min="11" max="11" width="16.5555555555556" style="69" customWidth="1"/>
    <col min="12" max="12" width="10.5555555555556" style="69" customWidth="1"/>
    <col min="13" max="16384" width="9.11111111111111" style="69" customWidth="1"/>
  </cols>
  <sheetData>
    <row r="1" ht="22.8" customHeight="1" spans="1:14">
      <c r="A1" s="70" t="s">
        <v>59</v>
      </c>
      <c r="B1" s="71" t="s">
        <v>60</v>
      </c>
      <c r="C1" s="32"/>
      <c r="D1" s="32"/>
      <c r="E1" s="32"/>
      <c r="F1" s="33"/>
      <c r="G1" s="72"/>
      <c r="H1" s="73"/>
      <c r="I1" s="73"/>
      <c r="J1" s="73"/>
      <c r="K1" s="73"/>
      <c r="L1" s="73"/>
      <c r="M1" s="73"/>
      <c r="N1" s="73"/>
    </row>
    <row r="2" ht="22.8" customHeight="1" spans="1:14">
      <c r="A2" s="70" t="s">
        <v>61</v>
      </c>
      <c r="B2" s="74" t="s">
        <v>62</v>
      </c>
      <c r="C2" s="32"/>
      <c r="D2" s="32"/>
      <c r="E2" s="32"/>
      <c r="F2" s="33"/>
      <c r="G2" s="73"/>
      <c r="H2" s="73"/>
      <c r="I2" s="73"/>
      <c r="J2" s="73"/>
      <c r="K2" s="73"/>
      <c r="L2" s="73"/>
      <c r="M2" s="73"/>
      <c r="N2" s="73"/>
    </row>
    <row r="3" spans="1:14">
      <c r="A3" s="75"/>
      <c r="B3" s="76" t="s">
        <v>33</v>
      </c>
      <c r="C3" s="76" t="s">
        <v>34</v>
      </c>
      <c r="D3" s="76" t="s">
        <v>63</v>
      </c>
      <c r="E3" s="42" t="s">
        <v>36</v>
      </c>
      <c r="F3" s="76" t="s">
        <v>64</v>
      </c>
      <c r="G3" s="73"/>
      <c r="H3" s="73"/>
      <c r="I3" s="73"/>
      <c r="J3" s="73"/>
      <c r="K3" s="73"/>
      <c r="L3" s="73"/>
      <c r="M3" s="73"/>
      <c r="N3" s="73"/>
    </row>
    <row r="4" spans="1:14">
      <c r="A4" s="77" t="s">
        <v>65</v>
      </c>
      <c r="B4" s="75"/>
      <c r="C4" s="75">
        <v>0</v>
      </c>
      <c r="D4" s="75">
        <v>0</v>
      </c>
      <c r="E4" s="75">
        <v>0</v>
      </c>
      <c r="F4" s="75">
        <v>0</v>
      </c>
      <c r="G4" s="73"/>
      <c r="H4" s="73"/>
      <c r="I4" s="73"/>
      <c r="J4" s="73"/>
      <c r="K4" s="73"/>
      <c r="L4" s="73"/>
      <c r="M4" s="73"/>
      <c r="N4" s="73"/>
    </row>
    <row r="5" spans="1:14">
      <c r="A5" s="77" t="s">
        <v>66</v>
      </c>
      <c r="B5" s="75"/>
      <c r="C5" s="75">
        <v>0</v>
      </c>
      <c r="D5" s="75">
        <v>0</v>
      </c>
      <c r="E5" s="75">
        <v>0</v>
      </c>
      <c r="F5" s="75"/>
      <c r="G5" s="73"/>
      <c r="H5" s="73"/>
      <c r="I5" s="73"/>
      <c r="J5" s="73"/>
      <c r="K5" s="73"/>
      <c r="L5" s="73"/>
      <c r="M5" s="73"/>
      <c r="N5" s="73"/>
    </row>
    <row r="6" ht="198" customHeight="1" spans="1:14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ht="167.4" customHeight="1" spans="1:14">
      <c r="A7" s="73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hidden="1" spans="1:14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</row>
    <row r="9" hidden="1" spans="1:14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</row>
    <row r="10" hidden="1" spans="1:14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</row>
    <row r="11" hidden="1" spans="1:14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</row>
    <row r="12" hidden="1" spans="1:14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</row>
    <row r="13" hidden="1" spans="1:14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</row>
    <row r="14" hidden="1" spans="1: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</row>
    <row r="15" hidden="1" spans="1:14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</row>
    <row r="16" hidden="1" spans="1:14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</row>
    <row r="17" hidden="1" spans="1:14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</row>
    <row r="18" hidden="1" spans="1:14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</row>
    <row r="19" hidden="1" spans="1:14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</row>
    <row r="20" hidden="1" spans="1:14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</row>
    <row r="21" hidden="1" spans="1:14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</row>
    <row r="22" hidden="1" spans="1:14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</row>
    <row r="23" hidden="1" spans="1:14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</row>
    <row r="24" hidden="1" spans="1:14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</row>
    <row r="25" hidden="1" spans="1:14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</row>
    <row r="26" hidden="1" spans="1:14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</row>
    <row r="27" hidden="1" spans="1:14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</row>
    <row r="28" hidden="1" spans="1:14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</row>
    <row r="29" hidden="1" spans="1:14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</row>
    <row r="30" ht="379" customHeight="1" spans="1:14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</row>
    <row r="31" ht="17.4" customHeight="1" spans="1:14">
      <c r="A31" s="42" t="s">
        <v>67</v>
      </c>
      <c r="B31" s="42" t="s">
        <v>7</v>
      </c>
      <c r="C31" s="42" t="s">
        <v>68</v>
      </c>
      <c r="D31" s="42" t="s">
        <v>69</v>
      </c>
      <c r="E31" s="42" t="s">
        <v>70</v>
      </c>
      <c r="F31" s="42" t="s">
        <v>71</v>
      </c>
      <c r="G31" s="43" t="s">
        <v>72</v>
      </c>
      <c r="H31" s="43" t="s">
        <v>339</v>
      </c>
      <c r="I31" s="43" t="s">
        <v>340</v>
      </c>
      <c r="J31" s="43" t="s">
        <v>341</v>
      </c>
      <c r="K31" s="43" t="s">
        <v>342</v>
      </c>
      <c r="L31" s="43" t="s">
        <v>343</v>
      </c>
      <c r="M31" s="43" t="s">
        <v>73</v>
      </c>
      <c r="N31" s="73"/>
    </row>
    <row r="32" ht="17.4" customHeight="1" spans="1:14">
      <c r="A32" s="42"/>
      <c r="B32" s="42"/>
      <c r="C32" s="42"/>
      <c r="D32" s="42"/>
      <c r="E32" s="42"/>
      <c r="F32" s="42"/>
      <c r="G32" s="43" t="s">
        <v>41</v>
      </c>
      <c r="H32" s="43"/>
      <c r="I32" s="43"/>
      <c r="J32" s="43" t="s">
        <v>42</v>
      </c>
      <c r="K32" s="43"/>
      <c r="L32" s="43"/>
      <c r="M32" s="43"/>
      <c r="N32" s="73"/>
    </row>
    <row r="33" ht="34.8" customHeight="1" spans="1:14">
      <c r="A33" s="42"/>
      <c r="B33" s="42"/>
      <c r="C33" s="42"/>
      <c r="D33" s="42"/>
      <c r="E33" s="42"/>
      <c r="F33" s="42"/>
      <c r="G33" s="42" t="s">
        <v>74</v>
      </c>
      <c r="H33" s="44" t="s">
        <v>75</v>
      </c>
      <c r="I33" s="42" t="s">
        <v>76</v>
      </c>
      <c r="J33" s="42" t="s">
        <v>74</v>
      </c>
      <c r="K33" s="42" t="s">
        <v>75</v>
      </c>
      <c r="L33" s="42" t="s">
        <v>76</v>
      </c>
      <c r="M33" s="43"/>
      <c r="N33" s="73"/>
    </row>
    <row r="34" ht="17.25" customHeight="1" spans="1:14">
      <c r="A34" s="45" t="s">
        <v>77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73"/>
    </row>
    <row r="35" ht="34.95" customHeight="1" spans="1:14">
      <c r="A35" s="46" t="s">
        <v>521</v>
      </c>
      <c r="B35" s="47" t="s">
        <v>522</v>
      </c>
      <c r="C35" s="47" t="s">
        <v>523</v>
      </c>
      <c r="D35" s="47" t="s">
        <v>524</v>
      </c>
      <c r="E35" s="48" t="s">
        <v>525</v>
      </c>
      <c r="F35" s="48" t="s">
        <v>83</v>
      </c>
      <c r="G35" s="49" t="s">
        <v>84</v>
      </c>
      <c r="H35" s="50" t="s">
        <v>85</v>
      </c>
      <c r="I35" s="47" t="s">
        <v>526</v>
      </c>
      <c r="J35" s="49" t="s">
        <v>84</v>
      </c>
      <c r="K35" s="47" t="s">
        <v>85</v>
      </c>
      <c r="L35" s="47" t="s">
        <v>526</v>
      </c>
      <c r="M35" s="47" t="s">
        <v>87</v>
      </c>
      <c r="N35" s="73"/>
    </row>
    <row r="36" ht="34.95" customHeight="1" spans="1:14">
      <c r="A36" s="51" t="s">
        <v>527</v>
      </c>
      <c r="B36" s="52" t="s">
        <v>528</v>
      </c>
      <c r="C36" s="52" t="s">
        <v>529</v>
      </c>
      <c r="D36" s="52" t="s">
        <v>91</v>
      </c>
      <c r="E36" s="53" t="s">
        <v>530</v>
      </c>
      <c r="F36" s="48" t="s">
        <v>83</v>
      </c>
      <c r="G36" s="49" t="s">
        <v>84</v>
      </c>
      <c r="H36" s="50" t="s">
        <v>85</v>
      </c>
      <c r="I36" s="47" t="s">
        <v>526</v>
      </c>
      <c r="J36" s="49" t="s">
        <v>84</v>
      </c>
      <c r="K36" s="52" t="s">
        <v>85</v>
      </c>
      <c r="L36" s="52" t="s">
        <v>526</v>
      </c>
      <c r="M36" s="52" t="s">
        <v>87</v>
      </c>
      <c r="N36" s="73"/>
    </row>
    <row r="37" ht="34.95" customHeight="1" spans="1:14">
      <c r="A37" s="51" t="s">
        <v>531</v>
      </c>
      <c r="B37" s="52" t="s">
        <v>532</v>
      </c>
      <c r="C37" s="52" t="s">
        <v>533</v>
      </c>
      <c r="D37" s="52" t="s">
        <v>534</v>
      </c>
      <c r="E37" s="53" t="s">
        <v>535</v>
      </c>
      <c r="F37" s="48" t="s">
        <v>83</v>
      </c>
      <c r="G37" s="49" t="s">
        <v>84</v>
      </c>
      <c r="H37" s="50" t="s">
        <v>85</v>
      </c>
      <c r="I37" s="47" t="s">
        <v>526</v>
      </c>
      <c r="J37" s="49" t="s">
        <v>84</v>
      </c>
      <c r="K37" s="52" t="s">
        <v>85</v>
      </c>
      <c r="L37" s="52" t="s">
        <v>526</v>
      </c>
      <c r="M37" s="52" t="s">
        <v>87</v>
      </c>
      <c r="N37" s="73"/>
    </row>
    <row r="38" ht="34.95" customHeight="1" spans="1:14">
      <c r="A38" s="51" t="s">
        <v>536</v>
      </c>
      <c r="B38" s="52" t="s">
        <v>537</v>
      </c>
      <c r="C38" s="52" t="s">
        <v>538</v>
      </c>
      <c r="D38" s="52" t="s">
        <v>91</v>
      </c>
      <c r="E38" s="53" t="s">
        <v>539</v>
      </c>
      <c r="F38" s="48" t="s">
        <v>83</v>
      </c>
      <c r="G38" s="49" t="s">
        <v>84</v>
      </c>
      <c r="H38" s="50" t="s">
        <v>85</v>
      </c>
      <c r="I38" s="47" t="s">
        <v>526</v>
      </c>
      <c r="J38" s="49" t="s">
        <v>84</v>
      </c>
      <c r="K38" s="52" t="s">
        <v>85</v>
      </c>
      <c r="L38" s="52" t="s">
        <v>526</v>
      </c>
      <c r="M38" s="52" t="s">
        <v>87</v>
      </c>
      <c r="N38" s="73"/>
    </row>
    <row r="39" ht="34.95" customHeight="1" spans="1:14">
      <c r="A39" s="51" t="s">
        <v>540</v>
      </c>
      <c r="B39" s="52" t="s">
        <v>541</v>
      </c>
      <c r="C39" s="52" t="s">
        <v>542</v>
      </c>
      <c r="D39" s="52" t="s">
        <v>91</v>
      </c>
      <c r="E39" s="53" t="s">
        <v>543</v>
      </c>
      <c r="F39" s="48" t="s">
        <v>83</v>
      </c>
      <c r="G39" s="49" t="s">
        <v>84</v>
      </c>
      <c r="H39" s="50" t="s">
        <v>85</v>
      </c>
      <c r="I39" s="47" t="s">
        <v>526</v>
      </c>
      <c r="J39" s="49" t="s">
        <v>84</v>
      </c>
      <c r="K39" s="52" t="s">
        <v>85</v>
      </c>
      <c r="L39" s="52" t="s">
        <v>526</v>
      </c>
      <c r="M39" s="52" t="s">
        <v>87</v>
      </c>
      <c r="N39" s="73"/>
    </row>
    <row r="40" ht="34.95" customHeight="1" spans="1:14">
      <c r="A40" s="54" t="s">
        <v>105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73"/>
    </row>
    <row r="41" ht="34.95" customHeight="1" spans="1:14">
      <c r="A41" s="21" t="s">
        <v>544</v>
      </c>
      <c r="B41" s="22" t="s">
        <v>545</v>
      </c>
      <c r="C41" s="22" t="s">
        <v>546</v>
      </c>
      <c r="D41" s="22" t="s">
        <v>109</v>
      </c>
      <c r="E41" s="22" t="s">
        <v>547</v>
      </c>
      <c r="F41" s="22" t="s">
        <v>195</v>
      </c>
      <c r="G41" s="22" t="s">
        <v>84</v>
      </c>
      <c r="H41" s="78" t="s">
        <v>85</v>
      </c>
      <c r="I41" s="22" t="s">
        <v>526</v>
      </c>
      <c r="J41" s="22" t="s">
        <v>84</v>
      </c>
      <c r="K41" s="78" t="s">
        <v>85</v>
      </c>
      <c r="L41" s="22" t="s">
        <v>526</v>
      </c>
      <c r="M41" s="22"/>
      <c r="N41" s="73"/>
    </row>
    <row r="42" ht="34.95" customHeight="1" spans="1:14">
      <c r="A42" s="21" t="s">
        <v>548</v>
      </c>
      <c r="B42" s="22" t="s">
        <v>549</v>
      </c>
      <c r="C42" s="22" t="s">
        <v>550</v>
      </c>
      <c r="D42" s="22" t="s">
        <v>551</v>
      </c>
      <c r="E42" s="22" t="s">
        <v>552</v>
      </c>
      <c r="F42" s="22" t="s">
        <v>366</v>
      </c>
      <c r="G42" s="22" t="s">
        <v>84</v>
      </c>
      <c r="H42" s="79" t="s">
        <v>85</v>
      </c>
      <c r="I42" s="22" t="s">
        <v>526</v>
      </c>
      <c r="J42" s="22" t="s">
        <v>84</v>
      </c>
      <c r="K42" s="79" t="s">
        <v>85</v>
      </c>
      <c r="L42" s="22" t="s">
        <v>526</v>
      </c>
      <c r="M42" s="22"/>
      <c r="N42" s="73"/>
    </row>
    <row r="43" ht="34.95" customHeight="1" spans="1:14">
      <c r="A43" s="21" t="s">
        <v>553</v>
      </c>
      <c r="B43" s="22" t="s">
        <v>554</v>
      </c>
      <c r="C43" s="22" t="s">
        <v>555</v>
      </c>
      <c r="D43" s="22" t="s">
        <v>556</v>
      </c>
      <c r="E43" s="22" t="s">
        <v>557</v>
      </c>
      <c r="F43" s="22" t="s">
        <v>558</v>
      </c>
      <c r="G43" s="23" t="s">
        <v>124</v>
      </c>
      <c r="H43" s="80" t="s">
        <v>85</v>
      </c>
      <c r="I43" s="22" t="s">
        <v>526</v>
      </c>
      <c r="J43" s="22" t="s">
        <v>124</v>
      </c>
      <c r="K43" s="80" t="s">
        <v>85</v>
      </c>
      <c r="L43" s="22" t="s">
        <v>526</v>
      </c>
      <c r="M43" s="22" t="s">
        <v>559</v>
      </c>
      <c r="N43" s="82"/>
    </row>
    <row r="44" ht="34.95" customHeight="1" spans="1:14">
      <c r="A44" s="21" t="s">
        <v>560</v>
      </c>
      <c r="B44" s="22" t="s">
        <v>561</v>
      </c>
      <c r="C44" s="22" t="s">
        <v>562</v>
      </c>
      <c r="D44" s="22" t="s">
        <v>563</v>
      </c>
      <c r="E44" s="22" t="s">
        <v>564</v>
      </c>
      <c r="F44" s="22" t="s">
        <v>565</v>
      </c>
      <c r="G44" s="22" t="s">
        <v>84</v>
      </c>
      <c r="H44" s="79" t="s">
        <v>85</v>
      </c>
      <c r="I44" s="22" t="s">
        <v>526</v>
      </c>
      <c r="J44" s="22" t="s">
        <v>84</v>
      </c>
      <c r="K44" s="79" t="s">
        <v>85</v>
      </c>
      <c r="L44" s="22" t="s">
        <v>526</v>
      </c>
      <c r="M44" s="22"/>
      <c r="N44" s="73"/>
    </row>
    <row r="45" ht="61" customHeight="1" spans="1:14">
      <c r="A45" s="21" t="s">
        <v>566</v>
      </c>
      <c r="B45" s="22" t="s">
        <v>567</v>
      </c>
      <c r="C45" s="22" t="s">
        <v>568</v>
      </c>
      <c r="D45" s="22" t="s">
        <v>569</v>
      </c>
      <c r="E45" s="22" t="s">
        <v>570</v>
      </c>
      <c r="F45" s="22" t="s">
        <v>571</v>
      </c>
      <c r="G45" s="23" t="s">
        <v>124</v>
      </c>
      <c r="H45" s="80" t="s">
        <v>85</v>
      </c>
      <c r="I45" s="22" t="s">
        <v>526</v>
      </c>
      <c r="J45" s="22" t="s">
        <v>124</v>
      </c>
      <c r="K45" s="80" t="s">
        <v>85</v>
      </c>
      <c r="L45" s="22" t="s">
        <v>526</v>
      </c>
      <c r="M45" s="22" t="s">
        <v>572</v>
      </c>
      <c r="N45" s="73"/>
    </row>
    <row r="46" ht="51" customHeight="1" spans="1:14">
      <c r="A46" s="21" t="s">
        <v>573</v>
      </c>
      <c r="B46" s="22" t="s">
        <v>574</v>
      </c>
      <c r="C46" s="22" t="s">
        <v>575</v>
      </c>
      <c r="D46" s="22" t="s">
        <v>576</v>
      </c>
      <c r="E46" s="22" t="s">
        <v>577</v>
      </c>
      <c r="F46" s="22" t="s">
        <v>578</v>
      </c>
      <c r="G46" s="23" t="s">
        <v>124</v>
      </c>
      <c r="H46" s="79" t="s">
        <v>85</v>
      </c>
      <c r="I46" s="22" t="s">
        <v>526</v>
      </c>
      <c r="J46" s="22" t="s">
        <v>124</v>
      </c>
      <c r="K46" s="79" t="s">
        <v>85</v>
      </c>
      <c r="L46" s="22" t="s">
        <v>526</v>
      </c>
      <c r="M46" s="22" t="s">
        <v>579</v>
      </c>
      <c r="N46" s="73"/>
    </row>
    <row r="47" ht="56" customHeight="1" spans="1:14">
      <c r="A47" s="21" t="s">
        <v>580</v>
      </c>
      <c r="B47" s="22" t="s">
        <v>581</v>
      </c>
      <c r="C47" s="22" t="s">
        <v>582</v>
      </c>
      <c r="D47" s="22" t="s">
        <v>583</v>
      </c>
      <c r="E47" s="22" t="s">
        <v>584</v>
      </c>
      <c r="F47" s="22" t="s">
        <v>585</v>
      </c>
      <c r="G47" s="22" t="s">
        <v>84</v>
      </c>
      <c r="H47" s="80" t="s">
        <v>85</v>
      </c>
      <c r="I47" s="22" t="s">
        <v>526</v>
      </c>
      <c r="J47" s="22" t="s">
        <v>84</v>
      </c>
      <c r="K47" s="80" t="s">
        <v>85</v>
      </c>
      <c r="L47" s="22" t="s">
        <v>526</v>
      </c>
      <c r="M47" s="22"/>
      <c r="N47" s="73"/>
    </row>
    <row r="48" ht="54" customHeight="1" spans="1:14">
      <c r="A48" s="21" t="s">
        <v>586</v>
      </c>
      <c r="B48" s="22" t="s">
        <v>587</v>
      </c>
      <c r="C48" s="22" t="s">
        <v>588</v>
      </c>
      <c r="D48" s="22" t="s">
        <v>589</v>
      </c>
      <c r="E48" s="22" t="s">
        <v>590</v>
      </c>
      <c r="F48" s="22" t="s">
        <v>591</v>
      </c>
      <c r="G48" s="23" t="s">
        <v>124</v>
      </c>
      <c r="H48" s="79" t="s">
        <v>85</v>
      </c>
      <c r="I48" s="22" t="s">
        <v>526</v>
      </c>
      <c r="J48" s="22" t="s">
        <v>124</v>
      </c>
      <c r="K48" s="79" t="s">
        <v>85</v>
      </c>
      <c r="L48" s="22" t="s">
        <v>526</v>
      </c>
      <c r="M48" s="22" t="s">
        <v>592</v>
      </c>
      <c r="N48" s="73"/>
    </row>
    <row r="49" ht="60" customHeight="1" spans="1:14">
      <c r="A49" s="21" t="s">
        <v>593</v>
      </c>
      <c r="B49" s="22" t="s">
        <v>594</v>
      </c>
      <c r="C49" s="22" t="s">
        <v>595</v>
      </c>
      <c r="D49" s="22" t="s">
        <v>596</v>
      </c>
      <c r="E49" s="22" t="s">
        <v>597</v>
      </c>
      <c r="F49" s="22" t="s">
        <v>598</v>
      </c>
      <c r="G49" s="22" t="s">
        <v>84</v>
      </c>
      <c r="H49" s="80" t="s">
        <v>85</v>
      </c>
      <c r="I49" s="22" t="s">
        <v>526</v>
      </c>
      <c r="J49" s="22" t="s">
        <v>84</v>
      </c>
      <c r="K49" s="80" t="s">
        <v>85</v>
      </c>
      <c r="L49" s="22" t="s">
        <v>526</v>
      </c>
      <c r="M49" s="22"/>
      <c r="N49" s="73"/>
    </row>
    <row r="50" ht="36" customHeight="1" spans="1:14">
      <c r="A50" s="21" t="s">
        <v>599</v>
      </c>
      <c r="B50" s="22" t="s">
        <v>600</v>
      </c>
      <c r="C50" s="22" t="s">
        <v>601</v>
      </c>
      <c r="D50" s="22" t="s">
        <v>602</v>
      </c>
      <c r="E50" s="22" t="s">
        <v>603</v>
      </c>
      <c r="F50" s="22" t="s">
        <v>604</v>
      </c>
      <c r="G50" s="23" t="s">
        <v>124</v>
      </c>
      <c r="H50" s="79" t="s">
        <v>85</v>
      </c>
      <c r="I50" s="22" t="s">
        <v>526</v>
      </c>
      <c r="J50" s="22" t="s">
        <v>124</v>
      </c>
      <c r="K50" s="79" t="s">
        <v>85</v>
      </c>
      <c r="L50" s="22" t="s">
        <v>526</v>
      </c>
      <c r="M50" s="22" t="s">
        <v>605</v>
      </c>
      <c r="N50" s="73"/>
    </row>
    <row r="51" ht="36" customHeight="1" spans="1:14">
      <c r="A51" s="81"/>
      <c r="B51" s="49"/>
      <c r="C51" s="81"/>
      <c r="D51" s="49"/>
      <c r="E51" s="49"/>
      <c r="F51" s="49"/>
      <c r="G51" s="49"/>
      <c r="H51" s="50"/>
      <c r="I51" s="49"/>
      <c r="J51" s="49"/>
      <c r="K51" s="83"/>
      <c r="L51" s="49"/>
      <c r="M51" s="49"/>
      <c r="N51" s="73"/>
    </row>
    <row r="52" ht="36" customHeight="1" spans="14:14">
      <c r="N52" s="73"/>
    </row>
    <row r="53" ht="36" customHeight="1" spans="14:14">
      <c r="N53" s="73"/>
    </row>
    <row r="54" ht="36" customHeight="1" spans="14:14">
      <c r="N54" s="73"/>
    </row>
    <row r="55" spans="14:14">
      <c r="N55" s="73"/>
    </row>
  </sheetData>
  <mergeCells count="2">
    <mergeCell ref="B1:F1"/>
    <mergeCell ref="B2:F2"/>
  </mergeCells>
  <pageMargins left="0.7" right="0.7" top="0.75" bottom="0.75" header="0.3" footer="0.3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Trường hợp kiểm thử</vt:lpstr>
      <vt:lpstr>Quản lý quảng cáo</vt:lpstr>
      <vt:lpstr>Quản lý quảng cáo </vt:lpstr>
      <vt:lpstr>Tạo mục tiêu học tập </vt:lpstr>
      <vt:lpstr>Phân Quyền </vt:lpstr>
      <vt:lpstr>Sử dụng trợ lý AI để hỗ trợ tap</vt:lpstr>
      <vt:lpstr>Quản lý lịch học </vt:lpstr>
      <vt:lpstr>Quản lý bài thi</vt:lpstr>
      <vt:lpstr>Xem lịch sử bài thi </vt:lpstr>
      <vt:lpstr>Quản lý lịch sử bài thi </vt:lpstr>
      <vt:lpstr>Thống kê và báo cáo </vt:lpstr>
      <vt:lpstr>Quản lý thông tin cá nhân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tuan anh</cp:lastModifiedBy>
  <dcterms:created xsi:type="dcterms:W3CDTF">2006-09-16T00:00:00Z</dcterms:created>
  <dcterms:modified xsi:type="dcterms:W3CDTF">2025-05-09T03:44:15Z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B89B7978023C4122A7F7DC4E7775DE3E_13</vt:lpwstr>
  </property>
  <property fmtid="{D5CDD505-2E9C-101B-9397-08002B2CF9AE}" pid="3" name="KSOProductBuildVer">
    <vt:lpwstr>1033-12.2.0.20795</vt:lpwstr>
  </property>
</Properties>
</file>