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 Gia Vi\Desktop\Homework\"/>
    </mc:Choice>
  </mc:AlternateContent>
  <bookViews>
    <workbookView xWindow="0" yWindow="0" windowWidth="16815" windowHeight="7650" firstSheet="4" activeTab="8"/>
  </bookViews>
  <sheets>
    <sheet name="NhanVienDTO" sheetId="1" r:id="rId1"/>
    <sheet name="NhaCungCapDTO" sheetId="2" r:id="rId2"/>
    <sheet name="NhaSanXuatDTO" sheetId="3" r:id="rId3"/>
    <sheet name="NhanVienDAO" sheetId="4" r:id="rId4"/>
    <sheet name="NhaSanXuatDAO" sheetId="6" r:id="rId5"/>
    <sheet name="NhaCungCapDAO" sheetId="7" r:id="rId6"/>
    <sheet name="NhanVienBUS" sheetId="8" r:id="rId7"/>
    <sheet name="NhaSanXuatBUS" sheetId="9" r:id="rId8"/>
    <sheet name="NhaCungCapBUS" sheetId="10" r:id="rId9"/>
    <sheet name="Sheet1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0" l="1"/>
  <c r="I10" i="10"/>
  <c r="G10" i="10"/>
  <c r="I9" i="10"/>
  <c r="G9" i="10"/>
  <c r="G11" i="10" s="1"/>
  <c r="I11" i="9"/>
  <c r="I10" i="9"/>
  <c r="G10" i="9"/>
  <c r="I9" i="9"/>
  <c r="G9" i="9"/>
  <c r="I11" i="8"/>
  <c r="I10" i="8"/>
  <c r="G10" i="8"/>
  <c r="I9" i="8"/>
  <c r="G9" i="8"/>
  <c r="G11" i="9" l="1"/>
  <c r="G11" i="8"/>
  <c r="I11" i="7"/>
  <c r="I10" i="7"/>
  <c r="G10" i="7"/>
  <c r="I9" i="7"/>
  <c r="G9" i="7"/>
  <c r="I11" i="6"/>
  <c r="I10" i="6"/>
  <c r="G10" i="6"/>
  <c r="I9" i="6"/>
  <c r="G9" i="6"/>
  <c r="G10" i="4"/>
  <c r="G11" i="7" l="1"/>
  <c r="G11" i="6"/>
  <c r="I11" i="4"/>
  <c r="I10" i="4"/>
  <c r="I9" i="4"/>
  <c r="G9" i="4"/>
  <c r="G11" i="4" s="1"/>
  <c r="I11" i="3" l="1"/>
  <c r="I10" i="3"/>
  <c r="G10" i="3"/>
  <c r="I9" i="3"/>
  <c r="G9" i="3"/>
  <c r="G10" i="2"/>
  <c r="I11" i="2"/>
  <c r="I10" i="2"/>
  <c r="I9" i="2"/>
  <c r="G9" i="2"/>
  <c r="G11" i="2" s="1"/>
  <c r="G11" i="3" l="1"/>
  <c r="I11" i="1"/>
  <c r="G9" i="1"/>
  <c r="G11" i="1" s="1"/>
  <c r="I10" i="1"/>
  <c r="I9" i="1"/>
</calcChain>
</file>

<file path=xl/sharedStrings.xml><?xml version="1.0" encoding="utf-8"?>
<sst xmlns="http://schemas.openxmlformats.org/spreadsheetml/2006/main" count="1411" uniqueCount="543">
  <si>
    <t>Test Case ID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</si>
  <si>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</si>
  <si>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</si>
  <si>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</si>
  <si>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</si>
  <si>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</si>
  <si>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</si>
  <si>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</si>
  <si>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</si>
  <si>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</si>
  <si>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</si>
  <si>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</si>
  <si>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</si>
  <si>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</si>
  <si>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</si>
  <si>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</si>
  <si>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</si>
  <si>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</si>
  <si>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</si>
  <si>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</si>
  <si>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</si>
  <si>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</si>
  <si>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</si>
  <si>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</si>
  <si>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</si>
  <si>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</si>
  <si>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</si>
  <si>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</si>
  <si>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</si>
  <si>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</si>
  <si>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DTO_</t>
  </si>
  <si>
    <t>NVDTO_01</t>
  </si>
  <si>
    <t>testGettennv</t>
  </si>
  <si>
    <t>Gettennv</t>
  </si>
  <si>
    <t>Gettennv có thể lấy giá trị ban đầu hay không?</t>
  </si>
  <si>
    <t>Giá trị đầu vào cho hàm Gettennv là ""</t>
  </si>
  <si>
    <t>NVDTO_02</t>
  </si>
  <si>
    <t>Getmanv</t>
  </si>
  <si>
    <t>testGetmanv</t>
  </si>
  <si>
    <t>Getmanv có thể lấy giá trị ban đầu ko?</t>
  </si>
  <si>
    <t>Giá trị đầu vào cho hàm Getmanv là ""</t>
  </si>
  <si>
    <t>Tất Gia Vĩ</t>
  </si>
  <si>
    <t>NVDTO_03</t>
  </si>
  <si>
    <t>NhanVienDTO có thể trả về đúng giá trị mong muốn hay không?</t>
  </si>
  <si>
    <t>NVDTO_04</t>
  </si>
  <si>
    <t>Getaddress</t>
  </si>
  <si>
    <t>testGetaddress</t>
  </si>
  <si>
    <t>Getaddress có thể trả về giá trị ban đầu hay không?</t>
  </si>
  <si>
    <t>Giá trị đầu vào cho hàm Getaddress là ""</t>
  </si>
  <si>
    <t>NVDTO_05</t>
  </si>
  <si>
    <t>Getemail</t>
  </si>
  <si>
    <t>testGetemail</t>
  </si>
  <si>
    <t>Getemail có trả về giá trị ban đầu hay không?</t>
  </si>
  <si>
    <t>Giá trị đầu vào cho hàm Getemail là ""</t>
  </si>
  <si>
    <t>NVDTO_06</t>
  </si>
  <si>
    <t>Getsdt</t>
  </si>
  <si>
    <t>testGetsdt</t>
  </si>
  <si>
    <t>Getsdt có thể trả về giá trị ban đầu hay không</t>
  </si>
  <si>
    <t>Giá trị đầu vào cho hàm Getsdt là ""</t>
  </si>
  <si>
    <t>NVDTO_07</t>
  </si>
  <si>
    <t>Getmatk</t>
  </si>
  <si>
    <t>testGetmatk</t>
  </si>
  <si>
    <t>Getmatk có thể trả về giá trị ban đầu hay không</t>
  </si>
  <si>
    <t>Giá trị đầu vào cho hàm Getmatk là ""</t>
  </si>
  <si>
    <t>NVDTO_08</t>
  </si>
  <si>
    <t>Getluong</t>
  </si>
  <si>
    <t>testGetluong</t>
  </si>
  <si>
    <t>Getluong có thể trả về giá trị ban đầu hay không</t>
  </si>
  <si>
    <t>Giá trị đầu vào cho hàm Getluong là ""</t>
  </si>
  <si>
    <t>NVDTO_09</t>
  </si>
  <si>
    <t>Setmanv</t>
  </si>
  <si>
    <t>testSetmanv</t>
  </si>
  <si>
    <t>Setmanv có thể trả về giá trị mong muốn hay không</t>
  </si>
  <si>
    <t>Giá trị cho hàm Setmanv là "nv01"</t>
  </si>
  <si>
    <t>NVDTO_10</t>
  </si>
  <si>
    <t>Settennv</t>
  </si>
  <si>
    <t>testSettennv</t>
  </si>
  <si>
    <t>Settennv có thể trả về giá trị mong muốn hay không ?</t>
  </si>
  <si>
    <t>Giá trị đầu vào cho hàm Settennv là "Nguyen"</t>
  </si>
  <si>
    <t>NVDTO_11</t>
  </si>
  <si>
    <t>Setaddress</t>
  </si>
  <si>
    <t>testSetaddress</t>
  </si>
  <si>
    <t>Setaddress có thể trả về giá trị mong muốn hay không?</t>
  </si>
  <si>
    <t>Giá trị đầu vào cho hàm Setaddress là "TPHCM"</t>
  </si>
  <si>
    <t>NVDTO_12</t>
  </si>
  <si>
    <t>Setemail</t>
  </si>
  <si>
    <t>testSetemail</t>
  </si>
  <si>
    <t>Setemail có thể trả về giá trị mong muốn hay không?</t>
  </si>
  <si>
    <t>Giá trị đầu vào cho hàm Setemail là "a@gmail.com"</t>
  </si>
  <si>
    <t>NVDTO_13</t>
  </si>
  <si>
    <t>Setsdt</t>
  </si>
  <si>
    <t>testSetsdt</t>
  </si>
  <si>
    <t>Setsdt có thể trả về giá trị mong muốn hay không?</t>
  </si>
  <si>
    <t>Giá trị đầu vào cho hàm Setsdt là "0123456789"</t>
  </si>
  <si>
    <t>NVDTO_14</t>
  </si>
  <si>
    <t>Setmatk</t>
  </si>
  <si>
    <t>testSetmatk</t>
  </si>
  <si>
    <t>Setmatk có thể trả về giá trị mong muốn hay không?</t>
  </si>
  <si>
    <t>Giá trị đầu vào cho hàm Setmatk là "tk01"</t>
  </si>
  <si>
    <t>NVDTO_15</t>
  </si>
  <si>
    <t>Setluong</t>
  </si>
  <si>
    <t>testSetluong</t>
  </si>
  <si>
    <t>Setluong có thể trả về giá trị mong muốn hay không?</t>
  </si>
  <si>
    <t>Giá trị đầu vào cho hàm Setluong là "500"</t>
  </si>
  <si>
    <t>NVDTO_16</t>
  </si>
  <si>
    <t>testSetmanvSymbol</t>
  </si>
  <si>
    <t>Setluong có thể phát hiện kí tự đặc biệt hay không?</t>
  </si>
  <si>
    <t>Giá trị đầu vào cho hàm Setmanv là "#$!nv01"</t>
  </si>
  <si>
    <t>Nothing was thrown</t>
  </si>
  <si>
    <t>Fail</t>
  </si>
  <si>
    <t>NVDTO_17</t>
  </si>
  <si>
    <t>testSettennvSymbol</t>
  </si>
  <si>
    <t>Settennv có thể phát hiện kí tự đặc biệt hay không?</t>
  </si>
  <si>
    <t>NVDTO_18</t>
  </si>
  <si>
    <t>testSetaddressSymbol</t>
  </si>
  <si>
    <t>Setaddress có thể phát hiện kí tự đặc biệt hay không?</t>
  </si>
  <si>
    <t>Giá trị đầu vào của hàm Setaddress là "%$!#TPHCM"</t>
  </si>
  <si>
    <t>NVDTO_19</t>
  </si>
  <si>
    <t>Setemail co thể phát hiện kí tự đặc biệt hay không?</t>
  </si>
  <si>
    <t>Giá trị đầu vào cho hàm Setemail là "#&amp;a@gm&amp;^ail.com"</t>
  </si>
  <si>
    <t>NVDTO_20</t>
  </si>
  <si>
    <t>Giá trị đầu vào cho hàm  Setsdt là "0123#%^!456789"</t>
  </si>
  <si>
    <t>NVDTO_21</t>
  </si>
  <si>
    <t>testSetemailSymbol</t>
  </si>
  <si>
    <t>testSetsdtSymbol</t>
  </si>
  <si>
    <t>testSetmatkSymbol</t>
  </si>
  <si>
    <t>Setmatk có phát hiện kí tự đặc biệt hay không?</t>
  </si>
  <si>
    <t>Giá trị đầu vào cho hàm Setmatk là "tk!%@01"</t>
  </si>
  <si>
    <t>NVDTO_22</t>
  </si>
  <si>
    <t>testSetluongSymbol</t>
  </si>
  <si>
    <t>Setluong có phát hiện kí tự đặc biệt không?</t>
  </si>
  <si>
    <t>Giá trị đầu vào cho hàm Settennv là "!$^&amp;Nguyen"</t>
  </si>
  <si>
    <t>Giá trị đầu vào cho hàm Setluong là "#%%!500"</t>
  </si>
  <si>
    <t>NVDTO_23</t>
  </si>
  <si>
    <t>Setsdt có thể phát hiện kí tự đặc biệt hay không?</t>
  </si>
  <si>
    <t>testSetluongLarge</t>
  </si>
  <si>
    <t>Setluong có thể phát hiện quá kí tự hay không?</t>
  </si>
  <si>
    <t>Giá trị đầu vào cho hàm Setluong là "500000000000000000"</t>
  </si>
  <si>
    <t>testConstructor</t>
  </si>
  <si>
    <t>Constructor</t>
  </si>
  <si>
    <t>Giá trị trả về là "nv01"</t>
  </si>
  <si>
    <t>Giá trị trả về là "Nguyen"</t>
  </si>
  <si>
    <t>Giá trị trả về là "TPHCM"</t>
  </si>
  <si>
    <t>Giá trị thuộc tính của Setmanv sẽ trả về là "nv01"</t>
  </si>
  <si>
    <t>Giá trị thuộc tính của Settennv sẽ trả về là là "Nguyen"</t>
  </si>
  <si>
    <t>Giá trị thuộc tính của Setaddress sẽ trả về là "TPHCM"</t>
  </si>
  <si>
    <t>Giá trị thuộc tính của Setemail sẽ trả về là "a@gmail.com"</t>
  </si>
  <si>
    <t>Giá trị trả về là "a@gmail.com"</t>
  </si>
  <si>
    <t>Giá trị thuộc tính của Setsdt sẽ trả về là "0123456789"</t>
  </si>
  <si>
    <t>Giá trị trả về là "0123456789"</t>
  </si>
  <si>
    <t>Giá trị thuộc tính của Setmatk sẽ trả về là "tk01"</t>
  </si>
  <si>
    <t>Giá trị trả về là "tk01"</t>
  </si>
  <si>
    <t>Giá trị thuộc tính của Setluong sẽ trả về là "500"</t>
  </si>
  <si>
    <t>Giá trị trả về là "500"</t>
  </si>
  <si>
    <t>Thông báo lỗi dữ liệu nhập không hợp lệ do có kí tự đặc biệt</t>
  </si>
  <si>
    <t>Thông báo lỗi dữ liệu nhập không hợp lệ do nhập quá kí tự</t>
  </si>
  <si>
    <t>Giá trị thuộc tính của Getmanv sẽ trả về là ""</t>
  </si>
  <si>
    <t>Giá trị trả về là ""</t>
  </si>
  <si>
    <t>Giá trị thuộc tính của Gettennv sẽ trả về là ""</t>
  </si>
  <si>
    <t>Giá trị thuộc tính của Getaddress sẽ trả về là ""</t>
  </si>
  <si>
    <t>Giá trị thuộc tính của Getemail sẽ trả về là ""</t>
  </si>
  <si>
    <t>Giá trị thuộc tính của Getsdt sẽ trả về là ""</t>
  </si>
  <si>
    <t>Giá trị thuộc tính của Getluong sẽ trả về là ""</t>
  </si>
  <si>
    <t>Giá trị thuộc tính của Getmatk sẽ trả về là ""</t>
  </si>
  <si>
    <t>Giá trị của Constructor sẽ trả về là "ma01" "Nguyen" "A" "TPHCM" "a@gmail.com" "0123456789" "tk01" "500"</t>
  </si>
  <si>
    <t>Giá trị trả về là "ma01" "Nguyen" "A" "TPHCM" "a@gmail.com" "0123456789" "tk01" "500"</t>
  </si>
  <si>
    <t>Giá trị đầu vào của Constructor là "ma01" "Nguyen" "A" "TPHCM" "a@gmail.com" "0123456789" "tk01" "500"</t>
  </si>
  <si>
    <t>Test các hàm của class NhanVienDTO.</t>
  </si>
  <si>
    <t>Test các hàm của class NhaCungCapDTO.</t>
  </si>
  <si>
    <t>NCCDTO_01</t>
  </si>
  <si>
    <t>Lớp Constructor có thể trả về giá trị mong muốn hay không?</t>
  </si>
  <si>
    <t>Giá trị đầu vào của Constructor là "ncc01" "Samsung" "TPHCM" "0123456789"</t>
  </si>
  <si>
    <t>Giá trị trả về là "ncc01" "Samsung" "TPHCM" "0123456789"</t>
  </si>
  <si>
    <t>NCCDTO_02</t>
  </si>
  <si>
    <t>GetMaNCC</t>
  </si>
  <si>
    <t>testMaNCC</t>
  </si>
  <si>
    <t>Giá trị của Constructor sẽ trả về là "ncc01" "Samsung" "TPHCM" "0123456789"</t>
  </si>
  <si>
    <t>Giá trị trả về là "ncc01"</t>
  </si>
  <si>
    <t>Giá trị của getMaNCC sẽ trả về là ""</t>
  </si>
  <si>
    <t>Giá trị đầu vào của hàm getMaNCC là ""</t>
  </si>
  <si>
    <t>NCCDTO_03</t>
  </si>
  <si>
    <t>GetTenNCC</t>
  </si>
  <si>
    <t>testGetTenNCC</t>
  </si>
  <si>
    <t>Giá trị đầu vào của hàm getTenNCC là ""</t>
  </si>
  <si>
    <t>Giá trị của getTenNCC sẽ trả về là ""</t>
  </si>
  <si>
    <t>NCCDTO_04</t>
  </si>
  <si>
    <t>GetSDT</t>
  </si>
  <si>
    <t>testGetSDT</t>
  </si>
  <si>
    <t>Giá trị đầu vào của hàm getSDT là ""</t>
  </si>
  <si>
    <t>Giá trị của SetSDT sẽ trả về là ""</t>
  </si>
  <si>
    <t>NCCDTO_05</t>
  </si>
  <si>
    <t>GetDiaChi</t>
  </si>
  <si>
    <t>testGetDiaChi</t>
  </si>
  <si>
    <t>Giá trị đầu vào của hàm getDiaChi là ""</t>
  </si>
  <si>
    <t>Giá trị của SetDiaChi sẽ trả về là ""</t>
  </si>
  <si>
    <t>NCCDTO_06</t>
  </si>
  <si>
    <t>SetMaNCC</t>
  </si>
  <si>
    <t>testSetMaNCC</t>
  </si>
  <si>
    <t>GetTenNCC có trả về giá trị ban đầu hay không?</t>
  </si>
  <si>
    <t>GetMaNCC có thể trả về giá trị ban đầu hay không?</t>
  </si>
  <si>
    <t>GetDiaChi có thể trả về giá trị ban đầu hay không?</t>
  </si>
  <si>
    <t>GetSDT có thể trả về giá trị ban đầu hay không?</t>
  </si>
  <si>
    <t>Giá trị đầu vào của hàm SetMaNCC là "ncc01"</t>
  </si>
  <si>
    <t>Giá trị của SetMaNCC sẽ trả về là "ncc01"</t>
  </si>
  <si>
    <t>NCCDTO_07</t>
  </si>
  <si>
    <t>SetTenNCC</t>
  </si>
  <si>
    <t>testSetTenNCC</t>
  </si>
  <si>
    <t>SetTenNCC có thể trả về giá trị mong muốn hay không?</t>
  </si>
  <si>
    <t>Giá trị đầu vào của hàm SetTenNCC là "Samsung"</t>
  </si>
  <si>
    <t>Giá trị trả về là "Samsung"</t>
  </si>
  <si>
    <t>Giá trị của SetTenNCC sẽ trả về là "Samsung"</t>
  </si>
  <si>
    <t>NCCDTO_08</t>
  </si>
  <si>
    <t>SetSDT</t>
  </si>
  <si>
    <t>testSetSDT</t>
  </si>
  <si>
    <t>Giá trị đầu vào của hàm SetSDT là "0123456789"</t>
  </si>
  <si>
    <t>Giá trị của SetSDT sẽ trả về là "0123456789"</t>
  </si>
  <si>
    <t>NCCDTO_09</t>
  </si>
  <si>
    <t>SetDiaChi</t>
  </si>
  <si>
    <t>testSetDiaChi</t>
  </si>
  <si>
    <t>SetSDT có trả về giá trị mong muốn hay không ?</t>
  </si>
  <si>
    <t>SetDiaChi có trả về giá trị mong muốn hay không?</t>
  </si>
  <si>
    <t>Giá trị đầu vào của hàm SetDiaChi là "TPHCM"</t>
  </si>
  <si>
    <t>Giá trị của SetDiaChi sẽ trả về là "TPHCM"</t>
  </si>
  <si>
    <t>NCCDTO_10</t>
  </si>
  <si>
    <t>SetMaNCCSymbol</t>
  </si>
  <si>
    <t>testSetMaNCCSymbol</t>
  </si>
  <si>
    <t>SetMaNCC có thể trả về giá trị mong muốn hay không?</t>
  </si>
  <si>
    <t>SetMaNCC có thể phát hiện lỗi kí tự hay không?</t>
  </si>
  <si>
    <t>Giá trị đầu vào của hàm SetMaNCC là "%!^^&amp;ncc01"</t>
  </si>
  <si>
    <t>Thông báo lỗi kí tự không hợp lệ</t>
  </si>
  <si>
    <t>NCCDTO</t>
  </si>
  <si>
    <t>NCCDTO_11</t>
  </si>
  <si>
    <t>SetTenNCCSymbol</t>
  </si>
  <si>
    <t>testSetTenNCCSymbol</t>
  </si>
  <si>
    <t>Giá trị đầu vào của hàm SetTenNCC là "%^^^&amp;Samsung"</t>
  </si>
  <si>
    <t>NCCDTO_12</t>
  </si>
  <si>
    <t>SetTenNCC có thể phát hiện lỗi kí tự hay không?</t>
  </si>
  <si>
    <t>Giá trị đầu vào của hàm SetSDT là "!^*^0123456789"</t>
  </si>
  <si>
    <t>testSetDiaChiSymbol</t>
  </si>
  <si>
    <t>SetSDT có thể phát hiện lỗi kí tự hay không?</t>
  </si>
  <si>
    <t>SetDiaChi có thể phát hiện lỗi kí tự hay không?</t>
  </si>
  <si>
    <t>Giá trị đầu vào của hàm SetDiaChi là "!&amp;*#TPHCM"</t>
  </si>
  <si>
    <t>NSXDTO_01</t>
  </si>
  <si>
    <t>Giá trị đầu vào của Constructor là "nsx01" "Bacho" "TPHCM" "0123456789"</t>
  </si>
  <si>
    <t>Giá trị của Constructor sẽ trả về là "nsx01" "Bacho" "TPHCM" "0123456789"</t>
  </si>
  <si>
    <t>Giá trị trả về là "nsx01" "Bacho" "TPHCM" "0123456789"</t>
  </si>
  <si>
    <t>NSXDTO_02</t>
  </si>
  <si>
    <t>NSXDTO_03</t>
  </si>
  <si>
    <t>NSXDTO_04</t>
  </si>
  <si>
    <t>NSXDTO_05</t>
  </si>
  <si>
    <t>GetMaNSX</t>
  </si>
  <si>
    <t>GetTenNSX</t>
  </si>
  <si>
    <t>testMaNSX</t>
  </si>
  <si>
    <t>testGetTenNSX</t>
  </si>
  <si>
    <t>GetMaNSX có thể trả về giá trị ban đầu hay không?</t>
  </si>
  <si>
    <t>GetTenNSX có trả về giá trị ban đầu hay không?</t>
  </si>
  <si>
    <t>Giá trị đầu vào của hàm getMaNSX là ""</t>
  </si>
  <si>
    <t>Giá trị đầu vào của hàm getTenNSX là ""</t>
  </si>
  <si>
    <t>Giá trị của getMaNSX sẽ trả về là ""</t>
  </si>
  <si>
    <t>Giá trị của getTenNSX sẽ trả về là ""</t>
  </si>
  <si>
    <t>NSXDTO_06</t>
  </si>
  <si>
    <t>NSXDTO_07</t>
  </si>
  <si>
    <t>NSXDTO_08</t>
  </si>
  <si>
    <t>NSXDTO_09</t>
  </si>
  <si>
    <t>NSXDTO_10</t>
  </si>
  <si>
    <t>NSXDTO_11</t>
  </si>
  <si>
    <t>NSXDTO_12</t>
  </si>
  <si>
    <t>NSXDTO_13</t>
  </si>
  <si>
    <t>SetMaNSX</t>
  </si>
  <si>
    <t>SetTenNSX</t>
  </si>
  <si>
    <t>SetMaNSXSymbol</t>
  </si>
  <si>
    <t>SetTenNSXSymbol</t>
  </si>
  <si>
    <t>SetSDTSymbol</t>
  </si>
  <si>
    <t>SetDiaChiSymbol</t>
  </si>
  <si>
    <t>Test các hàm của class NhaSanXuatDTO.</t>
  </si>
  <si>
    <t>testSetMaNSX</t>
  </si>
  <si>
    <t>testSetTenNSX</t>
  </si>
  <si>
    <t>SetMaNSX có thể trả về giá trị mong muốn hay không?</t>
  </si>
  <si>
    <t>Giá trị đầu vào của hàm SetMaNSX là "nsx01"</t>
  </si>
  <si>
    <t>Giá trị của SetMaNSX sẽ trả về là "nsx01"</t>
  </si>
  <si>
    <t>Giá trị trả về là "nsx01"</t>
  </si>
  <si>
    <t>testSetTenNSXSymbol</t>
  </si>
  <si>
    <t>SetTenNSX có thể trả về giá trị mong muốn hay không?</t>
  </si>
  <si>
    <t>Giá trị đầu vào của hàm SetTenNSX là "Bacho"</t>
  </si>
  <si>
    <t>Giá trị trả về là "Bacho"</t>
  </si>
  <si>
    <t>Giá trị của SetTenNSX sẽ trả về là "Bacho"</t>
  </si>
  <si>
    <t>testSetMaNSXSymbol</t>
  </si>
  <si>
    <t>SetMaNSX có thể phát hiện lỗi kí tự hay không?</t>
  </si>
  <si>
    <t>Giá trị đầu vào của hàm SetMaNSX là "%!^^&amp;nsx01"</t>
  </si>
  <si>
    <t>testSetSDTSymbol</t>
  </si>
  <si>
    <t>SetTenNSX có thể phát hiện lỗi kí tự hay không?</t>
  </si>
  <si>
    <t>Giá trị đầu vào của hàm SetTenNSX là "%^^^&amp;Bacho"</t>
  </si>
  <si>
    <t>DAO_</t>
  </si>
  <si>
    <t>Test các hàm của class NhanVienDAO.</t>
  </si>
  <si>
    <t>NVDAO_01</t>
  </si>
  <si>
    <t>ShowAll</t>
  </si>
  <si>
    <t>testShowAll</t>
  </si>
  <si>
    <t>Kiểm tra xem có lấy được danh sách nhân viên từ CSDl được hay không?</t>
  </si>
  <si>
    <t>NVDAO_02</t>
  </si>
  <si>
    <t>NVDAO_03</t>
  </si>
  <si>
    <t>NVDAO_04</t>
  </si>
  <si>
    <t>NVDAO_05</t>
  </si>
  <si>
    <t>NVDAO_06</t>
  </si>
  <si>
    <t>NVDAO_07</t>
  </si>
  <si>
    <t>NVDAO_08</t>
  </si>
  <si>
    <t>NVDAO_09</t>
  </si>
  <si>
    <t>NVDAO_10</t>
  </si>
  <si>
    <t>NVDAO_11</t>
  </si>
  <si>
    <t>NVDAO_12</t>
  </si>
  <si>
    <t>NVDAO_13</t>
  </si>
  <si>
    <t>addnv</t>
  </si>
  <si>
    <t>editnv</t>
  </si>
  <si>
    <t>delnv</t>
  </si>
  <si>
    <t>findnv</t>
  </si>
  <si>
    <t>NVDAO_14</t>
  </si>
  <si>
    <t>findluong</t>
  </si>
  <si>
    <t>NVDAO_15</t>
  </si>
  <si>
    <t>NVDAO_16</t>
  </si>
  <si>
    <t xml:space="preserve">Trả về giá trị khác null </t>
  </si>
  <si>
    <t>Hàm trả về giá trị khác null</t>
  </si>
  <si>
    <t>testAddnvValid</t>
  </si>
  <si>
    <t>NhanvienDTO{"NV001";"Nguyen A";"TPHCM";"0123456789"}</t>
  </si>
  <si>
    <t>Đối tượng sẽ được lưu vào CSDL</t>
  </si>
  <si>
    <t>Đối tượng được lưu trong CSDL</t>
  </si>
  <si>
    <t>DAO_001</t>
  </si>
  <si>
    <t>Test các hàm của class SanPhamDAO.</t>
  </si>
  <si>
    <t>Huỳnh Tuấn Khoa</t>
  </si>
  <si>
    <t>30/04/2021</t>
  </si>
  <si>
    <t>Kết nối CSDL.</t>
  </si>
  <si>
    <t>SPDAO_01</t>
  </si>
  <si>
    <t>docDSSP</t>
  </si>
  <si>
    <t>testDocDSSP</t>
  </si>
  <si>
    <t>Kiểm tra xem docDSSP có lấy được mảng dữ liệu từ CSDL hay không.</t>
  </si>
  <si>
    <t>Trả về một mảng dữ liệu khác Null.</t>
  </si>
  <si>
    <t>Mảng dữ liệu khác Null.</t>
  </si>
  <si>
    <t>SPDAO_02</t>
  </si>
  <si>
    <t>them</t>
  </si>
  <si>
    <t>testThemSPNull</t>
  </si>
  <si>
    <t>Kiểm tra xem them có loại trường hợp tham số là đối tượng Null hay không.</t>
  </si>
  <si>
    <t>Đối tượng tham số là: null</t>
  </si>
  <si>
    <t>Hiển thị thông báo: Exception thrown.</t>
  </si>
  <si>
    <t>testThemSPEmpty</t>
  </si>
  <si>
    <t>Kiểm tra xem them có loại trường hợp tham số là đối tượng có các thuộc tính không có giá trị hay không.</t>
  </si>
  <si>
    <t>Đối tượng tham số là: SanPhamDTO = {}</t>
  </si>
  <si>
    <t>Hiển thị thông báo: nothing was thrown</t>
  </si>
  <si>
    <t>testThemSPValid</t>
  </si>
  <si>
    <t>Kiểm tra xem them có truyền được đối tượng tham số hợp lệ vào CSDL hay không.</t>
  </si>
  <si>
    <t>Đối tượng tham số là: SanPhamDTO = {"SP021", "Nokia", 5, 5, "loai01", "NSX01"}</t>
  </si>
  <si>
    <t>Đối tượng truyền vào được thêm vào CSDL.</t>
  </si>
  <si>
    <t>SPDAO_03</t>
  </si>
  <si>
    <t>xoa</t>
  </si>
  <si>
    <t>testXoaSPNull</t>
  </si>
  <si>
    <t>Kiểm tra xem xoa có loại trường hợp tham số là Null hay không.</t>
  </si>
  <si>
    <t>Chuỗi truyền vào là: null.</t>
  </si>
  <si>
    <t>testXoaSPEmpty</t>
  </si>
  <si>
    <t>Kiểm tra xem xoa có loại trường hợp tham số là không có giá trị hay không.</t>
  </si>
  <si>
    <t>Chuỗi truyền vào là: "".</t>
  </si>
  <si>
    <t>testXoaSPValid</t>
  </si>
  <si>
    <t>Kiểm tra xem xoa có xóa được đối tượng đối ứng với tham số hợp lệ trong CSDL hay không.</t>
  </si>
  <si>
    <t>Chuỗi truyền vào là: "SP021".</t>
  </si>
  <si>
    <t>Đối tượng đối ứng bị xóa khỏi CSDL.</t>
  </si>
  <si>
    <t>SPDAO_04</t>
  </si>
  <si>
    <t>sua</t>
  </si>
  <si>
    <t>testSuaSPNull</t>
  </si>
  <si>
    <t>Kiểm tra xem sua có loại trường hợp tham số là đối tượng Null hay không.</t>
  </si>
  <si>
    <t>testSuaSPEmpty</t>
  </si>
  <si>
    <t>Kiểm tra xem sua có loại trường hợp tham số là đối tượng có các thuộc tính không có giá trị hay không.</t>
  </si>
  <si>
    <t>testSuaSPValid</t>
  </si>
  <si>
    <t>Kiểm tra xem sua có cập nhập được đối tượng tham số hợp lệ tương ứng trong CSDL hay không.</t>
  </si>
  <si>
    <t>Đối tượng tham số là: SanPhamDTO = {"sp001", "Nokia", 5, 5, "loai01", "NSX01"}</t>
  </si>
  <si>
    <t>Đối tượng tương ứng trong CSDL được cập nhập.</t>
  </si>
  <si>
    <t>SPDAO_05</t>
  </si>
  <si>
    <t>getSanphamByMaSP</t>
  </si>
  <si>
    <t>testGetSanphamByMaSPNull</t>
  </si>
  <si>
    <t>Kiểm tra xem getSanphamByMaSP có loại trường hợp tham số là đối tượng Null hay không.</t>
  </si>
  <si>
    <t>testGetSanphamByMaSPEmpty</t>
  </si>
  <si>
    <t>Kiểm tra xem getSanphamByMaSP có loại trường hợp tham số là đối tượng có các thuộc tính không có giá trị hay không.</t>
  </si>
  <si>
    <t>testGetSanphamByMaSPValid</t>
  </si>
  <si>
    <t>Kiểm tra xem getSanphamByMaSP có lấy được các giá trị của đối tượng đối ứng ra từ CSDL hay không.</t>
  </si>
  <si>
    <t>Chuỗi truyền vào là: "sp001".</t>
  </si>
  <si>
    <t>Các giá trị của đối tượng đối ứng được ánh xạ từ CSDL.</t>
  </si>
  <si>
    <t>SPDAO_06</t>
  </si>
  <si>
    <t>getMaSanpham</t>
  </si>
  <si>
    <t>testGetMaSanpham</t>
  </si>
  <si>
    <t>Kiểm tra xem getMaSanpham có lấy được mảng dữ liệu từ CSDL hay không.</t>
  </si>
  <si>
    <t>testAddnvNull</t>
  </si>
  <si>
    <t>testEditnvNull</t>
  </si>
  <si>
    <t>testDelnvNull</t>
  </si>
  <si>
    <t>testFindnvNull</t>
  </si>
  <si>
    <t>testFindluongNull</t>
  </si>
  <si>
    <t>Kiểm tra xem hàm có trường hợp tham số là đối tượng là null hay không?</t>
  </si>
  <si>
    <t>NhanvienDTO=null</t>
  </si>
  <si>
    <t>Exception thrown</t>
  </si>
  <si>
    <t>testAddnvEmpty</t>
  </si>
  <si>
    <t>testEditnvEmpty</t>
  </si>
  <si>
    <t>testDelnvEmpty</t>
  </si>
  <si>
    <t>testFindnvEmpty</t>
  </si>
  <si>
    <t>testFindluongEmpty</t>
  </si>
  <si>
    <t xml:space="preserve">Kiểm tra xem hàm có trường hợp tham số là đối tượng không có giá trị </t>
  </si>
  <si>
    <t>NhanvienDTO{}</t>
  </si>
  <si>
    <t>testEditnvValid</t>
  </si>
  <si>
    <t>testDelnvValid</t>
  </si>
  <si>
    <t>testFindnvValid</t>
  </si>
  <si>
    <t>testFindluongValid</t>
  </si>
  <si>
    <t>Kiểm tra xem hàm có đối tượng có thể lưu vào CSDL hay không</t>
  </si>
  <si>
    <t>Kiểm tra xem hàm có đối tượng có thể cập nhật CSDL hay không?</t>
  </si>
  <si>
    <t>NhanvienDTO{"NV001";"Nguyen B";"HaNoi";"9876543210"}</t>
  </si>
  <si>
    <t>Đối tượng sẽ được cập nhật trong CSDL</t>
  </si>
  <si>
    <t>Đối tượng được cập nhật trong CSDL</t>
  </si>
  <si>
    <t>Kiểm tra xem hàm có trường hợp tham số đối tượng bằng null hay không?</t>
  </si>
  <si>
    <t>Kiểm tra xem hàm có tham số là mã nhân viên có thể xóa trong CSDL hay không</t>
  </si>
  <si>
    <t>Đối tượng sẽ bị xóa khỏi CSDL</t>
  </si>
  <si>
    <t>Đối tượng bị xóa khỏi CSDL</t>
  </si>
  <si>
    <t>Kiểm tra xem hàm có trường hợp tham số có giá trị null hay không</t>
  </si>
  <si>
    <t>manv=null</t>
  </si>
  <si>
    <t>Kiểm tra xem hàm có trường hợp tham số là biến không có giá trị</t>
  </si>
  <si>
    <t>manv=""</t>
  </si>
  <si>
    <t>Kiểm tra xem hàm có trả về mảng dữ liệu ứng với biến truyền vào hay không</t>
  </si>
  <si>
    <t>attribute= MaNhanVien find="NV001"</t>
  </si>
  <si>
    <t>Kiểm tra xem hàm có trường hợp tham số là biến có giá trị null</t>
  </si>
  <si>
    <t>attribute= null find=null</t>
  </si>
  <si>
    <t>num=""</t>
  </si>
  <si>
    <t>num="&gt;7000000"</t>
  </si>
  <si>
    <t xml:space="preserve">Kiểm tra xem hàm có trường hợp tham số là biến không có giá trị </t>
  </si>
  <si>
    <t>num=null</t>
  </si>
  <si>
    <t>Kết nối CSDL</t>
  </si>
  <si>
    <t>Test các hàm của class NhaSanXuatDAO.</t>
  </si>
  <si>
    <t>NSXDAO_01</t>
  </si>
  <si>
    <t>NSXDAO_02</t>
  </si>
  <si>
    <t>NSXDAO_03</t>
  </si>
  <si>
    <t>NSXDAO_04</t>
  </si>
  <si>
    <t>NSXDAO_05</t>
  </si>
  <si>
    <t>NSXDAO_06</t>
  </si>
  <si>
    <t>NSXDAO_07</t>
  </si>
  <si>
    <t>NSXDAO_08</t>
  </si>
  <si>
    <t>NSXDAO_09</t>
  </si>
  <si>
    <t>NSXDAO_10</t>
  </si>
  <si>
    <t>NSXDAO_11</t>
  </si>
  <si>
    <t>NSXDAO_12</t>
  </si>
  <si>
    <t>GetDanhSachNhaSanXuat</t>
  </si>
  <si>
    <t>testGetDanhSachNhaSanXuat</t>
  </si>
  <si>
    <t>NSXDAO_13</t>
  </si>
  <si>
    <t>add</t>
  </si>
  <si>
    <t>edit</t>
  </si>
  <si>
    <t>deleteById</t>
  </si>
  <si>
    <t>getNhaSanXuatById</t>
  </si>
  <si>
    <t>testAddValid</t>
  </si>
  <si>
    <t>testEditValid</t>
  </si>
  <si>
    <t>testAddNull</t>
  </si>
  <si>
    <t>testAddEmpty</t>
  </si>
  <si>
    <t>testEditNull</t>
  </si>
  <si>
    <t>testEditEmpty</t>
  </si>
  <si>
    <t>testDeleteById</t>
  </si>
  <si>
    <t>testDeleteByIdNull</t>
  </si>
  <si>
    <t>testDeleteByIdEmpty</t>
  </si>
  <si>
    <t>testGetNhaSanXuatByIdValid</t>
  </si>
  <si>
    <t>testGetNhaSanXuatByIdNull</t>
  </si>
  <si>
    <t>testGetNhaSanXuatByIdEmpty</t>
  </si>
  <si>
    <t>Kiểm tra xem hàm có tham số là mã nhà sản xuất có thể xóa trong CSDL hay không</t>
  </si>
  <si>
    <t>NhaSanXuatDTO{"NSX01","Samsung","TPHCM","0123456789"}</t>
  </si>
  <si>
    <t>NhaSanXuatDTO=null</t>
  </si>
  <si>
    <t>NhaSanXuatDTO{}</t>
  </si>
  <si>
    <t>NhaSanXuatDTO{"NSX01";"Nokia";"HaNoi";"9876543210"}</t>
  </si>
  <si>
    <t>manv="NV001"</t>
  </si>
  <si>
    <t>maNSX=""</t>
  </si>
  <si>
    <t>maNSX="NSX01"</t>
  </si>
  <si>
    <t>maNSX=null</t>
  </si>
  <si>
    <t>Test các hàm của class NhaCungCapDAO.</t>
  </si>
  <si>
    <t>NCCDAO_01</t>
  </si>
  <si>
    <t>NCCDAO_02</t>
  </si>
  <si>
    <t>NCCDAO_03</t>
  </si>
  <si>
    <t>NCCDAO_04</t>
  </si>
  <si>
    <t>NCCDAO_05</t>
  </si>
  <si>
    <t>NCCDAO_06</t>
  </si>
  <si>
    <t>NCCDAO_07</t>
  </si>
  <si>
    <t>NCCDAO_08</t>
  </si>
  <si>
    <t>testGetDanhSachNhaCungCap</t>
  </si>
  <si>
    <t>testGetNhaCungCapByIdValid</t>
  </si>
  <si>
    <t>testGetNhaCungCapByIdNull</t>
  </si>
  <si>
    <t>testGetNhaCungCapByIdEmpty</t>
  </si>
  <si>
    <t>NhaCungCapDTO{"NCC01","TGDD","TPHCM","0123456789"}</t>
  </si>
  <si>
    <t>NhaSanXuatDTO{"NCC01";"DMX";"HaNoi";"9876543210"}</t>
  </si>
  <si>
    <t>maNSX="NCC01"</t>
  </si>
  <si>
    <t>BUS_</t>
  </si>
  <si>
    <t>Test các hàm của class NhanVienBUS</t>
  </si>
  <si>
    <t>showAll</t>
  </si>
  <si>
    <t>testShowall</t>
  </si>
  <si>
    <t>testFindnv</t>
  </si>
  <si>
    <t>testFindluong</t>
  </si>
  <si>
    <t>NVBUS_01</t>
  </si>
  <si>
    <t>NVBUS_02</t>
  </si>
  <si>
    <t>NVBUS_03</t>
  </si>
  <si>
    <t>Kiểm tra chức năng có thể trả về danh sách lấy từ dữ liệu hay không?</t>
  </si>
  <si>
    <t>Kiểm tra chức năng có thể trả về danh sách dựa trên giá trị cần tìm hay không?</t>
  </si>
  <si>
    <t>Trả về giá trị khác null</t>
  </si>
  <si>
    <t>Chức năng trả về giá trị khác null</t>
  </si>
  <si>
    <t>maNCC="ncc001"</t>
  </si>
  <si>
    <t>luong="&gt;7000000"</t>
  </si>
  <si>
    <t>NSXBUS_01</t>
  </si>
  <si>
    <t>NSXBUS_02</t>
  </si>
  <si>
    <t>NSXBUS_03</t>
  </si>
  <si>
    <t>NSXBUS_04</t>
  </si>
  <si>
    <t>NSXBUS_05</t>
  </si>
  <si>
    <t>getDanhSachNhaSX</t>
  </si>
  <si>
    <t>getMaNhaSanXuatByIndex</t>
  </si>
  <si>
    <t>getNhaSXBySĐT</t>
  </si>
  <si>
    <t>getDanhSachNSXByTen</t>
  </si>
  <si>
    <t>testGetDanhSachNhaSX</t>
  </si>
  <si>
    <t>testGetMaNhaSanXuatByIndex</t>
  </si>
  <si>
    <t>getNhaSanXuatByMaNSX</t>
  </si>
  <si>
    <t>testGetNhaSanXuatByMaNSX</t>
  </si>
  <si>
    <t>testGetNhaSXBySĐT</t>
  </si>
  <si>
    <t>testGetDanhSachNSXByTen</t>
  </si>
  <si>
    <t>index=0</t>
  </si>
  <si>
    <t>Trả về chuỗi mã nhà sản xuất</t>
  </si>
  <si>
    <t>Chức năng trả về chuỗi mã nhà sản xuất</t>
  </si>
  <si>
    <t>maNhaSanXuat="nsx01"</t>
  </si>
  <si>
    <t>SĐT="9876543210"</t>
  </si>
  <si>
    <t>Trả về chuỗi số điện thoại</t>
  </si>
  <si>
    <t>Chức năng trả về chuỗi số điện thoại</t>
  </si>
  <si>
    <t>Kiểm tra chức năng có thể trả về dữ liệu dựa trên giá trị hay không?</t>
  </si>
  <si>
    <t>tenNhaSanXuat="Samsung"</t>
  </si>
  <si>
    <t>Test các hàm của class NhaSanXuatBUS</t>
  </si>
  <si>
    <t>NCCBUS_01</t>
  </si>
  <si>
    <t>NCCBUS_02</t>
  </si>
  <si>
    <t>NCCBUS_03</t>
  </si>
  <si>
    <t>NCCBUS_04</t>
  </si>
  <si>
    <t>NCCBUS_05</t>
  </si>
  <si>
    <t>getDanhSachNCC</t>
  </si>
  <si>
    <t>getMaNhaCungCapByIndex</t>
  </si>
  <si>
    <t>getNhaCungCaptByMaNCC</t>
  </si>
  <si>
    <t>getNhaCCBySĐT</t>
  </si>
  <si>
    <t>getDanhSachNCCByTen</t>
  </si>
  <si>
    <t>tenNhaCungCap="TGDD"</t>
  </si>
  <si>
    <t>maNhaCungCap="ncc001"</t>
  </si>
  <si>
    <t>testGetDanhSachNhaCC</t>
  </si>
  <si>
    <t>testGetMaNhaCungCapByIndex</t>
  </si>
  <si>
    <t>testGetNhaCCBySĐT</t>
  </si>
  <si>
    <t>testGetDanhSachNCCByTen</t>
  </si>
  <si>
    <t>Trả về chuỗi mã nhà cung cấp</t>
  </si>
  <si>
    <t>Chức năng trả về chuỗi mã nhà cung cấp</t>
  </si>
  <si>
    <t>testGetNhaCungCapByMaNCC</t>
  </si>
  <si>
    <t>Test các hàm của class NhaCungCapBUS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</si>
</sst>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7">
    <font>
      <sz val="11"/>
      <color theme="1"/>
      <name val="Arial"/>
      <family val="2"/>
      <charset val="163"/>
      <scheme val="minor"/>
    </font>
    <font>
      <sz val="11"/>
      <color theme="1"/>
      <name val="Arial"/>
      <charset val="134"/>
      <scheme val="minor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b/>
      <u/>
      <sz val="9"/>
      <name val="Arial"/>
      <family val="2"/>
      <scheme val="minor"/>
    </font>
    <font>
      <sz val="9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11"/>
      <color theme="10"/>
      <name val="Arial"/>
      <family val="2"/>
      <charset val="163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8"/>
      <name val="Arial"/>
      <scheme val="minor"/>
    </font>
    <font>
      <sz val="8"/>
      <name val="Arial"/>
      <scheme val="minor"/>
    </font>
    <font>
      <b/>
      <u/>
      <sz val="8"/>
      <name val="Arial"/>
      <scheme val="minor"/>
    </font>
    <font>
      <sz val="8"/>
      <color theme="1"/>
      <name val="Arial"/>
      <charset val="134"/>
      <scheme val="minor"/>
    </font>
    <font>
      <sz val="9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/>
      <right/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B2B2B2"/>
      </bottom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0" xfId="0" applyFont="1"/>
    <xf numFmtId="0" fontId="5" fillId="0" borderId="0" xfId="1" applyFont="1">
      <alignment vertical="center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" fillId="0" borderId="0" xfId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left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1" fillId="0" borderId="0" xfId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49" fontId="3" fillId="0" borderId="13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49" fontId="13" fillId="0" borderId="3" xfId="1" applyNumberFormat="1" applyFont="1" applyFill="1" applyBorder="1" applyAlignment="1">
      <alignment horizontal="center" vertical="center"/>
    </xf>
    <xf numFmtId="49" fontId="13" fillId="0" borderId="2" xfId="1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164" fontId="13" fillId="0" borderId="4" xfId="1" applyNumberFormat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" sqref="C1"/>
    </sheetView>
  </sheetViews>
  <sheetFormatPr defaultRowHeight="14.25"/>
  <cols>
    <col min="2" max="2" width="13" customWidth="1"/>
    <col min="4" max="4" width="11.625" customWidth="1"/>
    <col min="5" max="5" width="24.5" customWidth="1"/>
    <col min="6" max="6" width="34.875" customWidth="1"/>
    <col min="7" max="7" width="26.5" customWidth="1"/>
    <col min="8" max="8" width="22.75" customWidth="1"/>
  </cols>
  <sheetData>
    <row r="1" spans="1:11" ht="14.25" customHeight="1">
      <c r="A1" s="51" t="s">
        <v>0</v>
      </c>
      <c r="B1" s="52"/>
      <c r="C1" s="1" t="s">
        <v>30</v>
      </c>
      <c r="D1" s="53" t="s">
        <v>1</v>
      </c>
      <c r="E1" s="52"/>
      <c r="F1" s="54" t="s">
        <v>167</v>
      </c>
      <c r="G1" s="38"/>
      <c r="H1" s="38"/>
      <c r="I1" s="38"/>
      <c r="J1" s="38"/>
      <c r="K1" s="39"/>
    </row>
    <row r="2" spans="1:11" ht="14.25" customHeight="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4.25" customHeight="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ht="14.25" customHeight="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ht="14.25" customHeight="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 ht="14.25" customHeight="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23</v>
      </c>
      <c r="H9" s="8" t="s">
        <v>15</v>
      </c>
      <c r="I9" s="9">
        <f>COUNTIF(I15:I40,H9)</f>
        <v>8</v>
      </c>
      <c r="J9" s="6"/>
      <c r="K9" s="6"/>
    </row>
    <row r="10" spans="1:11">
      <c r="A10" s="7">
        <v>2</v>
      </c>
      <c r="B10" s="37"/>
      <c r="C10" s="38"/>
      <c r="D10" s="39"/>
      <c r="E10" s="2"/>
      <c r="F10" s="8" t="s">
        <v>16</v>
      </c>
      <c r="G10" s="9">
        <v>15</v>
      </c>
      <c r="H10" s="8" t="s">
        <v>17</v>
      </c>
      <c r="I10" s="9">
        <f>COUNTIF(I15:I40,H10)</f>
        <v>8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8</v>
      </c>
      <c r="H11" s="8" t="s">
        <v>19</v>
      </c>
      <c r="I11" s="9">
        <f>COUNTIF(I15:I40,H11)</f>
        <v>7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28.5">
      <c r="A15" s="13">
        <v>1</v>
      </c>
      <c r="B15" s="12" t="s">
        <v>31</v>
      </c>
      <c r="C15" s="12" t="s">
        <v>33</v>
      </c>
      <c r="D15" s="12" t="s">
        <v>32</v>
      </c>
      <c r="E15" s="12" t="s">
        <v>34</v>
      </c>
      <c r="F15" s="12" t="s">
        <v>35</v>
      </c>
      <c r="G15" s="12" t="s">
        <v>158</v>
      </c>
      <c r="H15" s="12" t="s">
        <v>157</v>
      </c>
      <c r="I15" s="12" t="s">
        <v>19</v>
      </c>
      <c r="J15" s="12" t="s">
        <v>10</v>
      </c>
    </row>
    <row r="16" spans="1:11" ht="28.5">
      <c r="A16" s="13">
        <v>2</v>
      </c>
      <c r="B16" s="12" t="s">
        <v>36</v>
      </c>
      <c r="C16" s="12" t="s">
        <v>37</v>
      </c>
      <c r="D16" s="12" t="s">
        <v>38</v>
      </c>
      <c r="E16" s="12" t="s">
        <v>39</v>
      </c>
      <c r="F16" s="12" t="s">
        <v>40</v>
      </c>
      <c r="G16" s="12" t="s">
        <v>156</v>
      </c>
      <c r="H16" s="12" t="s">
        <v>157</v>
      </c>
      <c r="I16" s="12" t="s">
        <v>19</v>
      </c>
      <c r="J16" s="12" t="s">
        <v>10</v>
      </c>
    </row>
    <row r="17" spans="1:10" ht="63" customHeight="1">
      <c r="A17" s="14">
        <v>3</v>
      </c>
      <c r="B17" s="12" t="s">
        <v>42</v>
      </c>
      <c r="C17" s="12" t="s">
        <v>139</v>
      </c>
      <c r="D17" s="12" t="s">
        <v>138</v>
      </c>
      <c r="E17" s="12" t="s">
        <v>43</v>
      </c>
      <c r="F17" s="12" t="s">
        <v>166</v>
      </c>
      <c r="G17" s="12" t="s">
        <v>164</v>
      </c>
      <c r="H17" s="12" t="s">
        <v>165</v>
      </c>
      <c r="I17" s="12" t="s">
        <v>15</v>
      </c>
      <c r="J17" s="12" t="s">
        <v>10</v>
      </c>
    </row>
    <row r="18" spans="1:10" ht="28.5">
      <c r="A18" s="14">
        <v>4</v>
      </c>
      <c r="B18" s="12" t="s">
        <v>44</v>
      </c>
      <c r="C18" s="12" t="s">
        <v>45</v>
      </c>
      <c r="D18" s="12" t="s">
        <v>46</v>
      </c>
      <c r="E18" s="12" t="s">
        <v>47</v>
      </c>
      <c r="F18" s="12" t="s">
        <v>48</v>
      </c>
      <c r="G18" s="12" t="s">
        <v>159</v>
      </c>
      <c r="H18" s="12" t="s">
        <v>157</v>
      </c>
      <c r="I18" s="12" t="s">
        <v>19</v>
      </c>
      <c r="J18" s="12" t="s">
        <v>10</v>
      </c>
    </row>
    <row r="19" spans="1:10" ht="28.5">
      <c r="A19" s="14">
        <v>5</v>
      </c>
      <c r="B19" s="12" t="s">
        <v>49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160</v>
      </c>
      <c r="H19" s="12" t="s">
        <v>157</v>
      </c>
      <c r="I19" s="12" t="s">
        <v>19</v>
      </c>
      <c r="J19" s="12" t="s">
        <v>10</v>
      </c>
    </row>
    <row r="20" spans="1:10" ht="28.5">
      <c r="A20" s="14">
        <v>6</v>
      </c>
      <c r="B20" s="12" t="s">
        <v>54</v>
      </c>
      <c r="C20" s="12" t="s">
        <v>55</v>
      </c>
      <c r="D20" s="12" t="s">
        <v>56</v>
      </c>
      <c r="E20" s="12" t="s">
        <v>57</v>
      </c>
      <c r="F20" s="12" t="s">
        <v>58</v>
      </c>
      <c r="G20" s="12" t="s">
        <v>161</v>
      </c>
      <c r="H20" s="12" t="s">
        <v>157</v>
      </c>
      <c r="I20" s="12" t="s">
        <v>19</v>
      </c>
      <c r="J20" s="12" t="s">
        <v>10</v>
      </c>
    </row>
    <row r="21" spans="1:10" ht="28.5">
      <c r="A21" s="14">
        <v>7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 t="s">
        <v>163</v>
      </c>
      <c r="H21" s="12" t="s">
        <v>157</v>
      </c>
      <c r="I21" s="12" t="s">
        <v>19</v>
      </c>
      <c r="J21" s="12" t="s">
        <v>10</v>
      </c>
    </row>
    <row r="22" spans="1:10" ht="28.5">
      <c r="A22" s="14">
        <v>8</v>
      </c>
      <c r="B22" s="12" t="s">
        <v>64</v>
      </c>
      <c r="C22" s="12" t="s">
        <v>65</v>
      </c>
      <c r="D22" s="12" t="s">
        <v>66</v>
      </c>
      <c r="E22" s="12" t="s">
        <v>67</v>
      </c>
      <c r="F22" s="12" t="s">
        <v>68</v>
      </c>
      <c r="G22" s="12" t="s">
        <v>162</v>
      </c>
      <c r="H22" s="12" t="s">
        <v>157</v>
      </c>
      <c r="I22" s="12" t="s">
        <v>19</v>
      </c>
      <c r="J22" s="12" t="s">
        <v>10</v>
      </c>
    </row>
    <row r="23" spans="1:10" ht="28.5">
      <c r="A23" s="14">
        <v>9</v>
      </c>
      <c r="B23" s="12" t="s">
        <v>69</v>
      </c>
      <c r="C23" s="12" t="s">
        <v>70</v>
      </c>
      <c r="D23" s="12" t="s">
        <v>71</v>
      </c>
      <c r="E23" s="12" t="s">
        <v>72</v>
      </c>
      <c r="F23" s="12" t="s">
        <v>73</v>
      </c>
      <c r="G23" s="12" t="s">
        <v>143</v>
      </c>
      <c r="H23" s="12" t="s">
        <v>140</v>
      </c>
      <c r="I23" s="12" t="s">
        <v>15</v>
      </c>
      <c r="J23" s="12" t="s">
        <v>10</v>
      </c>
    </row>
    <row r="24" spans="1:10" ht="28.5">
      <c r="A24" s="14">
        <v>10</v>
      </c>
      <c r="B24" s="12" t="s">
        <v>74</v>
      </c>
      <c r="C24" s="12" t="s">
        <v>75</v>
      </c>
      <c r="D24" s="12" t="s">
        <v>76</v>
      </c>
      <c r="E24" s="12" t="s">
        <v>77</v>
      </c>
      <c r="F24" s="12" t="s">
        <v>78</v>
      </c>
      <c r="G24" s="12" t="s">
        <v>144</v>
      </c>
      <c r="H24" s="12" t="s">
        <v>141</v>
      </c>
      <c r="I24" s="12" t="s">
        <v>15</v>
      </c>
      <c r="J24" s="12" t="s">
        <v>10</v>
      </c>
    </row>
    <row r="25" spans="1:10" ht="42.75">
      <c r="A25" s="14">
        <v>11</v>
      </c>
      <c r="B25" s="12" t="s">
        <v>79</v>
      </c>
      <c r="C25" s="12" t="s">
        <v>80</v>
      </c>
      <c r="D25" s="12" t="s">
        <v>81</v>
      </c>
      <c r="E25" s="12" t="s">
        <v>82</v>
      </c>
      <c r="F25" s="12" t="s">
        <v>83</v>
      </c>
      <c r="G25" s="12" t="s">
        <v>145</v>
      </c>
      <c r="H25" s="12" t="s">
        <v>142</v>
      </c>
      <c r="I25" s="12" t="s">
        <v>15</v>
      </c>
      <c r="J25" s="12" t="s">
        <v>10</v>
      </c>
    </row>
    <row r="26" spans="1:10" ht="28.5">
      <c r="A26" s="14">
        <v>12</v>
      </c>
      <c r="B26" s="12" t="s">
        <v>84</v>
      </c>
      <c r="C26" s="12" t="s">
        <v>85</v>
      </c>
      <c r="D26" s="12" t="s">
        <v>86</v>
      </c>
      <c r="E26" s="12" t="s">
        <v>87</v>
      </c>
      <c r="F26" s="12" t="s">
        <v>88</v>
      </c>
      <c r="G26" s="12" t="s">
        <v>146</v>
      </c>
      <c r="H26" s="12" t="s">
        <v>147</v>
      </c>
      <c r="I26" s="12" t="s">
        <v>15</v>
      </c>
      <c r="J26" s="12" t="s">
        <v>10</v>
      </c>
    </row>
    <row r="27" spans="1:10" ht="28.5">
      <c r="A27" s="14">
        <v>13</v>
      </c>
      <c r="B27" s="12" t="s">
        <v>89</v>
      </c>
      <c r="C27" s="12" t="s">
        <v>90</v>
      </c>
      <c r="D27" s="12" t="s">
        <v>91</v>
      </c>
      <c r="E27" s="12" t="s">
        <v>92</v>
      </c>
      <c r="F27" s="12" t="s">
        <v>93</v>
      </c>
      <c r="G27" s="12" t="s">
        <v>148</v>
      </c>
      <c r="H27" s="12" t="s">
        <v>149</v>
      </c>
      <c r="I27" s="12" t="s">
        <v>15</v>
      </c>
      <c r="J27" s="12" t="s">
        <v>10</v>
      </c>
    </row>
    <row r="28" spans="1:10" ht="28.5">
      <c r="A28" s="14">
        <v>14</v>
      </c>
      <c r="B28" s="12" t="s">
        <v>94</v>
      </c>
      <c r="C28" s="12" t="s">
        <v>95</v>
      </c>
      <c r="D28" s="12" t="s">
        <v>96</v>
      </c>
      <c r="E28" s="12" t="s">
        <v>97</v>
      </c>
      <c r="F28" s="12" t="s">
        <v>98</v>
      </c>
      <c r="G28" s="12" t="s">
        <v>150</v>
      </c>
      <c r="H28" s="12" t="s">
        <v>151</v>
      </c>
      <c r="I28" s="12" t="s">
        <v>15</v>
      </c>
      <c r="J28" s="12" t="s">
        <v>10</v>
      </c>
    </row>
    <row r="29" spans="1:10" ht="28.5">
      <c r="A29" s="14">
        <v>15</v>
      </c>
      <c r="B29" s="12" t="s">
        <v>99</v>
      </c>
      <c r="C29" s="12" t="s">
        <v>100</v>
      </c>
      <c r="D29" s="12" t="s">
        <v>101</v>
      </c>
      <c r="E29" s="12" t="s">
        <v>102</v>
      </c>
      <c r="F29" s="12" t="s">
        <v>103</v>
      </c>
      <c r="G29" s="12" t="s">
        <v>152</v>
      </c>
      <c r="H29" s="12" t="s">
        <v>153</v>
      </c>
      <c r="I29" s="12" t="s">
        <v>15</v>
      </c>
      <c r="J29" s="12" t="s">
        <v>10</v>
      </c>
    </row>
    <row r="30" spans="1:10" ht="42.75">
      <c r="A30" s="14">
        <v>16</v>
      </c>
      <c r="B30" s="12" t="s">
        <v>104</v>
      </c>
      <c r="C30" s="12" t="s">
        <v>70</v>
      </c>
      <c r="D30" s="12" t="s">
        <v>105</v>
      </c>
      <c r="E30" s="12" t="s">
        <v>106</v>
      </c>
      <c r="F30" s="12" t="s">
        <v>107</v>
      </c>
      <c r="G30" s="12" t="s">
        <v>154</v>
      </c>
      <c r="H30" s="12" t="s">
        <v>108</v>
      </c>
      <c r="I30" s="12" t="s">
        <v>17</v>
      </c>
      <c r="J30" s="12" t="s">
        <v>109</v>
      </c>
    </row>
    <row r="31" spans="1:10" ht="42.75">
      <c r="A31" s="14">
        <v>17</v>
      </c>
      <c r="B31" s="12" t="s">
        <v>110</v>
      </c>
      <c r="C31" s="12" t="s">
        <v>75</v>
      </c>
      <c r="D31" s="12" t="s">
        <v>111</v>
      </c>
      <c r="E31" s="12" t="s">
        <v>112</v>
      </c>
      <c r="F31" s="12" t="s">
        <v>131</v>
      </c>
      <c r="G31" s="12" t="s">
        <v>154</v>
      </c>
      <c r="H31" s="12" t="s">
        <v>108</v>
      </c>
      <c r="I31" s="12" t="s">
        <v>17</v>
      </c>
      <c r="J31" s="12" t="s">
        <v>109</v>
      </c>
    </row>
    <row r="32" spans="1:10" ht="42.75">
      <c r="A32" s="14">
        <v>18</v>
      </c>
      <c r="B32" s="12" t="s">
        <v>113</v>
      </c>
      <c r="C32" s="12" t="s">
        <v>80</v>
      </c>
      <c r="D32" s="12" t="s">
        <v>114</v>
      </c>
      <c r="E32" s="12" t="s">
        <v>115</v>
      </c>
      <c r="F32" s="12" t="s">
        <v>116</v>
      </c>
      <c r="G32" s="15" t="s">
        <v>154</v>
      </c>
      <c r="H32" s="12" t="s">
        <v>108</v>
      </c>
      <c r="I32" s="12" t="s">
        <v>17</v>
      </c>
      <c r="J32" s="12" t="s">
        <v>109</v>
      </c>
    </row>
    <row r="33" spans="1:10" ht="42.75">
      <c r="A33" s="14">
        <v>19</v>
      </c>
      <c r="B33" s="12" t="s">
        <v>117</v>
      </c>
      <c r="C33" s="12" t="s">
        <v>85</v>
      </c>
      <c r="D33" s="12" t="s">
        <v>123</v>
      </c>
      <c r="E33" s="12" t="s">
        <v>118</v>
      </c>
      <c r="F33" s="12" t="s">
        <v>119</v>
      </c>
      <c r="G33" s="12" t="s">
        <v>154</v>
      </c>
      <c r="H33" s="12" t="s">
        <v>108</v>
      </c>
      <c r="I33" s="12" t="s">
        <v>17</v>
      </c>
      <c r="J33" s="12" t="s">
        <v>109</v>
      </c>
    </row>
    <row r="34" spans="1:10" ht="42.75">
      <c r="A34" s="14">
        <v>20</v>
      </c>
      <c r="B34" s="12" t="s">
        <v>120</v>
      </c>
      <c r="C34" s="12" t="s">
        <v>90</v>
      </c>
      <c r="D34" s="12" t="s">
        <v>124</v>
      </c>
      <c r="E34" s="12" t="s">
        <v>134</v>
      </c>
      <c r="F34" s="12" t="s">
        <v>121</v>
      </c>
      <c r="G34" s="12" t="s">
        <v>154</v>
      </c>
      <c r="H34" s="12" t="s">
        <v>108</v>
      </c>
      <c r="I34" s="12" t="s">
        <v>17</v>
      </c>
      <c r="J34" s="12" t="s">
        <v>109</v>
      </c>
    </row>
    <row r="35" spans="1:10" ht="42.75">
      <c r="A35" s="14">
        <v>21</v>
      </c>
      <c r="B35" s="12" t="s">
        <v>122</v>
      </c>
      <c r="C35" s="12" t="s">
        <v>95</v>
      </c>
      <c r="D35" s="12" t="s">
        <v>125</v>
      </c>
      <c r="E35" s="12" t="s">
        <v>126</v>
      </c>
      <c r="F35" s="12" t="s">
        <v>127</v>
      </c>
      <c r="G35" s="12" t="s">
        <v>154</v>
      </c>
      <c r="H35" s="12" t="s">
        <v>108</v>
      </c>
      <c r="I35" s="12" t="s">
        <v>17</v>
      </c>
      <c r="J35" s="12" t="s">
        <v>109</v>
      </c>
    </row>
    <row r="36" spans="1:10" ht="42.75">
      <c r="A36" s="14">
        <v>22</v>
      </c>
      <c r="B36" s="12" t="s">
        <v>128</v>
      </c>
      <c r="C36" s="12" t="s">
        <v>100</v>
      </c>
      <c r="D36" s="12" t="s">
        <v>129</v>
      </c>
      <c r="E36" s="12" t="s">
        <v>130</v>
      </c>
      <c r="F36" s="12" t="s">
        <v>132</v>
      </c>
      <c r="G36" s="12" t="s">
        <v>154</v>
      </c>
      <c r="H36" s="12" t="s">
        <v>108</v>
      </c>
      <c r="I36" s="12" t="s">
        <v>17</v>
      </c>
      <c r="J36" s="12" t="s">
        <v>109</v>
      </c>
    </row>
    <row r="37" spans="1:10" ht="28.5">
      <c r="A37" s="14">
        <v>23</v>
      </c>
      <c r="B37" s="12" t="s">
        <v>133</v>
      </c>
      <c r="C37" s="12" t="s">
        <v>100</v>
      </c>
      <c r="D37" s="12" t="s">
        <v>135</v>
      </c>
      <c r="E37" s="12" t="s">
        <v>136</v>
      </c>
      <c r="F37" s="12" t="s">
        <v>137</v>
      </c>
      <c r="G37" s="16" t="s">
        <v>155</v>
      </c>
      <c r="H37" s="12" t="s">
        <v>108</v>
      </c>
      <c r="I37" s="12" t="s">
        <v>17</v>
      </c>
      <c r="J37" s="12" t="s">
        <v>109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2:D12"/>
    <mergeCell ref="J6:K6"/>
    <mergeCell ref="B8:D8"/>
    <mergeCell ref="B9:D9"/>
    <mergeCell ref="B10:D10"/>
    <mergeCell ref="B11:D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7" workbookViewId="0">
      <selection activeCell="E26" sqref="E26"/>
    </sheetView>
  </sheetViews>
  <sheetFormatPr defaultRowHeight="14.25"/>
  <sheetData>
    <row r="1" spans="1:11">
      <c r="A1" s="59" t="s">
        <v>0</v>
      </c>
      <c r="B1" s="60"/>
      <c r="C1" s="22" t="s">
        <v>324</v>
      </c>
      <c r="D1" s="59" t="s">
        <v>1</v>
      </c>
      <c r="E1" s="60"/>
      <c r="F1" s="61" t="s">
        <v>325</v>
      </c>
      <c r="G1" s="61"/>
      <c r="H1" s="61"/>
      <c r="I1" s="61"/>
      <c r="J1" s="61"/>
      <c r="K1" s="62"/>
    </row>
    <row r="2" spans="1:11">
      <c r="A2" s="59" t="s">
        <v>2</v>
      </c>
      <c r="B2" s="60"/>
      <c r="C2" s="22" t="s">
        <v>326</v>
      </c>
      <c r="D2" s="59" t="s">
        <v>3</v>
      </c>
      <c r="E2" s="60"/>
      <c r="F2" s="61" t="s">
        <v>326</v>
      </c>
      <c r="G2" s="62"/>
      <c r="H2" s="63" t="s">
        <v>4</v>
      </c>
      <c r="I2" s="60"/>
      <c r="J2" s="64" t="s">
        <v>5</v>
      </c>
      <c r="K2" s="65"/>
    </row>
    <row r="3" spans="1:1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>
      <c r="A4" s="66" t="s">
        <v>6</v>
      </c>
      <c r="B4" s="67"/>
      <c r="C4" s="25"/>
      <c r="D4" s="26"/>
      <c r="E4" s="26"/>
      <c r="F4" s="26"/>
      <c r="G4" s="24"/>
      <c r="H4" s="24"/>
      <c r="I4" s="24"/>
      <c r="J4" s="24"/>
      <c r="K4" s="24"/>
    </row>
    <row r="5" spans="1:11">
      <c r="A5" s="26"/>
      <c r="B5" s="26"/>
      <c r="C5" s="26"/>
      <c r="D5" s="26"/>
      <c r="E5" s="26"/>
      <c r="F5" s="26"/>
      <c r="G5" s="24"/>
      <c r="H5" s="24"/>
      <c r="I5" s="24"/>
      <c r="J5" s="24"/>
      <c r="K5" s="24"/>
    </row>
    <row r="6" spans="1:11">
      <c r="A6" s="63" t="s">
        <v>7</v>
      </c>
      <c r="B6" s="67"/>
      <c r="C6" s="22" t="s">
        <v>326</v>
      </c>
      <c r="D6" s="63" t="s">
        <v>8</v>
      </c>
      <c r="E6" s="67"/>
      <c r="F6" s="68" t="s">
        <v>327</v>
      </c>
      <c r="G6" s="68"/>
      <c r="H6" s="63" t="s">
        <v>9</v>
      </c>
      <c r="I6" s="67"/>
      <c r="J6" s="70" t="s">
        <v>10</v>
      </c>
      <c r="K6" s="70"/>
    </row>
    <row r="7" spans="1:11">
      <c r="A7" s="26"/>
      <c r="B7" s="26"/>
      <c r="C7" s="26"/>
      <c r="D7" s="26"/>
      <c r="E7" s="26"/>
      <c r="F7" s="24"/>
      <c r="G7" s="24"/>
      <c r="H7" s="24"/>
      <c r="I7" s="24"/>
      <c r="J7" s="24"/>
      <c r="K7" s="24"/>
    </row>
    <row r="8" spans="1:11">
      <c r="A8" s="23" t="s">
        <v>11</v>
      </c>
      <c r="B8" s="63" t="s">
        <v>12</v>
      </c>
      <c r="C8" s="67"/>
      <c r="D8" s="67"/>
      <c r="E8" s="26"/>
      <c r="F8" s="27"/>
      <c r="G8" s="27"/>
      <c r="H8" s="27"/>
      <c r="I8" s="27"/>
      <c r="J8" s="27"/>
      <c r="K8" s="27"/>
    </row>
    <row r="9" spans="1:11">
      <c r="A9" s="28">
        <v>1</v>
      </c>
      <c r="B9" s="69" t="s">
        <v>13</v>
      </c>
      <c r="C9" s="61"/>
      <c r="D9" s="62"/>
      <c r="E9" s="24"/>
      <c r="F9" s="29" t="s">
        <v>14</v>
      </c>
      <c r="G9" s="30">
        <v>14</v>
      </c>
      <c r="H9" s="29" t="s">
        <v>15</v>
      </c>
      <c r="I9" s="31">
        <v>6</v>
      </c>
      <c r="J9" s="27"/>
      <c r="K9" s="27"/>
    </row>
    <row r="10" spans="1:11">
      <c r="A10" s="28">
        <v>2</v>
      </c>
      <c r="B10" s="69" t="s">
        <v>328</v>
      </c>
      <c r="C10" s="61"/>
      <c r="D10" s="62"/>
      <c r="E10" s="24"/>
      <c r="F10" s="29" t="s">
        <v>16</v>
      </c>
      <c r="G10" s="30">
        <v>8</v>
      </c>
      <c r="H10" s="29" t="s">
        <v>17</v>
      </c>
      <c r="I10" s="31">
        <v>4</v>
      </c>
      <c r="J10" s="27"/>
      <c r="K10" s="27"/>
    </row>
    <row r="11" spans="1:11">
      <c r="A11" s="28">
        <v>3</v>
      </c>
      <c r="B11" s="69"/>
      <c r="C11" s="61"/>
      <c r="D11" s="62"/>
      <c r="E11" s="24"/>
      <c r="F11" s="29" t="s">
        <v>18</v>
      </c>
      <c r="G11" s="30">
        <v>6</v>
      </c>
      <c r="H11" s="29" t="s">
        <v>19</v>
      </c>
      <c r="I11" s="31">
        <v>4</v>
      </c>
      <c r="J11" s="27"/>
      <c r="K11" s="27"/>
    </row>
    <row r="12" spans="1:11">
      <c r="A12" s="28">
        <v>4</v>
      </c>
      <c r="B12" s="69"/>
      <c r="C12" s="61"/>
      <c r="D12" s="62"/>
      <c r="E12" s="24"/>
      <c r="F12" s="27"/>
      <c r="G12" s="27"/>
      <c r="H12" s="27"/>
      <c r="I12" s="27"/>
      <c r="J12" s="27"/>
      <c r="K12" s="27"/>
    </row>
    <row r="14" spans="1:11" ht="22.5">
      <c r="A14" s="29" t="s">
        <v>20</v>
      </c>
      <c r="B14" s="29" t="s">
        <v>21</v>
      </c>
      <c r="C14" s="29" t="s">
        <v>22</v>
      </c>
      <c r="D14" s="29" t="s">
        <v>23</v>
      </c>
      <c r="E14" s="29" t="s">
        <v>24</v>
      </c>
      <c r="F14" s="29" t="s">
        <v>25</v>
      </c>
      <c r="G14" s="29" t="s">
        <v>26</v>
      </c>
      <c r="H14" s="29" t="s">
        <v>27</v>
      </c>
      <c r="I14" s="29" t="s">
        <v>28</v>
      </c>
      <c r="J14" s="29" t="s">
        <v>29</v>
      </c>
      <c r="K14" s="21"/>
    </row>
    <row r="15" spans="1:11" ht="67.5">
      <c r="A15" s="31">
        <v>1</v>
      </c>
      <c r="B15" s="31" t="s">
        <v>329</v>
      </c>
      <c r="C15" s="31" t="s">
        <v>330</v>
      </c>
      <c r="D15" s="31" t="s">
        <v>331</v>
      </c>
      <c r="E15" s="30" t="s">
        <v>332</v>
      </c>
      <c r="F15" s="30"/>
      <c r="G15" s="30" t="s">
        <v>333</v>
      </c>
      <c r="H15" s="30" t="s">
        <v>334</v>
      </c>
      <c r="I15" s="31" t="s">
        <v>15</v>
      </c>
      <c r="J15" s="31" t="s">
        <v>10</v>
      </c>
      <c r="K15" s="21"/>
    </row>
    <row r="16" spans="1:11" ht="78.75">
      <c r="A16" s="31">
        <v>2</v>
      </c>
      <c r="B16" s="31" t="s">
        <v>335</v>
      </c>
      <c r="C16" s="31" t="s">
        <v>336</v>
      </c>
      <c r="D16" s="31" t="s">
        <v>337</v>
      </c>
      <c r="E16" s="30" t="s">
        <v>338</v>
      </c>
      <c r="F16" s="30" t="s">
        <v>339</v>
      </c>
      <c r="G16" s="30" t="s">
        <v>340</v>
      </c>
      <c r="H16" s="30" t="s">
        <v>340</v>
      </c>
      <c r="I16" s="31" t="s">
        <v>17</v>
      </c>
      <c r="J16" s="31" t="s">
        <v>10</v>
      </c>
      <c r="K16" s="21"/>
    </row>
    <row r="17" spans="1:10" ht="101.25">
      <c r="A17" s="31">
        <v>3</v>
      </c>
      <c r="B17" s="31" t="s">
        <v>335</v>
      </c>
      <c r="C17" s="31" t="s">
        <v>336</v>
      </c>
      <c r="D17" s="31" t="s">
        <v>341</v>
      </c>
      <c r="E17" s="30" t="s">
        <v>342</v>
      </c>
      <c r="F17" s="30" t="s">
        <v>343</v>
      </c>
      <c r="G17" s="30" t="s">
        <v>340</v>
      </c>
      <c r="H17" s="30" t="s">
        <v>344</v>
      </c>
      <c r="I17" s="31" t="s">
        <v>19</v>
      </c>
      <c r="J17" s="31" t="s">
        <v>109</v>
      </c>
    </row>
    <row r="18" spans="1:10" ht="90">
      <c r="A18" s="31">
        <v>4</v>
      </c>
      <c r="B18" s="31" t="s">
        <v>335</v>
      </c>
      <c r="C18" s="31" t="s">
        <v>336</v>
      </c>
      <c r="D18" s="31" t="s">
        <v>345</v>
      </c>
      <c r="E18" s="30" t="s">
        <v>346</v>
      </c>
      <c r="F18" s="30" t="s">
        <v>347</v>
      </c>
      <c r="G18" s="30" t="s">
        <v>348</v>
      </c>
      <c r="H18" s="30" t="s">
        <v>348</v>
      </c>
      <c r="I18" s="31" t="s">
        <v>15</v>
      </c>
      <c r="J18" s="31" t="s">
        <v>10</v>
      </c>
    </row>
    <row r="19" spans="1:10" ht="67.5">
      <c r="A19" s="31">
        <v>5</v>
      </c>
      <c r="B19" s="31" t="s">
        <v>349</v>
      </c>
      <c r="C19" s="31" t="s">
        <v>350</v>
      </c>
      <c r="D19" s="31" t="s">
        <v>351</v>
      </c>
      <c r="E19" s="30" t="s">
        <v>352</v>
      </c>
      <c r="F19" s="30" t="s">
        <v>353</v>
      </c>
      <c r="G19" s="30" t="s">
        <v>340</v>
      </c>
      <c r="H19" s="30" t="s">
        <v>344</v>
      </c>
      <c r="I19" s="31" t="s">
        <v>17</v>
      </c>
      <c r="J19" s="31" t="s">
        <v>109</v>
      </c>
    </row>
    <row r="20" spans="1:10" ht="67.5">
      <c r="A20" s="31">
        <v>6</v>
      </c>
      <c r="B20" s="31" t="s">
        <v>349</v>
      </c>
      <c r="C20" s="31" t="s">
        <v>350</v>
      </c>
      <c r="D20" s="31" t="s">
        <v>354</v>
      </c>
      <c r="E20" s="30" t="s">
        <v>355</v>
      </c>
      <c r="F20" s="30" t="s">
        <v>356</v>
      </c>
      <c r="G20" s="30" t="s">
        <v>340</v>
      </c>
      <c r="H20" s="30" t="s">
        <v>344</v>
      </c>
      <c r="I20" s="31" t="s">
        <v>19</v>
      </c>
      <c r="J20" s="31" t="s">
        <v>109</v>
      </c>
    </row>
    <row r="21" spans="1:10" ht="90">
      <c r="A21" s="31">
        <v>7</v>
      </c>
      <c r="B21" s="31" t="s">
        <v>349</v>
      </c>
      <c r="C21" s="31" t="s">
        <v>350</v>
      </c>
      <c r="D21" s="31" t="s">
        <v>357</v>
      </c>
      <c r="E21" s="30" t="s">
        <v>358</v>
      </c>
      <c r="F21" s="30" t="s">
        <v>359</v>
      </c>
      <c r="G21" s="30" t="s">
        <v>360</v>
      </c>
      <c r="H21" s="30" t="s">
        <v>360</v>
      </c>
      <c r="I21" s="31" t="s">
        <v>15</v>
      </c>
      <c r="J21" s="31" t="s">
        <v>10</v>
      </c>
    </row>
    <row r="22" spans="1:10" ht="78.75">
      <c r="A22" s="31">
        <v>8</v>
      </c>
      <c r="B22" s="31" t="s">
        <v>361</v>
      </c>
      <c r="C22" s="31" t="s">
        <v>362</v>
      </c>
      <c r="D22" s="31" t="s">
        <v>363</v>
      </c>
      <c r="E22" s="30" t="s">
        <v>364</v>
      </c>
      <c r="F22" s="30" t="s">
        <v>339</v>
      </c>
      <c r="G22" s="30" t="s">
        <v>340</v>
      </c>
      <c r="H22" s="30" t="s">
        <v>340</v>
      </c>
      <c r="I22" s="31" t="s">
        <v>17</v>
      </c>
      <c r="J22" s="31" t="s">
        <v>10</v>
      </c>
    </row>
    <row r="23" spans="1:10" ht="101.25">
      <c r="A23" s="31">
        <v>9</v>
      </c>
      <c r="B23" s="31" t="s">
        <v>361</v>
      </c>
      <c r="C23" s="31" t="s">
        <v>362</v>
      </c>
      <c r="D23" s="31" t="s">
        <v>365</v>
      </c>
      <c r="E23" s="30" t="s">
        <v>366</v>
      </c>
      <c r="F23" s="30" t="s">
        <v>343</v>
      </c>
      <c r="G23" s="30" t="s">
        <v>340</v>
      </c>
      <c r="H23" s="30" t="s">
        <v>344</v>
      </c>
      <c r="I23" s="31" t="s">
        <v>19</v>
      </c>
      <c r="J23" s="31" t="s">
        <v>109</v>
      </c>
    </row>
    <row r="24" spans="1:10" ht="90">
      <c r="A24" s="31">
        <v>10</v>
      </c>
      <c r="B24" s="31" t="s">
        <v>361</v>
      </c>
      <c r="C24" s="31" t="s">
        <v>362</v>
      </c>
      <c r="D24" s="31" t="s">
        <v>367</v>
      </c>
      <c r="E24" s="30" t="s">
        <v>368</v>
      </c>
      <c r="F24" s="30" t="s">
        <v>369</v>
      </c>
      <c r="G24" s="30" t="s">
        <v>370</v>
      </c>
      <c r="H24" s="30" t="s">
        <v>370</v>
      </c>
      <c r="I24" s="31" t="s">
        <v>15</v>
      </c>
      <c r="J24" s="31" t="s">
        <v>10</v>
      </c>
    </row>
    <row r="25" spans="1:10" ht="90">
      <c r="A25" s="31">
        <v>11</v>
      </c>
      <c r="B25" s="31" t="s">
        <v>371</v>
      </c>
      <c r="C25" s="31" t="s">
        <v>372</v>
      </c>
      <c r="D25" s="31" t="s">
        <v>373</v>
      </c>
      <c r="E25" s="30" t="s">
        <v>374</v>
      </c>
      <c r="F25" s="30" t="s">
        <v>353</v>
      </c>
      <c r="G25" s="30" t="s">
        <v>340</v>
      </c>
      <c r="H25" s="30" t="s">
        <v>344</v>
      </c>
      <c r="I25" s="31" t="s">
        <v>17</v>
      </c>
      <c r="J25" s="31" t="s">
        <v>109</v>
      </c>
    </row>
    <row r="26" spans="1:10" ht="112.5">
      <c r="A26" s="31">
        <v>12</v>
      </c>
      <c r="B26" s="31" t="s">
        <v>371</v>
      </c>
      <c r="C26" s="31" t="s">
        <v>372</v>
      </c>
      <c r="D26" s="31" t="s">
        <v>375</v>
      </c>
      <c r="E26" s="30" t="s">
        <v>376</v>
      </c>
      <c r="F26" s="30" t="s">
        <v>356</v>
      </c>
      <c r="G26" s="30" t="s">
        <v>340</v>
      </c>
      <c r="H26" s="30" t="s">
        <v>344</v>
      </c>
      <c r="I26" s="31" t="s">
        <v>19</v>
      </c>
      <c r="J26" s="31" t="s">
        <v>109</v>
      </c>
    </row>
    <row r="27" spans="1:10" ht="101.25">
      <c r="A27" s="31">
        <v>13</v>
      </c>
      <c r="B27" s="31" t="s">
        <v>371</v>
      </c>
      <c r="C27" s="31" t="s">
        <v>372</v>
      </c>
      <c r="D27" s="31" t="s">
        <v>377</v>
      </c>
      <c r="E27" s="30" t="s">
        <v>378</v>
      </c>
      <c r="F27" s="30" t="s">
        <v>379</v>
      </c>
      <c r="G27" s="30" t="s">
        <v>380</v>
      </c>
      <c r="H27" s="30" t="s">
        <v>380</v>
      </c>
      <c r="I27" s="31" t="s">
        <v>15</v>
      </c>
      <c r="J27" s="31" t="s">
        <v>10</v>
      </c>
    </row>
    <row r="28" spans="1:10" ht="78.75">
      <c r="A28" s="31">
        <v>14</v>
      </c>
      <c r="B28" s="31" t="s">
        <v>381</v>
      </c>
      <c r="C28" s="31" t="s">
        <v>382</v>
      </c>
      <c r="D28" s="31" t="s">
        <v>383</v>
      </c>
      <c r="E28" s="30" t="s">
        <v>384</v>
      </c>
      <c r="F28" s="30"/>
      <c r="G28" s="30" t="s">
        <v>333</v>
      </c>
      <c r="H28" s="30" t="s">
        <v>334</v>
      </c>
      <c r="I28" s="31" t="s">
        <v>15</v>
      </c>
      <c r="J28" s="31" t="s">
        <v>10</v>
      </c>
    </row>
    <row r="29" spans="1:10">
      <c r="A29" s="21"/>
      <c r="B29" s="21"/>
      <c r="C29" s="21"/>
      <c r="D29" s="21"/>
      <c r="E29" s="21"/>
      <c r="F29" s="32"/>
      <c r="G29" s="32"/>
      <c r="H29" s="32"/>
      <c r="I29" s="21"/>
      <c r="J29" s="21"/>
    </row>
    <row r="30" spans="1:10">
      <c r="A30" s="21"/>
      <c r="B30" s="21"/>
      <c r="C30" s="21"/>
      <c r="D30" s="21"/>
      <c r="E30" s="21"/>
      <c r="F30" s="32"/>
      <c r="G30" s="32"/>
      <c r="H30" s="32"/>
      <c r="I30" s="21"/>
      <c r="J30" s="21"/>
    </row>
    <row r="31" spans="1:10">
      <c r="A31" s="21"/>
      <c r="B31" s="21"/>
      <c r="C31" s="21"/>
      <c r="D31" s="21"/>
      <c r="E31" s="21"/>
      <c r="F31" s="32"/>
      <c r="G31" s="32"/>
      <c r="H31" s="32"/>
      <c r="I31" s="21"/>
      <c r="J31" s="21"/>
    </row>
    <row r="32" spans="1:10">
      <c r="A32" s="21"/>
      <c r="B32" s="21"/>
      <c r="C32" s="21"/>
      <c r="D32" s="21"/>
      <c r="E32" s="21"/>
      <c r="F32" s="32"/>
      <c r="G32" s="32"/>
      <c r="H32" s="32"/>
      <c r="I32" s="21"/>
      <c r="J32" s="21"/>
    </row>
    <row r="33" spans="3:10">
      <c r="C33" s="21"/>
      <c r="D33" s="21"/>
      <c r="E33" s="21"/>
      <c r="F33" s="32"/>
      <c r="G33" s="32"/>
      <c r="H33" s="32"/>
      <c r="I33" s="21"/>
      <c r="J33" s="21"/>
    </row>
    <row r="34" spans="3:10">
      <c r="C34" s="21"/>
      <c r="D34" s="21"/>
      <c r="E34" s="21"/>
      <c r="F34" s="32"/>
      <c r="G34" s="32"/>
      <c r="H34" s="32"/>
      <c r="I34" s="21"/>
      <c r="J34" s="21"/>
    </row>
    <row r="35" spans="3:10">
      <c r="C35" s="21"/>
      <c r="D35" s="21"/>
      <c r="E35" s="21"/>
      <c r="F35" s="32"/>
      <c r="G35" s="32"/>
      <c r="H35" s="32"/>
      <c r="I35" s="21"/>
      <c r="J35" s="21"/>
    </row>
    <row r="36" spans="3:10">
      <c r="C36" s="21"/>
      <c r="D36" s="21"/>
      <c r="E36" s="21"/>
      <c r="F36" s="32"/>
      <c r="G36" s="32"/>
      <c r="H36" s="32"/>
      <c r="I36" s="21"/>
      <c r="J36" s="21"/>
    </row>
    <row r="37" spans="3:10">
      <c r="C37" s="21"/>
      <c r="D37" s="21"/>
      <c r="E37" s="21"/>
      <c r="F37" s="32"/>
      <c r="G37" s="32"/>
      <c r="H37" s="32"/>
      <c r="I37" s="21"/>
      <c r="J37" s="21"/>
    </row>
  </sheetData>
  <mergeCells count="19">
    <mergeCell ref="B12:D12"/>
    <mergeCell ref="J6:K6"/>
    <mergeCell ref="B8:D8"/>
    <mergeCell ref="B9:D9"/>
    <mergeCell ref="B10:D10"/>
    <mergeCell ref="B11:D11"/>
    <mergeCell ref="A4:B4"/>
    <mergeCell ref="A6:B6"/>
    <mergeCell ref="D6:E6"/>
    <mergeCell ref="F6:G6"/>
    <mergeCell ref="H6:I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4" sqref="E24:J27"/>
    </sheetView>
  </sheetViews>
  <sheetFormatPr defaultRowHeight="14.25"/>
  <cols>
    <col min="5" max="5" width="20.625" customWidth="1"/>
    <col min="6" max="6" width="31.875" customWidth="1"/>
    <col min="7" max="7" width="20.125" customWidth="1"/>
    <col min="8" max="8" width="25.125" customWidth="1"/>
  </cols>
  <sheetData>
    <row r="1" spans="1:11">
      <c r="A1" s="51" t="s">
        <v>0</v>
      </c>
      <c r="B1" s="52"/>
      <c r="C1" s="1" t="s">
        <v>30</v>
      </c>
      <c r="D1" s="53" t="s">
        <v>1</v>
      </c>
      <c r="E1" s="52"/>
      <c r="F1" s="54" t="s">
        <v>168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/>
      <c r="C10" s="38"/>
      <c r="D10" s="39"/>
      <c r="E10" s="2"/>
      <c r="F10" s="8" t="s">
        <v>16</v>
      </c>
      <c r="G10" s="9">
        <f>COUNTIF(J15:J27,"Pass")</f>
        <v>9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4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57">
      <c r="A15" s="17">
        <v>1</v>
      </c>
      <c r="B15" s="19" t="s">
        <v>169</v>
      </c>
      <c r="C15" s="19" t="s">
        <v>139</v>
      </c>
      <c r="D15" s="19" t="s">
        <v>138</v>
      </c>
      <c r="E15" s="19" t="s">
        <v>170</v>
      </c>
      <c r="F15" s="18" t="s">
        <v>171</v>
      </c>
      <c r="G15" s="19" t="s">
        <v>176</v>
      </c>
      <c r="H15" s="18" t="s">
        <v>172</v>
      </c>
      <c r="I15" s="19" t="s">
        <v>15</v>
      </c>
      <c r="J15" s="18" t="s">
        <v>10</v>
      </c>
    </row>
    <row r="16" spans="1:11" ht="42.75">
      <c r="A16" s="2">
        <v>2</v>
      </c>
      <c r="B16" s="12" t="s">
        <v>173</v>
      </c>
      <c r="C16" s="12" t="s">
        <v>174</v>
      </c>
      <c r="D16" s="12" t="s">
        <v>175</v>
      </c>
      <c r="E16" s="12" t="s">
        <v>199</v>
      </c>
      <c r="F16" s="12" t="s">
        <v>179</v>
      </c>
      <c r="G16" s="12" t="s">
        <v>178</v>
      </c>
      <c r="H16" s="12" t="s">
        <v>157</v>
      </c>
      <c r="I16" s="12" t="s">
        <v>19</v>
      </c>
      <c r="J16" s="12" t="s">
        <v>10</v>
      </c>
    </row>
    <row r="17" spans="1:10" ht="42.75">
      <c r="A17" s="2">
        <v>3</v>
      </c>
      <c r="B17" s="12" t="s">
        <v>180</v>
      </c>
      <c r="C17" s="12" t="s">
        <v>181</v>
      </c>
      <c r="D17" s="12" t="s">
        <v>182</v>
      </c>
      <c r="E17" s="12" t="s">
        <v>198</v>
      </c>
      <c r="F17" s="12" t="s">
        <v>183</v>
      </c>
      <c r="G17" s="12" t="s">
        <v>184</v>
      </c>
      <c r="H17" s="12" t="s">
        <v>157</v>
      </c>
      <c r="I17" s="12" t="s">
        <v>19</v>
      </c>
      <c r="J17" s="12" t="s">
        <v>10</v>
      </c>
    </row>
    <row r="18" spans="1:10" ht="42.75">
      <c r="A18" s="2">
        <v>4</v>
      </c>
      <c r="B18" s="12" t="s">
        <v>185</v>
      </c>
      <c r="C18" s="12" t="s">
        <v>186</v>
      </c>
      <c r="D18" s="12" t="s">
        <v>187</v>
      </c>
      <c r="E18" s="12" t="s">
        <v>201</v>
      </c>
      <c r="F18" s="12" t="s">
        <v>188</v>
      </c>
      <c r="G18" s="12" t="s">
        <v>189</v>
      </c>
      <c r="H18" s="12" t="s">
        <v>157</v>
      </c>
      <c r="I18" s="12" t="s">
        <v>19</v>
      </c>
      <c r="J18" s="12" t="s">
        <v>10</v>
      </c>
    </row>
    <row r="19" spans="1:10" ht="42.75">
      <c r="A19" s="2">
        <v>5</v>
      </c>
      <c r="B19" s="12" t="s">
        <v>190</v>
      </c>
      <c r="C19" s="12" t="s">
        <v>191</v>
      </c>
      <c r="D19" s="12" t="s">
        <v>192</v>
      </c>
      <c r="E19" s="12" t="s">
        <v>200</v>
      </c>
      <c r="F19" s="12" t="s">
        <v>193</v>
      </c>
      <c r="G19" s="12" t="s">
        <v>194</v>
      </c>
      <c r="H19" s="12" t="s">
        <v>157</v>
      </c>
      <c r="I19" s="12" t="s">
        <v>19</v>
      </c>
      <c r="J19" s="12" t="s">
        <v>10</v>
      </c>
    </row>
    <row r="20" spans="1:10" ht="42.75">
      <c r="A20" s="2">
        <v>6</v>
      </c>
      <c r="B20" s="12" t="s">
        <v>195</v>
      </c>
      <c r="C20" s="12" t="s">
        <v>196</v>
      </c>
      <c r="D20" s="12" t="s">
        <v>197</v>
      </c>
      <c r="E20" s="12" t="s">
        <v>226</v>
      </c>
      <c r="F20" s="12" t="s">
        <v>202</v>
      </c>
      <c r="G20" s="12" t="s">
        <v>203</v>
      </c>
      <c r="H20" s="12" t="s">
        <v>177</v>
      </c>
      <c r="I20" s="12" t="s">
        <v>15</v>
      </c>
      <c r="J20" s="12" t="s">
        <v>10</v>
      </c>
    </row>
    <row r="21" spans="1:10" ht="42.75">
      <c r="A21" s="2">
        <v>7</v>
      </c>
      <c r="B21" s="12" t="s">
        <v>204</v>
      </c>
      <c r="C21" s="12" t="s">
        <v>205</v>
      </c>
      <c r="D21" s="12" t="s">
        <v>206</v>
      </c>
      <c r="E21" s="12" t="s">
        <v>207</v>
      </c>
      <c r="F21" s="12" t="s">
        <v>208</v>
      </c>
      <c r="G21" s="12" t="s">
        <v>210</v>
      </c>
      <c r="H21" s="12" t="s">
        <v>209</v>
      </c>
      <c r="I21" s="12" t="s">
        <v>15</v>
      </c>
      <c r="J21" s="12" t="s">
        <v>10</v>
      </c>
    </row>
    <row r="22" spans="1:10" ht="42.75">
      <c r="A22" s="2">
        <v>8</v>
      </c>
      <c r="B22" s="12" t="s">
        <v>211</v>
      </c>
      <c r="C22" s="12" t="s">
        <v>212</v>
      </c>
      <c r="D22" s="12" t="s">
        <v>213</v>
      </c>
      <c r="E22" s="12" t="s">
        <v>219</v>
      </c>
      <c r="F22" s="12" t="s">
        <v>214</v>
      </c>
      <c r="G22" s="12" t="s">
        <v>215</v>
      </c>
      <c r="H22" s="12" t="s">
        <v>149</v>
      </c>
      <c r="I22" s="12" t="s">
        <v>15</v>
      </c>
      <c r="J22" s="12" t="s">
        <v>10</v>
      </c>
    </row>
    <row r="23" spans="1:10" ht="42.75">
      <c r="A23" s="2">
        <v>9</v>
      </c>
      <c r="B23" s="12" t="s">
        <v>216</v>
      </c>
      <c r="C23" s="12" t="s">
        <v>217</v>
      </c>
      <c r="D23" s="12" t="s">
        <v>218</v>
      </c>
      <c r="E23" s="12" t="s">
        <v>220</v>
      </c>
      <c r="F23" s="12" t="s">
        <v>221</v>
      </c>
      <c r="G23" s="12" t="s">
        <v>222</v>
      </c>
      <c r="H23" s="12" t="s">
        <v>142</v>
      </c>
      <c r="I23" s="12" t="s">
        <v>15</v>
      </c>
      <c r="J23" s="12" t="s">
        <v>10</v>
      </c>
    </row>
    <row r="24" spans="1:10" ht="42.75">
      <c r="A24" s="2">
        <v>10</v>
      </c>
      <c r="B24" s="12" t="s">
        <v>223</v>
      </c>
      <c r="C24" s="12" t="s">
        <v>224</v>
      </c>
      <c r="D24" s="12" t="s">
        <v>225</v>
      </c>
      <c r="E24" s="12" t="s">
        <v>227</v>
      </c>
      <c r="F24" s="12" t="s">
        <v>228</v>
      </c>
      <c r="G24" s="12" t="s">
        <v>229</v>
      </c>
      <c r="H24" s="12" t="s">
        <v>108</v>
      </c>
      <c r="I24" s="12" t="s">
        <v>17</v>
      </c>
      <c r="J24" s="12" t="s">
        <v>109</v>
      </c>
    </row>
    <row r="25" spans="1:10" ht="42.75">
      <c r="A25" s="2">
        <v>11</v>
      </c>
      <c r="B25" s="12" t="s">
        <v>231</v>
      </c>
      <c r="C25" s="12" t="s">
        <v>232</v>
      </c>
      <c r="D25" s="12" t="s">
        <v>233</v>
      </c>
      <c r="E25" s="12" t="s">
        <v>236</v>
      </c>
      <c r="F25" s="12" t="s">
        <v>234</v>
      </c>
      <c r="G25" s="12" t="s">
        <v>229</v>
      </c>
      <c r="H25" s="12" t="s">
        <v>108</v>
      </c>
      <c r="I25" s="12" t="s">
        <v>17</v>
      </c>
      <c r="J25" s="12" t="s">
        <v>109</v>
      </c>
    </row>
    <row r="26" spans="1:10" ht="28.5">
      <c r="A26" s="2">
        <v>12</v>
      </c>
      <c r="B26" s="12" t="s">
        <v>235</v>
      </c>
      <c r="C26" s="12" t="s">
        <v>212</v>
      </c>
      <c r="D26" s="12" t="s">
        <v>213</v>
      </c>
      <c r="E26" s="12" t="s">
        <v>239</v>
      </c>
      <c r="F26" s="12" t="s">
        <v>237</v>
      </c>
      <c r="G26" s="12" t="s">
        <v>229</v>
      </c>
      <c r="H26" s="12" t="s">
        <v>108</v>
      </c>
      <c r="I26" s="12" t="s">
        <v>17</v>
      </c>
      <c r="J26" s="12" t="s">
        <v>109</v>
      </c>
    </row>
    <row r="27" spans="1:10" ht="42.75">
      <c r="A27" s="2">
        <v>13</v>
      </c>
      <c r="B27" s="12" t="s">
        <v>230</v>
      </c>
      <c r="C27" s="12" t="s">
        <v>217</v>
      </c>
      <c r="D27" s="12" t="s">
        <v>238</v>
      </c>
      <c r="E27" s="12" t="s">
        <v>240</v>
      </c>
      <c r="F27" s="12" t="s">
        <v>241</v>
      </c>
      <c r="G27" s="12" t="s">
        <v>229</v>
      </c>
      <c r="H27" s="12" t="s">
        <v>108</v>
      </c>
      <c r="I27" s="12" t="s">
        <v>17</v>
      </c>
      <c r="J27" s="12" t="s">
        <v>109</v>
      </c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27" sqref="G27"/>
    </sheetView>
  </sheetViews>
  <sheetFormatPr defaultRowHeight="14.25"/>
  <cols>
    <col min="5" max="5" width="20" customWidth="1"/>
    <col min="6" max="6" width="19.75" customWidth="1"/>
    <col min="7" max="7" width="21.375" customWidth="1"/>
    <col min="8" max="8" width="23.75" customWidth="1"/>
  </cols>
  <sheetData>
    <row r="1" spans="1:11">
      <c r="A1" s="51" t="s">
        <v>0</v>
      </c>
      <c r="B1" s="52"/>
      <c r="C1" s="1" t="s">
        <v>30</v>
      </c>
      <c r="D1" s="53" t="s">
        <v>1</v>
      </c>
      <c r="E1" s="52"/>
      <c r="F1" s="54" t="s">
        <v>274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/>
      <c r="C10" s="38"/>
      <c r="D10" s="39"/>
      <c r="E10" s="2"/>
      <c r="F10" s="8" t="s">
        <v>16</v>
      </c>
      <c r="G10" s="9">
        <f>COUNTIF(J15:J27,"Pass")</f>
        <v>9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4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57">
      <c r="A15" s="17">
        <v>1</v>
      </c>
      <c r="B15" s="19" t="s">
        <v>242</v>
      </c>
      <c r="C15" s="19" t="s">
        <v>139</v>
      </c>
      <c r="D15" s="19" t="s">
        <v>138</v>
      </c>
      <c r="E15" s="19" t="s">
        <v>170</v>
      </c>
      <c r="F15" s="18" t="s">
        <v>243</v>
      </c>
      <c r="G15" s="19" t="s">
        <v>244</v>
      </c>
      <c r="H15" s="18" t="s">
        <v>245</v>
      </c>
      <c r="I15" s="18" t="s">
        <v>15</v>
      </c>
      <c r="J15" s="19" t="s">
        <v>10</v>
      </c>
    </row>
    <row r="16" spans="1:11" ht="42.75">
      <c r="A16" s="2">
        <v>2</v>
      </c>
      <c r="B16" s="12" t="s">
        <v>246</v>
      </c>
      <c r="C16" s="12" t="s">
        <v>250</v>
      </c>
      <c r="D16" s="12" t="s">
        <v>252</v>
      </c>
      <c r="E16" s="12" t="s">
        <v>254</v>
      </c>
      <c r="F16" s="12" t="s">
        <v>256</v>
      </c>
      <c r="G16" s="12" t="s">
        <v>258</v>
      </c>
      <c r="H16" s="12" t="s">
        <v>157</v>
      </c>
      <c r="I16" s="12" t="s">
        <v>19</v>
      </c>
      <c r="J16" s="12" t="s">
        <v>10</v>
      </c>
    </row>
    <row r="17" spans="1:10" ht="42.75">
      <c r="A17" s="2">
        <v>3</v>
      </c>
      <c r="B17" s="12" t="s">
        <v>247</v>
      </c>
      <c r="C17" s="12" t="s">
        <v>251</v>
      </c>
      <c r="D17" s="12" t="s">
        <v>253</v>
      </c>
      <c r="E17" s="12" t="s">
        <v>255</v>
      </c>
      <c r="F17" s="12" t="s">
        <v>257</v>
      </c>
      <c r="G17" s="12" t="s">
        <v>259</v>
      </c>
      <c r="H17" s="12" t="s">
        <v>157</v>
      </c>
      <c r="I17" s="12" t="s">
        <v>19</v>
      </c>
      <c r="J17" s="12" t="s">
        <v>10</v>
      </c>
    </row>
    <row r="18" spans="1:10" ht="42.75">
      <c r="A18" s="2">
        <v>4</v>
      </c>
      <c r="B18" s="12" t="s">
        <v>248</v>
      </c>
      <c r="C18" s="12" t="s">
        <v>186</v>
      </c>
      <c r="D18" s="12" t="s">
        <v>187</v>
      </c>
      <c r="E18" s="12" t="s">
        <v>201</v>
      </c>
      <c r="F18" s="12" t="s">
        <v>188</v>
      </c>
      <c r="G18" s="12" t="s">
        <v>189</v>
      </c>
      <c r="H18" s="12" t="s">
        <v>157</v>
      </c>
      <c r="I18" s="12" t="s">
        <v>19</v>
      </c>
      <c r="J18" s="12" t="s">
        <v>10</v>
      </c>
    </row>
    <row r="19" spans="1:10" ht="42.75">
      <c r="A19" s="2">
        <v>5</v>
      </c>
      <c r="B19" s="12" t="s">
        <v>249</v>
      </c>
      <c r="C19" s="12" t="s">
        <v>191</v>
      </c>
      <c r="D19" s="12" t="s">
        <v>192</v>
      </c>
      <c r="E19" s="12" t="s">
        <v>200</v>
      </c>
      <c r="F19" s="12" t="s">
        <v>193</v>
      </c>
      <c r="G19" s="12" t="s">
        <v>194</v>
      </c>
      <c r="H19" s="12" t="s">
        <v>157</v>
      </c>
      <c r="I19" s="12" t="s">
        <v>19</v>
      </c>
      <c r="J19" s="12" t="s">
        <v>10</v>
      </c>
    </row>
    <row r="20" spans="1:10" ht="42.75">
      <c r="A20" s="2">
        <v>6</v>
      </c>
      <c r="B20" s="12" t="s">
        <v>260</v>
      </c>
      <c r="C20" s="12" t="s">
        <v>268</v>
      </c>
      <c r="D20" s="12" t="s">
        <v>275</v>
      </c>
      <c r="E20" s="12" t="s">
        <v>277</v>
      </c>
      <c r="F20" s="12" t="s">
        <v>278</v>
      </c>
      <c r="G20" s="12" t="s">
        <v>279</v>
      </c>
      <c r="H20" s="12" t="s">
        <v>280</v>
      </c>
      <c r="I20" s="12" t="s">
        <v>15</v>
      </c>
      <c r="J20" s="12" t="s">
        <v>10</v>
      </c>
    </row>
    <row r="21" spans="1:10" ht="42.75">
      <c r="A21" s="2">
        <v>7</v>
      </c>
      <c r="B21" s="12" t="s">
        <v>261</v>
      </c>
      <c r="C21" s="12" t="s">
        <v>269</v>
      </c>
      <c r="D21" s="12" t="s">
        <v>276</v>
      </c>
      <c r="E21" s="12" t="s">
        <v>282</v>
      </c>
      <c r="F21" s="12" t="s">
        <v>283</v>
      </c>
      <c r="G21" s="12" t="s">
        <v>285</v>
      </c>
      <c r="H21" s="12" t="s">
        <v>284</v>
      </c>
      <c r="I21" s="12" t="s">
        <v>15</v>
      </c>
      <c r="J21" s="12" t="s">
        <v>10</v>
      </c>
    </row>
    <row r="22" spans="1:10" ht="42.75">
      <c r="A22" s="2">
        <v>8</v>
      </c>
      <c r="B22" s="12" t="s">
        <v>262</v>
      </c>
      <c r="C22" s="12" t="s">
        <v>212</v>
      </c>
      <c r="D22" s="12" t="s">
        <v>213</v>
      </c>
      <c r="E22" s="12" t="s">
        <v>219</v>
      </c>
      <c r="F22" s="12" t="s">
        <v>214</v>
      </c>
      <c r="G22" s="12" t="s">
        <v>215</v>
      </c>
      <c r="H22" s="12" t="s">
        <v>149</v>
      </c>
      <c r="I22" s="12" t="s">
        <v>15</v>
      </c>
      <c r="J22" s="12" t="s">
        <v>10</v>
      </c>
    </row>
    <row r="23" spans="1:10" ht="42.75">
      <c r="A23" s="2">
        <v>9</v>
      </c>
      <c r="B23" s="12" t="s">
        <v>263</v>
      </c>
      <c r="C23" s="12" t="s">
        <v>217</v>
      </c>
      <c r="D23" s="12" t="s">
        <v>218</v>
      </c>
      <c r="E23" s="12" t="s">
        <v>220</v>
      </c>
      <c r="F23" s="12" t="s">
        <v>221</v>
      </c>
      <c r="G23" s="12" t="s">
        <v>222</v>
      </c>
      <c r="H23" s="12" t="s">
        <v>142</v>
      </c>
      <c r="I23" s="12" t="s">
        <v>15</v>
      </c>
      <c r="J23" s="12" t="s">
        <v>10</v>
      </c>
    </row>
    <row r="24" spans="1:10" ht="42.75">
      <c r="A24" s="2">
        <v>10</v>
      </c>
      <c r="B24" s="12" t="s">
        <v>264</v>
      </c>
      <c r="C24" s="12" t="s">
        <v>270</v>
      </c>
      <c r="D24" s="12" t="s">
        <v>286</v>
      </c>
      <c r="E24" s="12" t="s">
        <v>287</v>
      </c>
      <c r="F24" s="12" t="s">
        <v>288</v>
      </c>
      <c r="G24" s="12" t="s">
        <v>229</v>
      </c>
      <c r="H24" s="12" t="s">
        <v>108</v>
      </c>
      <c r="I24" s="12" t="s">
        <v>17</v>
      </c>
      <c r="J24" s="12" t="s">
        <v>109</v>
      </c>
    </row>
    <row r="25" spans="1:10" ht="42.75">
      <c r="A25" s="2">
        <v>11</v>
      </c>
      <c r="B25" s="12" t="s">
        <v>265</v>
      </c>
      <c r="C25" s="12" t="s">
        <v>271</v>
      </c>
      <c r="D25" s="12" t="s">
        <v>281</v>
      </c>
      <c r="E25" s="12" t="s">
        <v>290</v>
      </c>
      <c r="F25" s="12" t="s">
        <v>291</v>
      </c>
      <c r="G25" s="12" t="s">
        <v>229</v>
      </c>
      <c r="H25" s="12" t="s">
        <v>108</v>
      </c>
      <c r="I25" s="12" t="s">
        <v>17</v>
      </c>
      <c r="J25" s="12" t="s">
        <v>109</v>
      </c>
    </row>
    <row r="26" spans="1:10" ht="42.75">
      <c r="A26" s="2">
        <v>12</v>
      </c>
      <c r="B26" s="12" t="s">
        <v>266</v>
      </c>
      <c r="C26" s="12" t="s">
        <v>272</v>
      </c>
      <c r="D26" s="12" t="s">
        <v>289</v>
      </c>
      <c r="E26" s="12" t="s">
        <v>239</v>
      </c>
      <c r="F26" s="12" t="s">
        <v>237</v>
      </c>
      <c r="G26" s="12" t="s">
        <v>229</v>
      </c>
      <c r="H26" s="12" t="s">
        <v>108</v>
      </c>
      <c r="I26" s="12" t="s">
        <v>17</v>
      </c>
      <c r="J26" s="12" t="s">
        <v>109</v>
      </c>
    </row>
    <row r="27" spans="1:10" ht="42.75">
      <c r="A27" s="2">
        <v>13</v>
      </c>
      <c r="B27" s="12" t="s">
        <v>267</v>
      </c>
      <c r="C27" s="12" t="s">
        <v>273</v>
      </c>
      <c r="D27" s="12" t="s">
        <v>238</v>
      </c>
      <c r="E27" s="12" t="s">
        <v>240</v>
      </c>
      <c r="F27" s="12" t="s">
        <v>241</v>
      </c>
      <c r="G27" s="12" t="s">
        <v>229</v>
      </c>
      <c r="H27" s="12" t="s">
        <v>108</v>
      </c>
      <c r="I27" s="12" t="s">
        <v>17</v>
      </c>
      <c r="J27" s="12" t="s">
        <v>109</v>
      </c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0" workbookViewId="0">
      <selection activeCell="F22" sqref="F22"/>
    </sheetView>
  </sheetViews>
  <sheetFormatPr defaultRowHeight="14.25"/>
  <cols>
    <col min="2" max="3" width="12.375" customWidth="1"/>
    <col min="4" max="4" width="12.5" customWidth="1"/>
    <col min="5" max="5" width="30.625" customWidth="1"/>
    <col min="6" max="6" width="26.75" customWidth="1"/>
    <col min="7" max="7" width="19.375" customWidth="1"/>
  </cols>
  <sheetData>
    <row r="1" spans="1:11">
      <c r="A1" s="51" t="s">
        <v>0</v>
      </c>
      <c r="B1" s="52"/>
      <c r="C1" s="1" t="s">
        <v>292</v>
      </c>
      <c r="D1" s="53" t="s">
        <v>1</v>
      </c>
      <c r="E1" s="52"/>
      <c r="F1" s="54" t="s">
        <v>293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16</v>
      </c>
      <c r="H9" s="8" t="s">
        <v>15</v>
      </c>
      <c r="I9" s="9">
        <f>COUNTIF(I15:I40,H9)</f>
        <v>6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8</v>
      </c>
      <c r="H10" s="8" t="s">
        <v>17</v>
      </c>
      <c r="I10" s="9">
        <f>COUNTIF(I15:I40,H10)</f>
        <v>5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8</v>
      </c>
      <c r="H11" s="8" t="s">
        <v>19</v>
      </c>
      <c r="I11" s="9">
        <f>COUNTIF(I15:I40,H11)</f>
        <v>5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2">
        <v>1</v>
      </c>
      <c r="B15" s="35" t="s">
        <v>294</v>
      </c>
      <c r="C15" s="35" t="s">
        <v>295</v>
      </c>
      <c r="D15" s="35" t="s">
        <v>296</v>
      </c>
      <c r="E15" s="35" t="s">
        <v>297</v>
      </c>
      <c r="F15" s="35"/>
      <c r="G15" s="35" t="s">
        <v>318</v>
      </c>
      <c r="H15" s="20" t="s">
        <v>319</v>
      </c>
      <c r="I15" s="35" t="s">
        <v>15</v>
      </c>
      <c r="J15" s="35" t="s">
        <v>10</v>
      </c>
    </row>
    <row r="16" spans="1:11" ht="71.25">
      <c r="A16" s="2">
        <v>2</v>
      </c>
      <c r="B16" s="35" t="s">
        <v>298</v>
      </c>
      <c r="C16" s="35" t="s">
        <v>310</v>
      </c>
      <c r="D16" s="35" t="s">
        <v>320</v>
      </c>
      <c r="E16" s="35" t="s">
        <v>404</v>
      </c>
      <c r="F16" s="35" t="s">
        <v>321</v>
      </c>
      <c r="G16" s="35" t="s">
        <v>322</v>
      </c>
      <c r="H16" s="35" t="s">
        <v>323</v>
      </c>
      <c r="I16" s="35" t="s">
        <v>15</v>
      </c>
      <c r="J16" s="35" t="s">
        <v>10</v>
      </c>
    </row>
    <row r="17" spans="1:10" ht="42.75">
      <c r="A17" s="2">
        <v>3</v>
      </c>
      <c r="B17" s="35" t="s">
        <v>299</v>
      </c>
      <c r="C17" s="35" t="s">
        <v>310</v>
      </c>
      <c r="D17" s="35" t="s">
        <v>385</v>
      </c>
      <c r="E17" s="35" t="s">
        <v>390</v>
      </c>
      <c r="F17" s="35" t="s">
        <v>391</v>
      </c>
      <c r="G17" s="35" t="s">
        <v>392</v>
      </c>
      <c r="H17" s="35" t="s">
        <v>392</v>
      </c>
      <c r="I17" s="35" t="s">
        <v>17</v>
      </c>
      <c r="J17" s="35" t="s">
        <v>10</v>
      </c>
    </row>
    <row r="18" spans="1:10" ht="42.75">
      <c r="A18" s="2">
        <v>4</v>
      </c>
      <c r="B18" s="35" t="s">
        <v>300</v>
      </c>
      <c r="C18" s="35" t="s">
        <v>310</v>
      </c>
      <c r="D18" s="35" t="s">
        <v>393</v>
      </c>
      <c r="E18" s="35" t="s">
        <v>398</v>
      </c>
      <c r="F18" s="35" t="s">
        <v>399</v>
      </c>
      <c r="G18" s="35" t="s">
        <v>392</v>
      </c>
      <c r="H18" s="35" t="s">
        <v>392</v>
      </c>
      <c r="I18" s="35" t="s">
        <v>19</v>
      </c>
      <c r="J18" s="35" t="s">
        <v>109</v>
      </c>
    </row>
    <row r="19" spans="1:10" ht="71.25">
      <c r="A19" s="2">
        <v>5</v>
      </c>
      <c r="B19" s="35" t="s">
        <v>301</v>
      </c>
      <c r="C19" s="35" t="s">
        <v>311</v>
      </c>
      <c r="D19" s="35" t="s">
        <v>400</v>
      </c>
      <c r="E19" s="35" t="s">
        <v>405</v>
      </c>
      <c r="F19" s="35" t="s">
        <v>406</v>
      </c>
      <c r="G19" s="35" t="s">
        <v>407</v>
      </c>
      <c r="H19" s="35" t="s">
        <v>408</v>
      </c>
      <c r="I19" s="35" t="s">
        <v>15</v>
      </c>
      <c r="J19" s="35" t="s">
        <v>10</v>
      </c>
    </row>
    <row r="20" spans="1:10" ht="42.75">
      <c r="A20" s="2">
        <v>6</v>
      </c>
      <c r="B20" s="35" t="s">
        <v>302</v>
      </c>
      <c r="C20" s="35" t="s">
        <v>311</v>
      </c>
      <c r="D20" s="35" t="s">
        <v>386</v>
      </c>
      <c r="E20" s="35" t="s">
        <v>409</v>
      </c>
      <c r="F20" s="35" t="s">
        <v>391</v>
      </c>
      <c r="G20" s="35" t="s">
        <v>392</v>
      </c>
      <c r="H20" s="35" t="s">
        <v>392</v>
      </c>
      <c r="I20" s="35" t="s">
        <v>17</v>
      </c>
      <c r="J20" s="35" t="s">
        <v>10</v>
      </c>
    </row>
    <row r="21" spans="1:10" ht="42.75">
      <c r="A21" s="2">
        <v>7</v>
      </c>
      <c r="B21" s="35" t="s">
        <v>303</v>
      </c>
      <c r="C21" s="35" t="s">
        <v>311</v>
      </c>
      <c r="D21" s="35" t="s">
        <v>394</v>
      </c>
      <c r="E21" s="35" t="s">
        <v>398</v>
      </c>
      <c r="F21" s="35" t="s">
        <v>399</v>
      </c>
      <c r="G21" s="35" t="s">
        <v>392</v>
      </c>
      <c r="H21" s="35" t="s">
        <v>392</v>
      </c>
      <c r="I21" s="35" t="s">
        <v>19</v>
      </c>
      <c r="J21" s="35" t="s">
        <v>109</v>
      </c>
    </row>
    <row r="22" spans="1:10" ht="57">
      <c r="A22" s="2">
        <v>8</v>
      </c>
      <c r="B22" s="35" t="s">
        <v>304</v>
      </c>
      <c r="C22" s="35" t="s">
        <v>312</v>
      </c>
      <c r="D22" s="35" t="s">
        <v>401</v>
      </c>
      <c r="E22" s="35" t="s">
        <v>410</v>
      </c>
      <c r="F22" s="35" t="s">
        <v>463</v>
      </c>
      <c r="G22" s="35" t="s">
        <v>411</v>
      </c>
      <c r="H22" s="35" t="s">
        <v>412</v>
      </c>
      <c r="I22" s="35" t="s">
        <v>15</v>
      </c>
      <c r="J22" s="35" t="s">
        <v>10</v>
      </c>
    </row>
    <row r="23" spans="1:10" ht="28.5">
      <c r="A23" s="2">
        <v>9</v>
      </c>
      <c r="B23" s="35" t="s">
        <v>305</v>
      </c>
      <c r="C23" s="35" t="s">
        <v>312</v>
      </c>
      <c r="D23" s="35" t="s">
        <v>387</v>
      </c>
      <c r="E23" s="35" t="s">
        <v>413</v>
      </c>
      <c r="F23" s="35" t="s">
        <v>414</v>
      </c>
      <c r="G23" s="35" t="s">
        <v>392</v>
      </c>
      <c r="H23" s="35" t="s">
        <v>392</v>
      </c>
      <c r="I23" s="35" t="s">
        <v>17</v>
      </c>
      <c r="J23" s="35" t="s">
        <v>109</v>
      </c>
    </row>
    <row r="24" spans="1:10" ht="28.5">
      <c r="A24" s="2">
        <v>10</v>
      </c>
      <c r="B24" s="35" t="s">
        <v>306</v>
      </c>
      <c r="C24" s="35" t="s">
        <v>312</v>
      </c>
      <c r="D24" s="35" t="s">
        <v>395</v>
      </c>
      <c r="E24" s="35" t="s">
        <v>415</v>
      </c>
      <c r="F24" s="35" t="s">
        <v>416</v>
      </c>
      <c r="G24" s="35" t="s">
        <v>392</v>
      </c>
      <c r="H24" s="35" t="s">
        <v>392</v>
      </c>
      <c r="I24" s="35" t="s">
        <v>19</v>
      </c>
      <c r="J24" s="35" t="s">
        <v>109</v>
      </c>
    </row>
    <row r="25" spans="1:10" ht="114">
      <c r="A25" s="2">
        <v>11</v>
      </c>
      <c r="B25" s="35" t="s">
        <v>307</v>
      </c>
      <c r="C25" s="35" t="s">
        <v>313</v>
      </c>
      <c r="D25" s="35" t="s">
        <v>402</v>
      </c>
      <c r="E25" s="35" t="s">
        <v>417</v>
      </c>
      <c r="F25" s="35" t="s">
        <v>418</v>
      </c>
      <c r="G25" s="34" t="s">
        <v>380</v>
      </c>
      <c r="H25" s="33" t="s">
        <v>380</v>
      </c>
      <c r="I25" s="36" t="s">
        <v>15</v>
      </c>
      <c r="J25" s="36" t="s">
        <v>10</v>
      </c>
    </row>
    <row r="26" spans="1:10" ht="28.5">
      <c r="A26" s="2">
        <v>12</v>
      </c>
      <c r="B26" s="35" t="s">
        <v>308</v>
      </c>
      <c r="C26" s="35" t="s">
        <v>313</v>
      </c>
      <c r="D26" s="35" t="s">
        <v>388</v>
      </c>
      <c r="E26" s="35" t="s">
        <v>419</v>
      </c>
      <c r="F26" s="36" t="s">
        <v>420</v>
      </c>
      <c r="G26" s="36" t="s">
        <v>392</v>
      </c>
      <c r="H26" s="36" t="s">
        <v>392</v>
      </c>
      <c r="I26" s="36" t="s">
        <v>17</v>
      </c>
      <c r="J26" s="36" t="s">
        <v>109</v>
      </c>
    </row>
    <row r="27" spans="1:10" ht="28.5">
      <c r="A27" s="2">
        <v>13</v>
      </c>
      <c r="B27" s="35" t="s">
        <v>309</v>
      </c>
      <c r="C27" s="35" t="s">
        <v>313</v>
      </c>
      <c r="D27" s="35" t="s">
        <v>396</v>
      </c>
      <c r="E27" s="35" t="s">
        <v>423</v>
      </c>
      <c r="F27" s="35"/>
      <c r="G27" s="36" t="s">
        <v>392</v>
      </c>
      <c r="H27" s="36" t="s">
        <v>392</v>
      </c>
      <c r="I27" s="36" t="s">
        <v>19</v>
      </c>
      <c r="J27" s="36" t="s">
        <v>109</v>
      </c>
    </row>
    <row r="28" spans="1:10" ht="114">
      <c r="A28" s="2">
        <v>14</v>
      </c>
      <c r="B28" s="35" t="s">
        <v>314</v>
      </c>
      <c r="C28" s="35" t="s">
        <v>315</v>
      </c>
      <c r="D28" s="35" t="s">
        <v>403</v>
      </c>
      <c r="E28" s="35" t="s">
        <v>417</v>
      </c>
      <c r="F28" s="35" t="s">
        <v>422</v>
      </c>
      <c r="G28" s="34" t="s">
        <v>380</v>
      </c>
      <c r="H28" s="34" t="s">
        <v>380</v>
      </c>
      <c r="I28" s="36" t="s">
        <v>15</v>
      </c>
      <c r="J28" s="35" t="s">
        <v>10</v>
      </c>
    </row>
    <row r="29" spans="1:10" ht="28.5">
      <c r="A29" s="2">
        <v>15</v>
      </c>
      <c r="B29" s="35" t="s">
        <v>316</v>
      </c>
      <c r="C29" s="35" t="s">
        <v>315</v>
      </c>
      <c r="D29" s="35" t="s">
        <v>389</v>
      </c>
      <c r="E29" s="35" t="s">
        <v>419</v>
      </c>
      <c r="F29" s="35" t="s">
        <v>424</v>
      </c>
      <c r="G29" s="36" t="s">
        <v>392</v>
      </c>
      <c r="H29" s="36" t="s">
        <v>392</v>
      </c>
      <c r="I29" s="36" t="s">
        <v>17</v>
      </c>
      <c r="J29" s="35" t="s">
        <v>109</v>
      </c>
    </row>
    <row r="30" spans="1:10" ht="28.5">
      <c r="A30" s="2">
        <v>16</v>
      </c>
      <c r="B30" s="35" t="s">
        <v>317</v>
      </c>
      <c r="C30" s="35" t="s">
        <v>315</v>
      </c>
      <c r="D30" s="35" t="s">
        <v>397</v>
      </c>
      <c r="E30" s="35" t="s">
        <v>423</v>
      </c>
      <c r="F30" s="35" t="s">
        <v>421</v>
      </c>
      <c r="G30" s="36" t="s">
        <v>392</v>
      </c>
      <c r="H30" s="36" t="s">
        <v>392</v>
      </c>
      <c r="I30" s="36" t="s">
        <v>19</v>
      </c>
      <c r="J30" s="35" t="s">
        <v>109</v>
      </c>
    </row>
    <row r="31" spans="1:10">
      <c r="A31" s="2"/>
    </row>
  </sheetData>
  <mergeCells count="19">
    <mergeCell ref="B8:D8"/>
    <mergeCell ref="B9:D9"/>
    <mergeCell ref="B10:D10"/>
    <mergeCell ref="B11:D11"/>
    <mergeCell ref="B12:D12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:J27"/>
    </sheetView>
  </sheetViews>
  <sheetFormatPr defaultRowHeight="14.25"/>
  <cols>
    <col min="4" max="4" width="14.625" customWidth="1"/>
    <col min="5" max="5" width="33.625" customWidth="1"/>
    <col min="6" max="6" width="25.625" customWidth="1"/>
    <col min="7" max="7" width="14.875" customWidth="1"/>
    <col min="8" max="8" width="15.875" customWidth="1"/>
  </cols>
  <sheetData>
    <row r="1" spans="1:11">
      <c r="A1" s="51" t="s">
        <v>0</v>
      </c>
      <c r="B1" s="52"/>
      <c r="C1" s="1" t="s">
        <v>292</v>
      </c>
      <c r="D1" s="53" t="s">
        <v>1</v>
      </c>
      <c r="E1" s="52"/>
      <c r="F1" s="54" t="s">
        <v>426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7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6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2">
        <v>1</v>
      </c>
      <c r="B15" s="12" t="s">
        <v>427</v>
      </c>
      <c r="C15" s="12" t="s">
        <v>439</v>
      </c>
      <c r="D15" s="12" t="s">
        <v>440</v>
      </c>
      <c r="E15" s="35" t="s">
        <v>297</v>
      </c>
      <c r="F15" s="12"/>
      <c r="G15" s="35" t="s">
        <v>318</v>
      </c>
      <c r="H15" s="20" t="s">
        <v>319</v>
      </c>
      <c r="I15" s="35" t="s">
        <v>15</v>
      </c>
      <c r="J15" s="35" t="s">
        <v>10</v>
      </c>
    </row>
    <row r="16" spans="1:11" ht="42.75">
      <c r="A16" s="2">
        <v>2</v>
      </c>
      <c r="B16" s="12" t="s">
        <v>428</v>
      </c>
      <c r="C16" s="12" t="s">
        <v>442</v>
      </c>
      <c r="D16" s="12" t="s">
        <v>446</v>
      </c>
      <c r="E16" s="35" t="s">
        <v>404</v>
      </c>
      <c r="F16" s="12" t="s">
        <v>459</v>
      </c>
      <c r="G16" s="35" t="s">
        <v>322</v>
      </c>
      <c r="H16" s="35" t="s">
        <v>323</v>
      </c>
      <c r="I16" s="35" t="s">
        <v>15</v>
      </c>
      <c r="J16" s="35" t="s">
        <v>10</v>
      </c>
    </row>
    <row r="17" spans="1:10" ht="28.5">
      <c r="A17" s="2">
        <v>3</v>
      </c>
      <c r="B17" s="12" t="s">
        <v>429</v>
      </c>
      <c r="C17" s="12" t="s">
        <v>442</v>
      </c>
      <c r="D17" s="12" t="s">
        <v>448</v>
      </c>
      <c r="E17" s="35" t="s">
        <v>390</v>
      </c>
      <c r="F17" s="12" t="s">
        <v>460</v>
      </c>
      <c r="G17" s="35" t="s">
        <v>392</v>
      </c>
      <c r="H17" s="35" t="s">
        <v>392</v>
      </c>
      <c r="I17" s="35" t="s">
        <v>17</v>
      </c>
      <c r="J17" s="35" t="s">
        <v>10</v>
      </c>
    </row>
    <row r="18" spans="1:10" ht="28.5">
      <c r="A18" s="2">
        <v>4</v>
      </c>
      <c r="B18" s="12" t="s">
        <v>430</v>
      </c>
      <c r="C18" s="12" t="s">
        <v>442</v>
      </c>
      <c r="D18" s="12" t="s">
        <v>449</v>
      </c>
      <c r="E18" s="35" t="s">
        <v>398</v>
      </c>
      <c r="F18" s="12" t="s">
        <v>461</v>
      </c>
      <c r="G18" s="35" t="s">
        <v>392</v>
      </c>
      <c r="H18" s="35" t="s">
        <v>392</v>
      </c>
      <c r="I18" s="35" t="s">
        <v>19</v>
      </c>
      <c r="J18" s="35" t="s">
        <v>109</v>
      </c>
    </row>
    <row r="19" spans="1:10" ht="42.75">
      <c r="A19" s="2">
        <v>5</v>
      </c>
      <c r="B19" s="12" t="s">
        <v>431</v>
      </c>
      <c r="C19" s="12" t="s">
        <v>443</v>
      </c>
      <c r="D19" s="12" t="s">
        <v>447</v>
      </c>
      <c r="E19" s="35" t="s">
        <v>405</v>
      </c>
      <c r="F19" s="35" t="s">
        <v>462</v>
      </c>
      <c r="G19" s="35" t="s">
        <v>407</v>
      </c>
      <c r="H19" s="35" t="s">
        <v>408</v>
      </c>
      <c r="I19" s="35" t="s">
        <v>15</v>
      </c>
      <c r="J19" s="35" t="s">
        <v>10</v>
      </c>
    </row>
    <row r="20" spans="1:10" ht="42.75">
      <c r="A20" s="2">
        <v>6</v>
      </c>
      <c r="B20" s="12" t="s">
        <v>432</v>
      </c>
      <c r="C20" s="12" t="s">
        <v>443</v>
      </c>
      <c r="D20" s="12" t="s">
        <v>450</v>
      </c>
      <c r="E20" s="35" t="s">
        <v>409</v>
      </c>
      <c r="F20" s="12" t="s">
        <v>460</v>
      </c>
      <c r="G20" s="35" t="s">
        <v>392</v>
      </c>
      <c r="H20" s="35" t="s">
        <v>392</v>
      </c>
      <c r="I20" s="35" t="s">
        <v>17</v>
      </c>
      <c r="J20" s="35" t="s">
        <v>10</v>
      </c>
    </row>
    <row r="21" spans="1:10" ht="28.5">
      <c r="A21" s="2">
        <v>7</v>
      </c>
      <c r="B21" s="12" t="s">
        <v>433</v>
      </c>
      <c r="C21" s="12" t="s">
        <v>443</v>
      </c>
      <c r="D21" s="12" t="s">
        <v>451</v>
      </c>
      <c r="E21" s="35" t="s">
        <v>398</v>
      </c>
      <c r="F21" s="12" t="s">
        <v>461</v>
      </c>
      <c r="G21" s="35" t="s">
        <v>392</v>
      </c>
      <c r="H21" s="35" t="s">
        <v>392</v>
      </c>
      <c r="I21" s="35" t="s">
        <v>19</v>
      </c>
      <c r="J21" s="35" t="s">
        <v>109</v>
      </c>
    </row>
    <row r="22" spans="1:10" ht="42.75">
      <c r="A22" s="2">
        <v>8</v>
      </c>
      <c r="B22" s="12" t="s">
        <v>434</v>
      </c>
      <c r="C22" s="12" t="s">
        <v>444</v>
      </c>
      <c r="D22" s="12" t="s">
        <v>452</v>
      </c>
      <c r="E22" s="35" t="s">
        <v>458</v>
      </c>
      <c r="F22" s="12" t="s">
        <v>465</v>
      </c>
      <c r="G22" s="35" t="s">
        <v>411</v>
      </c>
      <c r="H22" s="35" t="s">
        <v>412</v>
      </c>
      <c r="I22" s="35" t="s">
        <v>15</v>
      </c>
      <c r="J22" s="35" t="s">
        <v>10</v>
      </c>
    </row>
    <row r="23" spans="1:10" ht="28.5">
      <c r="A23" s="2">
        <v>9</v>
      </c>
      <c r="B23" s="12" t="s">
        <v>435</v>
      </c>
      <c r="C23" s="12" t="s">
        <v>444</v>
      </c>
      <c r="D23" s="12" t="s">
        <v>453</v>
      </c>
      <c r="E23" s="35" t="s">
        <v>413</v>
      </c>
      <c r="F23" s="12" t="s">
        <v>466</v>
      </c>
      <c r="G23" s="35" t="s">
        <v>392</v>
      </c>
      <c r="H23" s="35" t="s">
        <v>392</v>
      </c>
      <c r="I23" s="35" t="s">
        <v>17</v>
      </c>
      <c r="J23" s="35" t="s">
        <v>109</v>
      </c>
    </row>
    <row r="24" spans="1:10" ht="28.5">
      <c r="A24" s="2">
        <v>10</v>
      </c>
      <c r="B24" s="12" t="s">
        <v>436</v>
      </c>
      <c r="C24" s="12" t="s">
        <v>444</v>
      </c>
      <c r="D24" s="12" t="s">
        <v>454</v>
      </c>
      <c r="E24" s="35" t="s">
        <v>415</v>
      </c>
      <c r="F24" s="12" t="s">
        <v>464</v>
      </c>
      <c r="G24" s="35" t="s">
        <v>392</v>
      </c>
      <c r="H24" s="35" t="s">
        <v>392</v>
      </c>
      <c r="I24" s="35" t="s">
        <v>19</v>
      </c>
      <c r="J24" s="35" t="s">
        <v>109</v>
      </c>
    </row>
    <row r="25" spans="1:10" ht="57">
      <c r="A25" s="2">
        <v>11</v>
      </c>
      <c r="B25" s="12" t="s">
        <v>437</v>
      </c>
      <c r="C25" s="12" t="s">
        <v>445</v>
      </c>
      <c r="D25" s="12" t="s">
        <v>455</v>
      </c>
      <c r="E25" s="35" t="s">
        <v>417</v>
      </c>
      <c r="F25" s="12" t="s">
        <v>465</v>
      </c>
      <c r="G25" s="34" t="s">
        <v>380</v>
      </c>
      <c r="H25" s="33" t="s">
        <v>380</v>
      </c>
      <c r="I25" s="36" t="s">
        <v>15</v>
      </c>
      <c r="J25" s="36" t="s">
        <v>10</v>
      </c>
    </row>
    <row r="26" spans="1:10" ht="28.5">
      <c r="A26" s="2">
        <v>12</v>
      </c>
      <c r="B26" s="12" t="s">
        <v>438</v>
      </c>
      <c r="C26" s="12" t="s">
        <v>445</v>
      </c>
      <c r="D26" s="12" t="s">
        <v>456</v>
      </c>
      <c r="E26" s="35" t="s">
        <v>419</v>
      </c>
      <c r="F26" s="12" t="s">
        <v>466</v>
      </c>
      <c r="G26" s="36" t="s">
        <v>392</v>
      </c>
      <c r="H26" s="36" t="s">
        <v>392</v>
      </c>
      <c r="I26" s="36" t="s">
        <v>17</v>
      </c>
      <c r="J26" s="36" t="s">
        <v>109</v>
      </c>
    </row>
    <row r="27" spans="1:10" ht="28.5">
      <c r="A27" s="2">
        <v>13</v>
      </c>
      <c r="B27" s="12" t="s">
        <v>441</v>
      </c>
      <c r="C27" s="12" t="s">
        <v>445</v>
      </c>
      <c r="D27" s="12" t="s">
        <v>457</v>
      </c>
      <c r="E27" s="35" t="s">
        <v>423</v>
      </c>
      <c r="F27" s="12" t="s">
        <v>464</v>
      </c>
      <c r="G27" s="36" t="s">
        <v>392</v>
      </c>
      <c r="H27" s="36" t="s">
        <v>392</v>
      </c>
      <c r="I27" s="36" t="s">
        <v>19</v>
      </c>
      <c r="J27" s="36" t="s">
        <v>109</v>
      </c>
    </row>
    <row r="28" spans="1:10">
      <c r="E28" s="35"/>
    </row>
    <row r="29" spans="1:10">
      <c r="E29" s="35"/>
    </row>
    <row r="30" spans="1:10">
      <c r="E30" s="35"/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D10" workbookViewId="0">
      <selection activeCell="E15" sqref="E15"/>
    </sheetView>
  </sheetViews>
  <sheetFormatPr defaultRowHeight="14.25"/>
  <cols>
    <col min="3" max="3" width="14.625" customWidth="1"/>
    <col min="4" max="4" width="20.25" customWidth="1"/>
    <col min="5" max="5" width="32" customWidth="1"/>
    <col min="6" max="6" width="20.5" customWidth="1"/>
    <col min="7" max="7" width="19.625" customWidth="1"/>
    <col min="8" max="8" width="16.375" customWidth="1"/>
  </cols>
  <sheetData>
    <row r="1" spans="1:11">
      <c r="A1" s="51" t="s">
        <v>0</v>
      </c>
      <c r="B1" s="52"/>
      <c r="C1" s="1" t="s">
        <v>292</v>
      </c>
      <c r="D1" s="53" t="s">
        <v>1</v>
      </c>
      <c r="E1" s="52"/>
      <c r="F1" s="54" t="s">
        <v>467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7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6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28.5">
      <c r="A15" s="2">
        <v>1</v>
      </c>
      <c r="B15" s="35" t="s">
        <v>468</v>
      </c>
      <c r="C15" s="35" t="s">
        <v>439</v>
      </c>
      <c r="D15" s="35" t="s">
        <v>476</v>
      </c>
      <c r="E15" s="35" t="s">
        <v>297</v>
      </c>
      <c r="F15" s="35"/>
      <c r="G15" s="35" t="s">
        <v>318</v>
      </c>
      <c r="H15" s="20" t="s">
        <v>319</v>
      </c>
      <c r="I15" s="35" t="s">
        <v>15</v>
      </c>
      <c r="J15" s="35" t="s">
        <v>10</v>
      </c>
    </row>
    <row r="16" spans="1:11" ht="42.75">
      <c r="A16" s="2">
        <v>2</v>
      </c>
      <c r="B16" s="35" t="s">
        <v>469</v>
      </c>
      <c r="C16" s="35" t="s">
        <v>442</v>
      </c>
      <c r="D16" s="35" t="s">
        <v>446</v>
      </c>
      <c r="E16" s="35" t="s">
        <v>404</v>
      </c>
      <c r="F16" s="35" t="s">
        <v>480</v>
      </c>
      <c r="G16" s="35" t="s">
        <v>322</v>
      </c>
      <c r="H16" s="35" t="s">
        <v>323</v>
      </c>
      <c r="I16" s="35" t="s">
        <v>15</v>
      </c>
      <c r="J16" s="35" t="s">
        <v>10</v>
      </c>
    </row>
    <row r="17" spans="1:10" ht="42.75">
      <c r="A17" s="2">
        <v>3</v>
      </c>
      <c r="B17" s="35" t="s">
        <v>470</v>
      </c>
      <c r="C17" s="35" t="s">
        <v>442</v>
      </c>
      <c r="D17" s="35" t="s">
        <v>448</v>
      </c>
      <c r="E17" s="35" t="s">
        <v>390</v>
      </c>
      <c r="F17" s="35" t="s">
        <v>460</v>
      </c>
      <c r="G17" s="35" t="s">
        <v>392</v>
      </c>
      <c r="H17" s="35" t="s">
        <v>392</v>
      </c>
      <c r="I17" s="35" t="s">
        <v>17</v>
      </c>
      <c r="J17" s="35" t="s">
        <v>10</v>
      </c>
    </row>
    <row r="18" spans="1:10" ht="28.5">
      <c r="A18" s="2">
        <v>4</v>
      </c>
      <c r="B18" s="35" t="s">
        <v>471</v>
      </c>
      <c r="C18" s="35" t="s">
        <v>442</v>
      </c>
      <c r="D18" s="35" t="s">
        <v>449</v>
      </c>
      <c r="E18" s="35" t="s">
        <v>398</v>
      </c>
      <c r="F18" s="35" t="s">
        <v>461</v>
      </c>
      <c r="G18" s="35" t="s">
        <v>392</v>
      </c>
      <c r="H18" s="35" t="s">
        <v>392</v>
      </c>
      <c r="I18" s="35" t="s">
        <v>19</v>
      </c>
      <c r="J18" s="35" t="s">
        <v>109</v>
      </c>
    </row>
    <row r="19" spans="1:10" ht="42.75">
      <c r="A19" s="2">
        <v>5</v>
      </c>
      <c r="B19" s="35" t="s">
        <v>472</v>
      </c>
      <c r="C19" s="35" t="s">
        <v>443</v>
      </c>
      <c r="D19" s="35" t="s">
        <v>447</v>
      </c>
      <c r="E19" s="35" t="s">
        <v>405</v>
      </c>
      <c r="F19" s="35" t="s">
        <v>481</v>
      </c>
      <c r="G19" s="35" t="s">
        <v>407</v>
      </c>
      <c r="H19" s="35" t="s">
        <v>408</v>
      </c>
      <c r="I19" s="35" t="s">
        <v>15</v>
      </c>
      <c r="J19" s="35" t="s">
        <v>10</v>
      </c>
    </row>
    <row r="20" spans="1:10" ht="42.75">
      <c r="A20" s="2">
        <v>6</v>
      </c>
      <c r="B20" s="35" t="s">
        <v>473</v>
      </c>
      <c r="C20" s="35" t="s">
        <v>443</v>
      </c>
      <c r="D20" s="35" t="s">
        <v>450</v>
      </c>
      <c r="E20" s="35" t="s">
        <v>409</v>
      </c>
      <c r="F20" s="35" t="s">
        <v>460</v>
      </c>
      <c r="G20" s="35" t="s">
        <v>392</v>
      </c>
      <c r="H20" s="35" t="s">
        <v>392</v>
      </c>
      <c r="I20" s="35" t="s">
        <v>17</v>
      </c>
      <c r="J20" s="35" t="s">
        <v>10</v>
      </c>
    </row>
    <row r="21" spans="1:10" ht="28.5">
      <c r="A21" s="2">
        <v>7</v>
      </c>
      <c r="B21" s="35" t="s">
        <v>474</v>
      </c>
      <c r="C21" s="35" t="s">
        <v>443</v>
      </c>
      <c r="D21" s="35" t="s">
        <v>451</v>
      </c>
      <c r="E21" s="35" t="s">
        <v>398</v>
      </c>
      <c r="F21" s="35" t="s">
        <v>461</v>
      </c>
      <c r="G21" s="35" t="s">
        <v>392</v>
      </c>
      <c r="H21" s="35" t="s">
        <v>392</v>
      </c>
      <c r="I21" s="35" t="s">
        <v>19</v>
      </c>
      <c r="J21" s="35" t="s">
        <v>109</v>
      </c>
    </row>
    <row r="22" spans="1:10" ht="42.75">
      <c r="A22" s="2">
        <v>8</v>
      </c>
      <c r="B22" s="35" t="s">
        <v>475</v>
      </c>
      <c r="C22" s="35" t="s">
        <v>444</v>
      </c>
      <c r="D22" s="35" t="s">
        <v>452</v>
      </c>
      <c r="E22" s="35" t="s">
        <v>458</v>
      </c>
      <c r="F22" s="35" t="s">
        <v>465</v>
      </c>
      <c r="G22" s="35" t="s">
        <v>411</v>
      </c>
      <c r="H22" s="35" t="s">
        <v>412</v>
      </c>
      <c r="I22" s="35" t="s">
        <v>15</v>
      </c>
      <c r="J22" s="35" t="s">
        <v>10</v>
      </c>
    </row>
    <row r="23" spans="1:10" ht="28.5">
      <c r="A23" s="2">
        <v>9</v>
      </c>
      <c r="B23" s="35" t="s">
        <v>468</v>
      </c>
      <c r="C23" s="35" t="s">
        <v>444</v>
      </c>
      <c r="D23" s="35" t="s">
        <v>453</v>
      </c>
      <c r="E23" s="35" t="s">
        <v>413</v>
      </c>
      <c r="F23" s="35" t="s">
        <v>466</v>
      </c>
      <c r="G23" s="35" t="s">
        <v>392</v>
      </c>
      <c r="H23" s="35" t="s">
        <v>392</v>
      </c>
      <c r="I23" s="35" t="s">
        <v>17</v>
      </c>
      <c r="J23" s="35" t="s">
        <v>109</v>
      </c>
    </row>
    <row r="24" spans="1:10" ht="28.5">
      <c r="A24" s="2">
        <v>10</v>
      </c>
      <c r="B24" s="35" t="s">
        <v>468</v>
      </c>
      <c r="C24" s="35" t="s">
        <v>444</v>
      </c>
      <c r="D24" s="35" t="s">
        <v>454</v>
      </c>
      <c r="E24" s="35" t="s">
        <v>415</v>
      </c>
      <c r="F24" s="35" t="s">
        <v>464</v>
      </c>
      <c r="G24" s="35" t="s">
        <v>392</v>
      </c>
      <c r="H24" s="35" t="s">
        <v>392</v>
      </c>
      <c r="I24" s="35" t="s">
        <v>19</v>
      </c>
      <c r="J24" s="35" t="s">
        <v>109</v>
      </c>
    </row>
    <row r="25" spans="1:10" ht="57">
      <c r="A25" s="2">
        <v>11</v>
      </c>
      <c r="B25" s="35" t="s">
        <v>468</v>
      </c>
      <c r="C25" s="35" t="s">
        <v>445</v>
      </c>
      <c r="D25" s="35" t="s">
        <v>477</v>
      </c>
      <c r="E25" s="35" t="s">
        <v>417</v>
      </c>
      <c r="F25" s="35" t="s">
        <v>482</v>
      </c>
      <c r="G25" s="34" t="s">
        <v>380</v>
      </c>
      <c r="H25" s="33" t="s">
        <v>380</v>
      </c>
      <c r="I25" s="36" t="s">
        <v>15</v>
      </c>
      <c r="J25" s="36" t="s">
        <v>10</v>
      </c>
    </row>
    <row r="26" spans="1:10" ht="28.5">
      <c r="A26" s="2">
        <v>12</v>
      </c>
      <c r="B26" s="35" t="s">
        <v>468</v>
      </c>
      <c r="C26" s="35" t="s">
        <v>445</v>
      </c>
      <c r="D26" s="35" t="s">
        <v>478</v>
      </c>
      <c r="E26" s="35" t="s">
        <v>419</v>
      </c>
      <c r="F26" s="35" t="s">
        <v>466</v>
      </c>
      <c r="G26" s="36" t="s">
        <v>392</v>
      </c>
      <c r="H26" s="36" t="s">
        <v>392</v>
      </c>
      <c r="I26" s="36" t="s">
        <v>17</v>
      </c>
      <c r="J26" s="36" t="s">
        <v>109</v>
      </c>
    </row>
    <row r="27" spans="1:10" ht="28.5">
      <c r="A27" s="2">
        <v>13</v>
      </c>
      <c r="B27" s="35" t="s">
        <v>468</v>
      </c>
      <c r="C27" s="35" t="s">
        <v>445</v>
      </c>
      <c r="D27" s="35" t="s">
        <v>479</v>
      </c>
      <c r="E27" s="35" t="s">
        <v>423</v>
      </c>
      <c r="F27" s="35" t="s">
        <v>464</v>
      </c>
      <c r="G27" s="36" t="s">
        <v>392</v>
      </c>
      <c r="H27" s="36" t="s">
        <v>392</v>
      </c>
      <c r="I27" s="36" t="s">
        <v>19</v>
      </c>
      <c r="J27" s="36" t="s">
        <v>109</v>
      </c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0" workbookViewId="0">
      <selection activeCell="E16" sqref="E16"/>
    </sheetView>
  </sheetViews>
  <sheetFormatPr defaultRowHeight="14.25"/>
  <cols>
    <col min="5" max="5" width="25.25" customWidth="1"/>
    <col min="8" max="8" width="20.25" customWidth="1"/>
    <col min="9" max="9" width="9" customWidth="1"/>
  </cols>
  <sheetData>
    <row r="1" spans="1:11">
      <c r="A1" s="51" t="s">
        <v>0</v>
      </c>
      <c r="B1" s="52"/>
      <c r="C1" s="1" t="s">
        <v>483</v>
      </c>
      <c r="D1" s="53" t="s">
        <v>1</v>
      </c>
      <c r="E1" s="52"/>
      <c r="F1" s="54" t="s">
        <v>484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3</v>
      </c>
      <c r="H9" s="8" t="s">
        <v>15</v>
      </c>
      <c r="I9" s="9">
        <f>COUNTIF(I15:I40,H9)</f>
        <v>3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3</v>
      </c>
      <c r="H10" s="8" t="s">
        <v>17</v>
      </c>
      <c r="I10" s="9">
        <f>COUNTIF(I15:I40,H10)</f>
        <v>0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0</v>
      </c>
      <c r="H11" s="8" t="s">
        <v>19</v>
      </c>
      <c r="I11" s="9">
        <f>COUNTIF(I15:I40,H11)</f>
        <v>0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128.25">
      <c r="A15" s="2">
        <v>1</v>
      </c>
      <c r="B15" s="35" t="s">
        <v>489</v>
      </c>
      <c r="C15" s="35" t="s">
        <v>485</v>
      </c>
      <c r="D15" s="35" t="s">
        <v>486</v>
      </c>
      <c r="E15" s="35" t="s">
        <v>492</v>
      </c>
      <c r="F15" s="35"/>
      <c r="G15" s="35" t="s">
        <v>494</v>
      </c>
      <c r="H15" s="71" t="s">
        <v>495</v>
      </c>
      <c r="I15" s="35" t="s">
        <v>15</v>
      </c>
      <c r="J15" s="35" t="s">
        <v>10</v>
      </c>
    </row>
    <row r="16" spans="1:11" ht="156.75">
      <c r="A16" s="2">
        <v>2</v>
      </c>
      <c r="B16" s="35" t="s">
        <v>490</v>
      </c>
      <c r="C16" s="35" t="s">
        <v>313</v>
      </c>
      <c r="D16" s="35" t="s">
        <v>487</v>
      </c>
      <c r="E16" s="35" t="s">
        <v>493</v>
      </c>
      <c r="F16" s="35" t="s">
        <v>496</v>
      </c>
      <c r="G16" s="35" t="s">
        <v>494</v>
      </c>
      <c r="H16" s="35" t="s">
        <v>495</v>
      </c>
      <c r="I16" s="35" t="s">
        <v>15</v>
      </c>
      <c r="J16" s="35" t="s">
        <v>10</v>
      </c>
    </row>
    <row r="17" spans="1:10" ht="156.75">
      <c r="A17" s="2">
        <v>3</v>
      </c>
      <c r="B17" s="35" t="s">
        <v>491</v>
      </c>
      <c r="C17" s="35" t="s">
        <v>315</v>
      </c>
      <c r="D17" s="35" t="s">
        <v>488</v>
      </c>
      <c r="E17" s="35" t="s">
        <v>493</v>
      </c>
      <c r="F17" s="35" t="s">
        <v>497</v>
      </c>
      <c r="G17" s="35" t="s">
        <v>494</v>
      </c>
      <c r="H17" s="35" t="s">
        <v>495</v>
      </c>
      <c r="I17" s="35" t="s">
        <v>15</v>
      </c>
      <c r="J17" s="35" t="s">
        <v>10</v>
      </c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3" workbookViewId="0">
      <selection activeCell="A15" sqref="A15:J19"/>
    </sheetView>
  </sheetViews>
  <sheetFormatPr defaultRowHeight="14.25"/>
  <cols>
    <col min="5" max="5" width="29.125" customWidth="1"/>
    <col min="7" max="7" width="16.75" customWidth="1"/>
    <col min="8" max="8" width="19.125" customWidth="1"/>
  </cols>
  <sheetData>
    <row r="1" spans="1:11">
      <c r="A1" s="51" t="s">
        <v>0</v>
      </c>
      <c r="B1" s="52"/>
      <c r="C1" s="1" t="s">
        <v>483</v>
      </c>
      <c r="D1" s="53" t="s">
        <v>1</v>
      </c>
      <c r="E1" s="52"/>
      <c r="F1" s="54" t="s">
        <v>522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5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5</v>
      </c>
      <c r="H10" s="8" t="s">
        <v>17</v>
      </c>
      <c r="I10" s="9">
        <f>COUNTIF(I15:I40,H10)</f>
        <v>0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0</v>
      </c>
      <c r="H11" s="8" t="s">
        <v>19</v>
      </c>
      <c r="I11" s="9">
        <f>COUNTIF(I15:I40,H11)</f>
        <v>0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17">
        <v>1</v>
      </c>
      <c r="B15" s="72" t="s">
        <v>498</v>
      </c>
      <c r="C15" s="72" t="s">
        <v>503</v>
      </c>
      <c r="D15" s="72" t="s">
        <v>507</v>
      </c>
      <c r="E15" s="72" t="s">
        <v>492</v>
      </c>
      <c r="F15" s="72"/>
      <c r="G15" s="72" t="s">
        <v>494</v>
      </c>
      <c r="H15" s="18" t="s">
        <v>495</v>
      </c>
      <c r="I15" s="72" t="s">
        <v>15</v>
      </c>
      <c r="J15" s="72" t="s">
        <v>10</v>
      </c>
    </row>
    <row r="16" spans="1:11" ht="57">
      <c r="A16" s="17">
        <v>2</v>
      </c>
      <c r="B16" s="72" t="s">
        <v>499</v>
      </c>
      <c r="C16" s="72" t="s">
        <v>504</v>
      </c>
      <c r="D16" s="72" t="s">
        <v>508</v>
      </c>
      <c r="E16" s="72" t="s">
        <v>520</v>
      </c>
      <c r="F16" s="72" t="s">
        <v>513</v>
      </c>
      <c r="G16" s="72" t="s">
        <v>514</v>
      </c>
      <c r="H16" s="72" t="s">
        <v>515</v>
      </c>
      <c r="I16" s="72" t="s">
        <v>15</v>
      </c>
      <c r="J16" s="72" t="s">
        <v>10</v>
      </c>
    </row>
    <row r="17" spans="1:10" ht="42.75">
      <c r="A17" s="17">
        <v>3</v>
      </c>
      <c r="B17" s="72" t="s">
        <v>500</v>
      </c>
      <c r="C17" s="72" t="s">
        <v>509</v>
      </c>
      <c r="D17" s="72" t="s">
        <v>510</v>
      </c>
      <c r="E17" s="72" t="s">
        <v>520</v>
      </c>
      <c r="F17" s="72" t="s">
        <v>516</v>
      </c>
      <c r="G17" s="72" t="s">
        <v>514</v>
      </c>
      <c r="H17" s="72" t="s">
        <v>515</v>
      </c>
      <c r="I17" s="72" t="s">
        <v>15</v>
      </c>
      <c r="J17" s="72" t="s">
        <v>10</v>
      </c>
    </row>
    <row r="18" spans="1:10" ht="42.75">
      <c r="A18" s="17">
        <v>4</v>
      </c>
      <c r="B18" s="72" t="s">
        <v>501</v>
      </c>
      <c r="C18" s="72" t="s">
        <v>505</v>
      </c>
      <c r="D18" s="72" t="s">
        <v>511</v>
      </c>
      <c r="E18" s="72" t="s">
        <v>520</v>
      </c>
      <c r="F18" s="72" t="s">
        <v>517</v>
      </c>
      <c r="G18" s="72" t="s">
        <v>518</v>
      </c>
      <c r="H18" s="72" t="s">
        <v>519</v>
      </c>
      <c r="I18" s="72" t="s">
        <v>15</v>
      </c>
      <c r="J18" s="72" t="s">
        <v>10</v>
      </c>
    </row>
    <row r="19" spans="1:10" ht="57">
      <c r="A19" s="17">
        <v>5</v>
      </c>
      <c r="B19" s="72" t="s">
        <v>502</v>
      </c>
      <c r="C19" s="72" t="s">
        <v>506</v>
      </c>
      <c r="D19" s="72" t="s">
        <v>512</v>
      </c>
      <c r="E19" s="72" t="s">
        <v>493</v>
      </c>
      <c r="F19" s="72" t="s">
        <v>521</v>
      </c>
      <c r="G19" s="72" t="s">
        <v>494</v>
      </c>
      <c r="H19" s="72" t="s">
        <v>495</v>
      </c>
      <c r="I19" s="72" t="s">
        <v>15</v>
      </c>
      <c r="J19" s="72" t="s">
        <v>10</v>
      </c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9" workbookViewId="0">
      <selection activeCell="E12" sqref="E12"/>
    </sheetView>
  </sheetViews>
  <sheetFormatPr defaultRowHeight="14.25"/>
  <cols>
    <col min="5" max="5" width="31.5" customWidth="1"/>
  </cols>
  <sheetData>
    <row r="1" spans="1:11">
      <c r="A1" s="51" t="s">
        <v>0</v>
      </c>
      <c r="B1" s="52"/>
      <c r="C1" s="1" t="s">
        <v>483</v>
      </c>
      <c r="D1" s="53" t="s">
        <v>1</v>
      </c>
      <c r="E1" s="52"/>
      <c r="F1" s="54" t="s">
        <v>542</v>
      </c>
      <c r="G1" s="38"/>
      <c r="H1" s="38"/>
      <c r="I1" s="38"/>
      <c r="J1" s="38"/>
      <c r="K1" s="39"/>
    </row>
    <row r="2" spans="1:11">
      <c r="A2" s="51" t="s">
        <v>2</v>
      </c>
      <c r="B2" s="52"/>
      <c r="C2" s="1" t="s">
        <v>41</v>
      </c>
      <c r="D2" s="53" t="s">
        <v>3</v>
      </c>
      <c r="E2" s="52"/>
      <c r="F2" s="54" t="s">
        <v>41</v>
      </c>
      <c r="G2" s="39"/>
      <c r="H2" s="55" t="s">
        <v>4</v>
      </c>
      <c r="I2" s="56"/>
      <c r="J2" s="57" t="s">
        <v>5</v>
      </c>
      <c r="K2" s="58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43" t="s">
        <v>6</v>
      </c>
      <c r="B4" s="44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45" t="s">
        <v>7</v>
      </c>
      <c r="B6" s="46"/>
      <c r="C6" s="1" t="s">
        <v>41</v>
      </c>
      <c r="D6" s="47" t="s">
        <v>8</v>
      </c>
      <c r="E6" s="48"/>
      <c r="F6" s="49">
        <v>44310</v>
      </c>
      <c r="G6" s="50"/>
      <c r="H6" s="47" t="s">
        <v>9</v>
      </c>
      <c r="I6" s="48"/>
      <c r="J6" s="37" t="s">
        <v>10</v>
      </c>
      <c r="K6" s="39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7" t="s">
        <v>13</v>
      </c>
      <c r="C9" s="38"/>
      <c r="D9" s="39"/>
      <c r="E9" s="2"/>
      <c r="F9" s="8" t="s">
        <v>14</v>
      </c>
      <c r="G9" s="9">
        <f>COUNTA(A15:A40)</f>
        <v>5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7" t="s">
        <v>425</v>
      </c>
      <c r="C10" s="38"/>
      <c r="D10" s="39"/>
      <c r="E10" s="2"/>
      <c r="F10" s="8" t="s">
        <v>16</v>
      </c>
      <c r="G10" s="9">
        <f>COUNTIF(J15:J40,"Pass")</f>
        <v>5</v>
      </c>
      <c r="H10" s="8" t="s">
        <v>17</v>
      </c>
      <c r="I10" s="9">
        <f>COUNTIF(I15:I40,H10)</f>
        <v>0</v>
      </c>
      <c r="J10" s="6"/>
      <c r="K10" s="6"/>
    </row>
    <row r="11" spans="1:11">
      <c r="A11" s="7">
        <v>3</v>
      </c>
      <c r="B11" s="37"/>
      <c r="C11" s="38"/>
      <c r="D11" s="39"/>
      <c r="E11" s="2"/>
      <c r="F11" s="8" t="s">
        <v>18</v>
      </c>
      <c r="G11" s="9">
        <f>G9-G10</f>
        <v>0</v>
      </c>
      <c r="H11" s="8" t="s">
        <v>19</v>
      </c>
      <c r="I11" s="9">
        <f>COUNTIF(I15:I40,H11)</f>
        <v>0</v>
      </c>
      <c r="J11" s="6"/>
      <c r="K11" s="6"/>
    </row>
    <row r="12" spans="1:11">
      <c r="A12" s="7">
        <v>4</v>
      </c>
      <c r="B12" s="37"/>
      <c r="C12" s="38"/>
      <c r="D12" s="39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57">
      <c r="A15" s="17">
        <v>1</v>
      </c>
      <c r="B15" s="72" t="s">
        <v>523</v>
      </c>
      <c r="C15" s="72" t="s">
        <v>528</v>
      </c>
      <c r="D15" s="72" t="s">
        <v>535</v>
      </c>
      <c r="E15" s="72" t="s">
        <v>492</v>
      </c>
      <c r="F15" s="72"/>
      <c r="G15" s="72" t="s">
        <v>494</v>
      </c>
      <c r="H15" s="18" t="s">
        <v>495</v>
      </c>
      <c r="I15" s="72" t="s">
        <v>15</v>
      </c>
      <c r="J15" s="72" t="s">
        <v>10</v>
      </c>
    </row>
    <row r="16" spans="1:11" ht="71.25">
      <c r="A16" s="17">
        <v>2</v>
      </c>
      <c r="B16" s="72" t="s">
        <v>524</v>
      </c>
      <c r="C16" s="72" t="s">
        <v>529</v>
      </c>
      <c r="D16" s="72" t="s">
        <v>536</v>
      </c>
      <c r="E16" s="72" t="s">
        <v>520</v>
      </c>
      <c r="F16" s="72" t="s">
        <v>513</v>
      </c>
      <c r="G16" s="72" t="s">
        <v>539</v>
      </c>
      <c r="H16" s="72" t="s">
        <v>540</v>
      </c>
      <c r="I16" s="72" t="s">
        <v>15</v>
      </c>
      <c r="J16" s="72" t="s">
        <v>10</v>
      </c>
    </row>
    <row r="17" spans="1:10" ht="71.25">
      <c r="A17" s="17">
        <v>3</v>
      </c>
      <c r="B17" s="72" t="s">
        <v>525</v>
      </c>
      <c r="C17" s="72" t="s">
        <v>530</v>
      </c>
      <c r="D17" s="72" t="s">
        <v>541</v>
      </c>
      <c r="E17" s="72" t="s">
        <v>520</v>
      </c>
      <c r="F17" s="72" t="s">
        <v>534</v>
      </c>
      <c r="G17" s="72" t="s">
        <v>539</v>
      </c>
      <c r="H17" s="72" t="s">
        <v>540</v>
      </c>
      <c r="I17" s="72" t="s">
        <v>15</v>
      </c>
      <c r="J17" s="72" t="s">
        <v>10</v>
      </c>
    </row>
    <row r="18" spans="1:10" ht="71.25">
      <c r="A18" s="17">
        <v>4</v>
      </c>
      <c r="B18" s="72" t="s">
        <v>526</v>
      </c>
      <c r="C18" s="72" t="s">
        <v>531</v>
      </c>
      <c r="D18" s="72" t="s">
        <v>537</v>
      </c>
      <c r="E18" s="72" t="s">
        <v>520</v>
      </c>
      <c r="F18" s="72" t="s">
        <v>517</v>
      </c>
      <c r="G18" s="72" t="s">
        <v>518</v>
      </c>
      <c r="H18" s="72" t="s">
        <v>519</v>
      </c>
      <c r="I18" s="72" t="s">
        <v>15</v>
      </c>
      <c r="J18" s="72" t="s">
        <v>10</v>
      </c>
    </row>
    <row r="19" spans="1:10" ht="57">
      <c r="A19" s="17">
        <v>5</v>
      </c>
      <c r="B19" s="72" t="s">
        <v>527</v>
      </c>
      <c r="C19" s="72" t="s">
        <v>532</v>
      </c>
      <c r="D19" s="72" t="s">
        <v>538</v>
      </c>
      <c r="E19" s="72" t="s">
        <v>493</v>
      </c>
      <c r="F19" s="72" t="s">
        <v>533</v>
      </c>
      <c r="G19" s="72" t="s">
        <v>494</v>
      </c>
      <c r="H19" s="72" t="s">
        <v>495</v>
      </c>
      <c r="I19" s="72" t="s">
        <v>15</v>
      </c>
      <c r="J19" s="72" t="s">
        <v>10</v>
      </c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NhanVienDTO</vt:lpstr>
      <vt:lpstr>NhaCungCapDTO</vt:lpstr>
      <vt:lpstr>NhaSanXuatDTO</vt:lpstr>
      <vt:lpstr>NhanVienDAO</vt:lpstr>
      <vt:lpstr>NhaSanXuatDAO</vt:lpstr>
      <vt:lpstr>NhaCungCapDAO</vt:lpstr>
      <vt:lpstr>NhanVienBUS</vt:lpstr>
      <vt:lpstr>NhaSanXuatBUS</vt:lpstr>
      <vt:lpstr>NhaCungCapBUS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Gia Vi</dc:creator>
  <cp:lastModifiedBy>Tat Gia Vi</cp:lastModifiedBy>
  <dcterms:created xsi:type="dcterms:W3CDTF">2021-04-27T13:30:07Z</dcterms:created>
  <dcterms:modified xsi:type="dcterms:W3CDTF">2021-05-12T10:34:30Z</dcterms:modified>
</cp:coreProperties>
</file>