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86F1C0CA-E2BD-4205-AF67-155B40C4DBF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8" i="1"/>
  <c r="J16" i="1"/>
  <c r="J17" i="1"/>
  <c r="J19" i="1"/>
  <c r="J20" i="1"/>
  <c r="J21" i="1"/>
  <c r="I30" i="1"/>
  <c r="I31" i="1"/>
  <c r="I32" i="1"/>
  <c r="I33" i="1"/>
  <c r="I34" i="1"/>
  <c r="I35" i="1"/>
  <c r="I27" i="1"/>
  <c r="I28" i="1"/>
  <c r="AD3" i="1"/>
  <c r="AD4" i="1"/>
  <c r="AD5" i="1"/>
  <c r="AD6" i="1"/>
  <c r="AD7" i="1"/>
  <c r="AD8" i="1"/>
  <c r="AD9" i="1"/>
  <c r="AD10" i="1"/>
  <c r="AD11" i="1"/>
  <c r="T3" i="1"/>
  <c r="T4" i="1"/>
  <c r="T6" i="1"/>
  <c r="T7" i="1"/>
  <c r="T8" i="1"/>
  <c r="T9" i="1"/>
  <c r="T10" i="1"/>
  <c r="T11" i="1"/>
  <c r="J10" i="1"/>
  <c r="J11" i="1"/>
  <c r="J3" i="1"/>
  <c r="J4" i="1"/>
  <c r="J6" i="1"/>
  <c r="AD21" i="1"/>
  <c r="AD20" i="1"/>
  <c r="AD19" i="1"/>
  <c r="AD17" i="1"/>
  <c r="AD16" i="1"/>
  <c r="I29" i="1"/>
  <c r="T5" i="1"/>
  <c r="J9" i="1"/>
  <c r="J7" i="1"/>
  <c r="J5" i="1"/>
  <c r="AC11" i="1"/>
  <c r="AC10" i="1"/>
  <c r="AC9" i="1"/>
  <c r="AC8" i="1"/>
  <c r="AC7" i="1"/>
  <c r="AC6" i="1"/>
  <c r="AC5" i="1"/>
  <c r="AC4" i="1"/>
  <c r="AC3" i="1"/>
  <c r="S11" i="1"/>
  <c r="S10" i="1"/>
  <c r="S9" i="1"/>
  <c r="S8" i="1"/>
  <c r="S7" i="1"/>
  <c r="S6" i="1"/>
  <c r="S5" i="1"/>
  <c r="S4" i="1"/>
  <c r="S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<sst xmlns="http://schemas.openxmlformats.org/spreadsheetml/2006/main" count="102" uniqueCount="27">
  <si>
    <t>Model</t>
  </si>
  <si>
    <t>Resnet50</t>
  </si>
  <si>
    <t>akiec</t>
  </si>
  <si>
    <t>bcc</t>
  </si>
  <si>
    <t>bkl</t>
  </si>
  <si>
    <t>df</t>
  </si>
  <si>
    <t>mel</t>
  </si>
  <si>
    <t>nv</t>
  </si>
  <si>
    <t>vasc</t>
  </si>
  <si>
    <t>f1-score</t>
  </si>
  <si>
    <t>recall</t>
  </si>
  <si>
    <t>Accuracy</t>
  </si>
  <si>
    <t>Precision</t>
  </si>
  <si>
    <t>Resnet152</t>
  </si>
  <si>
    <t>NasnetMobile</t>
  </si>
  <si>
    <t>NasnetLarge</t>
  </si>
  <si>
    <t>MobileNetV3Small</t>
  </si>
  <si>
    <t>MobileNetV3Large</t>
  </si>
  <si>
    <t>MobileNetV2</t>
  </si>
  <si>
    <t>Desnet201</t>
  </si>
  <si>
    <t>InceptionRestNetV2</t>
  </si>
  <si>
    <t>SD</t>
  </si>
  <si>
    <t>Overall
Accuracy</t>
  </si>
  <si>
    <t xml:space="preserve">Specificity </t>
  </si>
  <si>
    <t xml:space="preserve">Balanced Accuracy </t>
  </si>
  <si>
    <t>ROC AUC Score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</si>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</sst>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S1" workbookViewId="0">
      <selection activeCell="AD3" sqref="AD3"/>
    </sheetView>
  </sheetViews>
  <sheetFormatPr defaultRowHeight="15" x14ac:dyDescent="0.25"/>
  <cols>
    <col min="1" max="1" width="19.140625" style="6" bestFit="1" customWidth="1"/>
    <col min="33" max="33" width="19.140625" bestFit="1" customWidth="1"/>
  </cols>
  <sheetData>
    <row r="1" spans="1:36" x14ac:dyDescent="0.25">
      <c r="A1" s="10"/>
      <c r="B1" s="11" t="s">
        <v>9</v>
      </c>
      <c r="C1" s="11"/>
      <c r="D1" s="11"/>
      <c r="E1" s="11"/>
      <c r="F1" s="11"/>
      <c r="G1" s="11"/>
      <c r="H1" s="11"/>
      <c r="I1" s="12"/>
      <c r="J1" s="12"/>
      <c r="K1" s="8"/>
      <c r="L1" s="11" t="s">
        <v>12</v>
      </c>
      <c r="M1" s="11"/>
      <c r="N1" s="11"/>
      <c r="O1" s="11"/>
      <c r="P1" s="11"/>
      <c r="Q1" s="11"/>
      <c r="R1" s="11"/>
      <c r="S1" s="12"/>
      <c r="T1" s="12"/>
      <c r="U1" s="8"/>
      <c r="V1" s="11" t="s">
        <v>10</v>
      </c>
      <c r="W1" s="11"/>
      <c r="X1" s="11"/>
      <c r="Y1" s="11"/>
      <c r="Z1" s="11"/>
      <c r="AA1" s="11"/>
      <c r="AB1" s="11"/>
      <c r="AC1" s="9"/>
      <c r="AD1" s="9"/>
      <c r="AE1" s="9"/>
      <c r="AF1" s="9"/>
      <c r="AG1" s="9"/>
      <c r="AH1" s="9"/>
      <c r="AI1" s="9"/>
      <c r="AJ1" s="9"/>
    </row>
    <row r="2" spans="1:36" ht="30" x14ac:dyDescent="0.25">
      <c r="A2" s="10" t="s">
        <v>0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3" t="s">
        <v>21</v>
      </c>
      <c r="J2" s="13" t="s">
        <v>26</v>
      </c>
      <c r="K2" s="4"/>
      <c r="L2" s="12" t="s">
        <v>2</v>
      </c>
      <c r="M2" s="12" t="s">
        <v>3</v>
      </c>
      <c r="N2" s="12" t="s">
        <v>4</v>
      </c>
      <c r="O2" s="12" t="s">
        <v>5</v>
      </c>
      <c r="P2" s="12" t="s">
        <v>6</v>
      </c>
      <c r="Q2" s="12" t="s">
        <v>7</v>
      </c>
      <c r="R2" s="12" t="s">
        <v>8</v>
      </c>
      <c r="S2" s="13" t="s">
        <v>21</v>
      </c>
      <c r="T2" s="13"/>
      <c r="U2" s="4"/>
      <c r="V2" s="12" t="s">
        <v>2</v>
      </c>
      <c r="W2" s="12" t="s">
        <v>3</v>
      </c>
      <c r="X2" s="12" t="s">
        <v>4</v>
      </c>
      <c r="Y2" s="12" t="s">
        <v>5</v>
      </c>
      <c r="Z2" s="12" t="s">
        <v>6</v>
      </c>
      <c r="AA2" s="12" t="s">
        <v>7</v>
      </c>
      <c r="AB2" s="12" t="s">
        <v>8</v>
      </c>
      <c r="AC2" s="13" t="s">
        <v>21</v>
      </c>
      <c r="AD2" s="13" t="s">
        <v>26</v>
      </c>
      <c r="AE2" s="3"/>
      <c r="AF2" s="17" t="s">
        <v>22</v>
      </c>
      <c r="AG2" s="18"/>
    </row>
    <row r="3" spans="1:36" x14ac:dyDescent="0.25">
      <c r="A3" s="10" t="s">
        <v>1</v>
      </c>
      <c r="B3" s="14">
        <v>0.49</v>
      </c>
      <c r="C3" s="14">
        <v>0.59</v>
      </c>
      <c r="D3" s="14">
        <v>0.55000000000000004</v>
      </c>
      <c r="E3" s="14">
        <v>0.36</v>
      </c>
      <c r="F3" s="14">
        <v>0.45</v>
      </c>
      <c r="G3" s="14">
        <v>0.83</v>
      </c>
      <c r="H3" s="14">
        <v>0.8</v>
      </c>
      <c r="I3" s="14">
        <f t="shared" ref="I3:I11" si="0">_xlfn.STDEV.P(B3:H3)</f>
        <v>0.16269415402866197</v>
      </c>
      <c r="J3" s="14">
        <f t="shared" ref="J3:J4" si="1">AVERAGE(B3:H3)</f>
        <v>0.58142857142857152</v>
      </c>
      <c r="K3" s="5"/>
      <c r="L3" s="14">
        <v>0.39</v>
      </c>
      <c r="M3" s="14">
        <v>0.55000000000000004</v>
      </c>
      <c r="N3" s="14">
        <v>0.56999999999999995</v>
      </c>
      <c r="O3" s="14">
        <v>0.23</v>
      </c>
      <c r="P3" s="14">
        <v>0.35</v>
      </c>
      <c r="Q3" s="14">
        <v>0.95</v>
      </c>
      <c r="R3" s="14">
        <v>0.75</v>
      </c>
      <c r="S3" s="14">
        <f t="shared" ref="S3:S11" si="2">_xlfn.STDEV.P(L3:R3)</f>
        <v>0.22924899572477167</v>
      </c>
      <c r="T3" s="14">
        <f t="shared" ref="T3:T4" si="3">AVERAGE(L3:R3)</f>
        <v>0.54142857142857148</v>
      </c>
      <c r="U3" s="5"/>
      <c r="V3" s="14">
        <v>0.67</v>
      </c>
      <c r="W3" s="14">
        <v>0.63</v>
      </c>
      <c r="X3" s="14">
        <v>0.54</v>
      </c>
      <c r="Y3" s="14">
        <v>0.83</v>
      </c>
      <c r="Z3" s="14">
        <v>0.63</v>
      </c>
      <c r="AA3" s="14">
        <v>0.74</v>
      </c>
      <c r="AB3" s="14">
        <v>0.86</v>
      </c>
      <c r="AC3" s="14">
        <f t="shared" ref="AC3:AC11" si="4">_xlfn.STDEV.P(V3:AB3)</f>
        <v>0.10717142476291988</v>
      </c>
      <c r="AD3" s="14">
        <f t="shared" ref="AD3:AD10" si="5">AVERAGE(V3:AB3)</f>
        <v>0.70000000000000007</v>
      </c>
      <c r="AE3" s="5"/>
      <c r="AF3" s="14">
        <v>70</v>
      </c>
      <c r="AG3" s="10" t="s">
        <v>1</v>
      </c>
    </row>
    <row r="4" spans="1:36" x14ac:dyDescent="0.25">
      <c r="A4" s="10" t="s">
        <v>13</v>
      </c>
      <c r="B4" s="14">
        <v>0.42</v>
      </c>
      <c r="C4" s="14">
        <v>0.38</v>
      </c>
      <c r="D4" s="14">
        <v>0.41</v>
      </c>
      <c r="E4" s="14">
        <v>0.15</v>
      </c>
      <c r="F4" s="14">
        <v>0.4</v>
      </c>
      <c r="G4" s="14">
        <v>0.75</v>
      </c>
      <c r="H4" s="14">
        <v>0.75</v>
      </c>
      <c r="I4" s="14">
        <f t="shared" si="0"/>
        <v>0.19934586905728469</v>
      </c>
      <c r="J4" s="14">
        <f t="shared" si="1"/>
        <v>0.46571428571428569</v>
      </c>
      <c r="K4" s="5"/>
      <c r="L4" s="14">
        <v>0.35</v>
      </c>
      <c r="M4" s="14">
        <v>0.31</v>
      </c>
      <c r="N4" s="14">
        <v>0.49</v>
      </c>
      <c r="O4" s="14">
        <v>0.08</v>
      </c>
      <c r="P4" s="14">
        <v>0.34</v>
      </c>
      <c r="Q4" s="14">
        <v>0.94</v>
      </c>
      <c r="R4" s="14">
        <v>0.08</v>
      </c>
      <c r="S4" s="14">
        <f t="shared" si="2"/>
        <v>0.27055498516937365</v>
      </c>
      <c r="T4" s="14">
        <f t="shared" si="3"/>
        <v>0.37</v>
      </c>
      <c r="U4" s="5"/>
      <c r="V4" s="14">
        <v>0.51</v>
      </c>
      <c r="W4" s="14">
        <v>0.49</v>
      </c>
      <c r="X4" s="14">
        <v>0.35</v>
      </c>
      <c r="Y4" s="14">
        <v>0.76</v>
      </c>
      <c r="Z4" s="14">
        <v>0.47</v>
      </c>
      <c r="AA4" s="14">
        <v>0.63</v>
      </c>
      <c r="AB4" s="14">
        <v>0.48</v>
      </c>
      <c r="AC4" s="14">
        <f t="shared" si="4"/>
        <v>0.12150417814265652</v>
      </c>
      <c r="AD4" s="14">
        <f t="shared" si="5"/>
        <v>0.52714285714285714</v>
      </c>
      <c r="AE4" s="5"/>
      <c r="AF4" s="14">
        <v>57</v>
      </c>
      <c r="AG4" s="10" t="s">
        <v>13</v>
      </c>
    </row>
    <row r="5" spans="1:36" x14ac:dyDescent="0.25">
      <c r="A5" s="10" t="s">
        <v>14</v>
      </c>
      <c r="B5" s="14">
        <v>0.76</v>
      </c>
      <c r="C5" s="14">
        <v>0.74</v>
      </c>
      <c r="D5" s="14">
        <v>0.78</v>
      </c>
      <c r="E5" s="14">
        <v>0.73</v>
      </c>
      <c r="F5" s="14">
        <v>0.63</v>
      </c>
      <c r="G5" s="14">
        <v>0.93</v>
      </c>
      <c r="H5" s="14">
        <v>0.93</v>
      </c>
      <c r="I5" s="14">
        <f t="shared" si="0"/>
        <v>0.10125740083811073</v>
      </c>
      <c r="J5" s="14">
        <f>AVERAGE(B5:H5)</f>
        <v>0.7857142857142857</v>
      </c>
      <c r="K5" s="5"/>
      <c r="L5" s="14">
        <v>0.71</v>
      </c>
      <c r="M5" s="14">
        <v>0.76</v>
      </c>
      <c r="N5" s="14">
        <v>0.73</v>
      </c>
      <c r="O5" s="14">
        <v>0.61</v>
      </c>
      <c r="P5" s="14">
        <v>0.77</v>
      </c>
      <c r="Q5" s="14">
        <v>0.93</v>
      </c>
      <c r="R5" s="14">
        <v>0.65</v>
      </c>
      <c r="S5" s="14">
        <f t="shared" si="2"/>
        <v>9.5126124654779626E-2</v>
      </c>
      <c r="T5" s="14">
        <f>AVERAGE(L5:R5)</f>
        <v>0.73714285714285721</v>
      </c>
      <c r="U5" s="5"/>
      <c r="V5" s="14">
        <v>0.82</v>
      </c>
      <c r="W5" s="14">
        <v>0.73</v>
      </c>
      <c r="X5" s="14">
        <v>0.83</v>
      </c>
      <c r="Y5" s="14">
        <v>0.92</v>
      </c>
      <c r="Z5" s="14">
        <v>0.53</v>
      </c>
      <c r="AA5" s="14">
        <v>0.93</v>
      </c>
      <c r="AB5" s="14">
        <v>0.93</v>
      </c>
      <c r="AC5" s="14">
        <f t="shared" si="4"/>
        <v>0.13424011383809745</v>
      </c>
      <c r="AD5" s="14">
        <f t="shared" si="5"/>
        <v>0.81285714285714283</v>
      </c>
      <c r="AE5" s="5"/>
      <c r="AF5" s="14">
        <v>86</v>
      </c>
      <c r="AG5" s="10" t="s">
        <v>14</v>
      </c>
    </row>
    <row r="6" spans="1:36" x14ac:dyDescent="0.25">
      <c r="A6" s="10" t="s">
        <v>15</v>
      </c>
      <c r="B6" s="14">
        <v>0.79</v>
      </c>
      <c r="C6" s="14">
        <v>0.79</v>
      </c>
      <c r="D6" s="14">
        <v>0.8</v>
      </c>
      <c r="E6" s="14">
        <v>0.74</v>
      </c>
      <c r="F6" s="14">
        <v>0.65</v>
      </c>
      <c r="G6" s="14">
        <v>0.92</v>
      </c>
      <c r="H6" s="14">
        <v>0.92</v>
      </c>
      <c r="I6" s="14">
        <f t="shared" si="0"/>
        <v>8.8709569692914034E-2</v>
      </c>
      <c r="J6" s="14">
        <f>AVERAGE(B6:H6)</f>
        <v>0.80142857142857149</v>
      </c>
      <c r="K6" s="5"/>
      <c r="L6" s="14">
        <v>0.79</v>
      </c>
      <c r="M6" s="14">
        <v>0.8</v>
      </c>
      <c r="N6" s="14">
        <v>0.8</v>
      </c>
      <c r="O6" s="14">
        <v>0.67</v>
      </c>
      <c r="P6" s="14">
        <v>0.68</v>
      </c>
      <c r="Q6" s="14">
        <v>0.91</v>
      </c>
      <c r="R6" s="14">
        <v>1</v>
      </c>
      <c r="S6" s="14">
        <f t="shared" si="2"/>
        <v>0.10898417784434698</v>
      </c>
      <c r="T6" s="14">
        <f t="shared" ref="T6:T11" si="6">AVERAGE(L6:R6)</f>
        <v>0.80714285714285716</v>
      </c>
      <c r="U6" s="5"/>
      <c r="V6" s="14">
        <v>0.79</v>
      </c>
      <c r="W6" s="14">
        <v>0.78</v>
      </c>
      <c r="X6" s="14">
        <v>0.81</v>
      </c>
      <c r="Y6" s="14">
        <v>0.83</v>
      </c>
      <c r="Z6" s="14">
        <v>0.62</v>
      </c>
      <c r="AA6" s="14">
        <v>0.92</v>
      </c>
      <c r="AB6" s="14">
        <v>0.93</v>
      </c>
      <c r="AC6" s="14">
        <f t="shared" si="4"/>
        <v>9.5831484749991286E-2</v>
      </c>
      <c r="AD6" s="14">
        <f t="shared" si="5"/>
        <v>0.81142857142857139</v>
      </c>
      <c r="AE6" s="5"/>
      <c r="AF6" s="14">
        <v>86</v>
      </c>
      <c r="AG6" s="10" t="s">
        <v>15</v>
      </c>
    </row>
    <row r="7" spans="1:36" x14ac:dyDescent="0.25">
      <c r="A7" s="10" t="s">
        <v>16</v>
      </c>
      <c r="B7" s="14">
        <v>0.6</v>
      </c>
      <c r="C7" s="14">
        <v>0.72</v>
      </c>
      <c r="D7" s="14">
        <v>0.61</v>
      </c>
      <c r="E7" s="14">
        <v>0.75</v>
      </c>
      <c r="F7" s="14">
        <v>0.47</v>
      </c>
      <c r="G7" s="14">
        <v>0.89</v>
      </c>
      <c r="H7" s="14">
        <v>0.89</v>
      </c>
      <c r="I7" s="14">
        <f t="shared" si="0"/>
        <v>0.14440589054636957</v>
      </c>
      <c r="J7" s="14">
        <f>AVERAGE(B7:H7)</f>
        <v>0.70428571428571407</v>
      </c>
      <c r="K7" s="5"/>
      <c r="L7" s="14">
        <v>0.5</v>
      </c>
      <c r="M7" s="14">
        <v>0.62</v>
      </c>
      <c r="N7" s="14">
        <v>0.55000000000000004</v>
      </c>
      <c r="O7" s="14">
        <v>0.6</v>
      </c>
      <c r="P7" s="14">
        <v>0.42</v>
      </c>
      <c r="Q7" s="14">
        <v>0.96</v>
      </c>
      <c r="R7" s="14">
        <v>0.81</v>
      </c>
      <c r="S7" s="14">
        <f t="shared" si="2"/>
        <v>0.17293386727006244</v>
      </c>
      <c r="T7" s="14">
        <f t="shared" si="6"/>
        <v>0.63714285714285712</v>
      </c>
      <c r="U7" s="5"/>
      <c r="V7" s="14">
        <v>0.76</v>
      </c>
      <c r="W7" s="14">
        <v>0.84</v>
      </c>
      <c r="X7" s="14">
        <v>0.68</v>
      </c>
      <c r="Y7" s="14">
        <v>1</v>
      </c>
      <c r="Z7" s="14">
        <v>0.52</v>
      </c>
      <c r="AA7" s="14">
        <v>0.82</v>
      </c>
      <c r="AB7" s="14">
        <v>0.93</v>
      </c>
      <c r="AC7" s="14">
        <f t="shared" si="4"/>
        <v>0.14781400336854686</v>
      </c>
      <c r="AD7" s="14">
        <f t="shared" si="5"/>
        <v>0.79285714285714282</v>
      </c>
      <c r="AE7" s="5"/>
      <c r="AF7" s="14">
        <v>78</v>
      </c>
      <c r="AG7" s="10" t="s">
        <v>16</v>
      </c>
    </row>
    <row r="8" spans="1:36" x14ac:dyDescent="0.25">
      <c r="A8" s="10" t="s">
        <v>17</v>
      </c>
      <c r="B8" s="14">
        <v>0.72</v>
      </c>
      <c r="C8" s="14">
        <v>0.76</v>
      </c>
      <c r="D8" s="14">
        <v>0.75</v>
      </c>
      <c r="E8" s="14">
        <v>0.92</v>
      </c>
      <c r="F8" s="14">
        <v>0.57999999999999996</v>
      </c>
      <c r="G8" s="14">
        <v>0.92</v>
      </c>
      <c r="H8" s="14">
        <v>0.92</v>
      </c>
      <c r="I8" s="14">
        <f t="shared" si="0"/>
        <v>0.1206952647736252</v>
      </c>
      <c r="J8" s="14">
        <f>AVERAGE(B8:H8)</f>
        <v>0.79571428571428571</v>
      </c>
      <c r="K8" s="5"/>
      <c r="L8" s="14">
        <v>0.71</v>
      </c>
      <c r="M8" s="14">
        <v>0.82</v>
      </c>
      <c r="N8" s="14">
        <v>0.68</v>
      </c>
      <c r="O8" s="14">
        <v>0.92</v>
      </c>
      <c r="P8" s="14">
        <v>0.56999999999999995</v>
      </c>
      <c r="Q8" s="14">
        <v>0.94</v>
      </c>
      <c r="R8" s="14">
        <v>0.62</v>
      </c>
      <c r="S8" s="14">
        <f t="shared" si="2"/>
        <v>0.13399664936414041</v>
      </c>
      <c r="T8" s="14">
        <f t="shared" si="6"/>
        <v>0.75142857142857145</v>
      </c>
      <c r="U8" s="5"/>
      <c r="V8" s="14">
        <v>0.73</v>
      </c>
      <c r="W8" s="14">
        <v>0.71</v>
      </c>
      <c r="X8" s="14">
        <v>0.83</v>
      </c>
      <c r="Y8" s="14">
        <v>0.92</v>
      </c>
      <c r="Z8" s="14">
        <v>0.59</v>
      </c>
      <c r="AA8" s="14">
        <v>0.9</v>
      </c>
      <c r="AB8" s="14">
        <v>0.93</v>
      </c>
      <c r="AC8" s="14">
        <f t="shared" si="4"/>
        <v>0.11909522857523652</v>
      </c>
      <c r="AD8" s="14">
        <f t="shared" si="5"/>
        <v>0.80142857142857138</v>
      </c>
      <c r="AE8" s="5"/>
      <c r="AF8" s="14">
        <v>84</v>
      </c>
      <c r="AG8" s="10" t="s">
        <v>17</v>
      </c>
    </row>
    <row r="9" spans="1:36" x14ac:dyDescent="0.25">
      <c r="A9" s="10" t="s">
        <v>18</v>
      </c>
      <c r="B9" s="14">
        <v>0.68</v>
      </c>
      <c r="C9" s="14">
        <v>0.79</v>
      </c>
      <c r="D9" s="14">
        <v>0.66</v>
      </c>
      <c r="E9" s="14">
        <v>0.78</v>
      </c>
      <c r="F9" s="14">
        <v>0.54</v>
      </c>
      <c r="G9" s="14">
        <v>0.9</v>
      </c>
      <c r="H9" s="14">
        <v>0.9</v>
      </c>
      <c r="I9" s="14">
        <f t="shared" si="0"/>
        <v>0.12224097980160735</v>
      </c>
      <c r="J9" s="14">
        <f>AVERAGE(B9:H9)</f>
        <v>0.75000000000000011</v>
      </c>
      <c r="K9" s="5"/>
      <c r="L9" s="14">
        <v>0.66</v>
      </c>
      <c r="M9" s="14">
        <v>0.72</v>
      </c>
      <c r="N9" s="14">
        <v>0.6</v>
      </c>
      <c r="O9" s="14">
        <v>0.82</v>
      </c>
      <c r="P9" s="14">
        <v>0.5</v>
      </c>
      <c r="Q9" s="14">
        <v>0.94</v>
      </c>
      <c r="R9" s="14">
        <v>0.78</v>
      </c>
      <c r="S9" s="14">
        <f t="shared" si="2"/>
        <v>0.13540566412654551</v>
      </c>
      <c r="T9" s="14">
        <f t="shared" si="6"/>
        <v>0.71714285714285719</v>
      </c>
      <c r="U9" s="5"/>
      <c r="V9" s="14">
        <v>0.7</v>
      </c>
      <c r="W9" s="14">
        <v>0.86</v>
      </c>
      <c r="X9" s="14">
        <v>0.72</v>
      </c>
      <c r="Y9" s="14">
        <v>0.75</v>
      </c>
      <c r="Z9" s="14">
        <v>0.57999999999999996</v>
      </c>
      <c r="AA9" s="14">
        <v>0.86</v>
      </c>
      <c r="AB9" s="14">
        <v>1</v>
      </c>
      <c r="AC9" s="14">
        <f t="shared" si="4"/>
        <v>0.12653949935873407</v>
      </c>
      <c r="AD9" s="14">
        <f t="shared" si="5"/>
        <v>0.78142857142857147</v>
      </c>
      <c r="AE9" s="5"/>
      <c r="AF9" s="14">
        <v>81</v>
      </c>
      <c r="AG9" s="10" t="s">
        <v>18</v>
      </c>
    </row>
    <row r="10" spans="1:36" x14ac:dyDescent="0.25">
      <c r="A10" s="10" t="s">
        <v>19</v>
      </c>
      <c r="B10" s="14">
        <v>0.84</v>
      </c>
      <c r="C10" s="14">
        <v>0.77</v>
      </c>
      <c r="D10" s="14">
        <v>0.81</v>
      </c>
      <c r="E10" s="14">
        <v>0.83</v>
      </c>
      <c r="F10" s="14">
        <v>0.69</v>
      </c>
      <c r="G10" s="14">
        <v>0.94</v>
      </c>
      <c r="H10" s="14">
        <v>0.94</v>
      </c>
      <c r="I10" s="14">
        <f t="shared" si="0"/>
        <v>8.2709227577886443E-2</v>
      </c>
      <c r="J10" s="14">
        <f t="shared" ref="J10:J11" si="7">AVERAGE(B10:H10)</f>
        <v>0.83142857142857152</v>
      </c>
      <c r="K10" s="5"/>
      <c r="L10" s="14">
        <v>0.82</v>
      </c>
      <c r="M10" s="14">
        <v>0.79</v>
      </c>
      <c r="N10" s="14">
        <v>0.84</v>
      </c>
      <c r="O10" s="14">
        <v>0.83</v>
      </c>
      <c r="P10" s="15">
        <v>0.75</v>
      </c>
      <c r="Q10" s="16">
        <v>0.92</v>
      </c>
      <c r="R10" s="16">
        <v>0.93</v>
      </c>
      <c r="S10" s="16">
        <f t="shared" si="2"/>
        <v>6.0474315681476376E-2</v>
      </c>
      <c r="T10" s="14">
        <f t="shared" si="6"/>
        <v>0.83999999999999986</v>
      </c>
      <c r="U10" s="7"/>
      <c r="V10" s="14">
        <v>0.85</v>
      </c>
      <c r="W10" s="14">
        <v>0.75</v>
      </c>
      <c r="X10" s="14">
        <v>0.78</v>
      </c>
      <c r="Y10" s="14">
        <v>0.83</v>
      </c>
      <c r="Z10" s="14">
        <v>0.63</v>
      </c>
      <c r="AA10" s="14">
        <v>0.96</v>
      </c>
      <c r="AB10" s="14">
        <v>1</v>
      </c>
      <c r="AC10" s="14">
        <f t="shared" si="4"/>
        <v>0.11654901745354916</v>
      </c>
      <c r="AD10" s="14">
        <f t="shared" si="5"/>
        <v>0.82857142857142851</v>
      </c>
      <c r="AE10" s="5"/>
      <c r="AF10" s="14">
        <v>89</v>
      </c>
      <c r="AG10" s="10" t="s">
        <v>19</v>
      </c>
    </row>
    <row r="11" spans="1:36" x14ac:dyDescent="0.25">
      <c r="A11" s="10" t="s">
        <v>20</v>
      </c>
      <c r="B11" s="14">
        <v>0.76</v>
      </c>
      <c r="C11" s="14">
        <v>0.84</v>
      </c>
      <c r="D11" s="14">
        <v>0.84</v>
      </c>
      <c r="E11" s="14">
        <v>0.64</v>
      </c>
      <c r="F11" s="14">
        <v>0.71</v>
      </c>
      <c r="G11" s="14">
        <v>0.95</v>
      </c>
      <c r="H11" s="14">
        <v>0.93</v>
      </c>
      <c r="I11" s="14">
        <f t="shared" si="0"/>
        <v>0.10501700542565255</v>
      </c>
      <c r="J11" s="14">
        <f t="shared" si="7"/>
        <v>0.80999999999999994</v>
      </c>
      <c r="K11" s="5"/>
      <c r="L11" s="14">
        <v>0.68</v>
      </c>
      <c r="M11" s="14">
        <v>0.8</v>
      </c>
      <c r="N11" s="14">
        <v>0.85</v>
      </c>
      <c r="O11" s="14">
        <v>0.7</v>
      </c>
      <c r="P11" s="15">
        <v>0.83</v>
      </c>
      <c r="Q11" s="16">
        <v>0.94</v>
      </c>
      <c r="R11" s="16">
        <v>0.88</v>
      </c>
      <c r="S11" s="16">
        <f t="shared" si="2"/>
        <v>8.6920089972434569E-2</v>
      </c>
      <c r="T11" s="14">
        <f t="shared" si="6"/>
        <v>0.8114285714285715</v>
      </c>
      <c r="U11" s="7"/>
      <c r="V11" s="16">
        <v>0.85</v>
      </c>
      <c r="W11" s="16">
        <v>0.88</v>
      </c>
      <c r="X11" s="16">
        <v>0.83</v>
      </c>
      <c r="Y11" s="16">
        <v>0.57999999999999996</v>
      </c>
      <c r="Z11" s="16">
        <v>0.62</v>
      </c>
      <c r="AA11" s="16">
        <v>0.96</v>
      </c>
      <c r="AB11" s="16">
        <v>1</v>
      </c>
      <c r="AC11" s="14">
        <f t="shared" si="4"/>
        <v>0.14839274969911781</v>
      </c>
      <c r="AD11" s="14">
        <f t="shared" ref="AD6:AD11" si="8">AVERAGE(V11:AB11)</f>
        <v>0.81714285714285728</v>
      </c>
      <c r="AE11" s="5"/>
      <c r="AF11" s="14">
        <v>90</v>
      </c>
      <c r="AG11" s="10" t="s">
        <v>20</v>
      </c>
    </row>
    <row r="12" spans="1:36" x14ac:dyDescent="0.25">
      <c r="D12" s="2"/>
      <c r="H12" s="2"/>
      <c r="I12" s="2"/>
      <c r="J12" s="2"/>
      <c r="K12" s="2"/>
      <c r="P12" s="1"/>
    </row>
    <row r="13" spans="1:36" x14ac:dyDescent="0.25">
      <c r="A13" s="25"/>
      <c r="B13" s="26" t="s">
        <v>23</v>
      </c>
      <c r="C13" s="26"/>
      <c r="D13" s="26"/>
      <c r="E13" s="26"/>
      <c r="F13" s="26"/>
      <c r="G13" s="26"/>
      <c r="H13" s="26"/>
      <c r="I13" s="19"/>
      <c r="J13" s="19"/>
      <c r="K13" s="2"/>
      <c r="L13" s="11" t="s">
        <v>11</v>
      </c>
      <c r="M13" s="11"/>
      <c r="N13" s="11"/>
      <c r="O13" s="11"/>
      <c r="P13" s="11"/>
      <c r="Q13" s="11"/>
      <c r="R13" s="11"/>
      <c r="S13" s="18"/>
      <c r="T13" s="18"/>
      <c r="V13" s="11" t="s">
        <v>24</v>
      </c>
      <c r="W13" s="11"/>
      <c r="X13" s="11"/>
      <c r="Y13" s="11"/>
      <c r="Z13" s="11"/>
      <c r="AA13" s="11"/>
      <c r="AB13" s="11"/>
      <c r="AC13" s="18"/>
      <c r="AD13" s="18"/>
    </row>
    <row r="14" spans="1:36" x14ac:dyDescent="0.25">
      <c r="A14" s="25" t="s">
        <v>0</v>
      </c>
      <c r="B14" s="27" t="s">
        <v>2</v>
      </c>
      <c r="C14" s="27" t="s">
        <v>3</v>
      </c>
      <c r="D14" s="27" t="s">
        <v>4</v>
      </c>
      <c r="E14" s="27" t="s">
        <v>5</v>
      </c>
      <c r="F14" s="27" t="s">
        <v>6</v>
      </c>
      <c r="G14" s="27" t="s">
        <v>7</v>
      </c>
      <c r="H14" s="27" t="s">
        <v>8</v>
      </c>
      <c r="I14" s="28"/>
      <c r="J14" s="20" t="s">
        <v>26</v>
      </c>
      <c r="K14" s="1"/>
      <c r="L14" s="18" t="s">
        <v>2</v>
      </c>
      <c r="M14" s="18" t="s">
        <v>3</v>
      </c>
      <c r="N14" s="18" t="s">
        <v>4</v>
      </c>
      <c r="O14" s="18" t="s">
        <v>5</v>
      </c>
      <c r="P14" s="18" t="s">
        <v>6</v>
      </c>
      <c r="Q14" s="18" t="s">
        <v>7</v>
      </c>
      <c r="R14" s="18" t="s">
        <v>8</v>
      </c>
      <c r="S14" s="18"/>
      <c r="T14" s="18"/>
      <c r="V14" s="18" t="s">
        <v>2</v>
      </c>
      <c r="W14" s="18" t="s">
        <v>3</v>
      </c>
      <c r="X14" s="18" t="s">
        <v>4</v>
      </c>
      <c r="Y14" s="18" t="s">
        <v>5</v>
      </c>
      <c r="Z14" s="18" t="s">
        <v>6</v>
      </c>
      <c r="AA14" s="18" t="s">
        <v>7</v>
      </c>
      <c r="AB14" s="18" t="s">
        <v>8</v>
      </c>
      <c r="AC14" s="18"/>
      <c r="AD14" s="18"/>
    </row>
    <row r="15" spans="1:36" x14ac:dyDescent="0.25">
      <c r="A15" s="25" t="s">
        <v>1</v>
      </c>
      <c r="B15" s="16"/>
      <c r="C15" s="16"/>
      <c r="D15" s="15"/>
      <c r="E15" s="16"/>
      <c r="F15" s="29"/>
      <c r="G15" s="16"/>
      <c r="H15" s="15"/>
      <c r="I15" s="21"/>
      <c r="J15" s="21"/>
      <c r="K15" s="2"/>
      <c r="L15" s="19"/>
      <c r="M15" s="18"/>
      <c r="N15" s="18"/>
      <c r="O15" s="18"/>
      <c r="P15" s="19"/>
      <c r="Q15" s="18"/>
      <c r="R15" s="18"/>
      <c r="S15" s="18"/>
      <c r="T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6" x14ac:dyDescent="0.25">
      <c r="A16" s="25" t="s">
        <v>13</v>
      </c>
      <c r="B16" s="16">
        <v>0.96</v>
      </c>
      <c r="C16" s="16">
        <v>0.94</v>
      </c>
      <c r="D16" s="15">
        <v>0.95</v>
      </c>
      <c r="E16" s="16">
        <v>0.9</v>
      </c>
      <c r="F16" s="15">
        <v>0.88</v>
      </c>
      <c r="G16" s="16">
        <v>0.91</v>
      </c>
      <c r="H16" s="15">
        <v>0.92</v>
      </c>
      <c r="I16" s="21"/>
      <c r="J16" s="21">
        <f>AVERAGE(B16:H16)</f>
        <v>0.92285714285714282</v>
      </c>
      <c r="K16" s="2"/>
      <c r="L16" s="20">
        <v>0.95</v>
      </c>
      <c r="M16" s="14">
        <v>0.91</v>
      </c>
      <c r="N16" s="14">
        <v>0.88</v>
      </c>
      <c r="O16" s="14">
        <v>0.9</v>
      </c>
      <c r="P16" s="21">
        <v>0.83</v>
      </c>
      <c r="Q16" s="14">
        <v>0.72</v>
      </c>
      <c r="R16" s="14">
        <v>0.91</v>
      </c>
      <c r="S16" s="18"/>
      <c r="T16" s="18"/>
      <c r="V16" s="18">
        <v>0.73</v>
      </c>
      <c r="W16" s="18">
        <v>0.71</v>
      </c>
      <c r="X16" s="18">
        <v>0.65</v>
      </c>
      <c r="Y16" s="18">
        <v>0.83</v>
      </c>
      <c r="Z16" s="18">
        <v>0.67</v>
      </c>
      <c r="AA16" s="18">
        <v>0.76</v>
      </c>
      <c r="AB16" s="18">
        <v>0.69</v>
      </c>
      <c r="AC16" s="18"/>
      <c r="AD16" s="18">
        <f>AVERAGE(V16:AB16)</f>
        <v>0.71999999999999986</v>
      </c>
    </row>
    <row r="17" spans="1:30" x14ac:dyDescent="0.25">
      <c r="A17" s="25" t="s">
        <v>14</v>
      </c>
      <c r="B17" s="16">
        <v>0.98</v>
      </c>
      <c r="C17" s="16">
        <v>0.98</v>
      </c>
      <c r="D17" s="15">
        <v>0.96</v>
      </c>
      <c r="E17" s="16">
        <v>0.99</v>
      </c>
      <c r="F17" s="15">
        <v>0.97</v>
      </c>
      <c r="G17" s="16">
        <v>0.85</v>
      </c>
      <c r="H17" s="15">
        <v>0.99</v>
      </c>
      <c r="I17" s="21"/>
      <c r="J17" s="21">
        <f>AVERAGE(B17:H17)</f>
        <v>0.96</v>
      </c>
      <c r="K17" s="2"/>
      <c r="L17" s="21">
        <v>0.98</v>
      </c>
      <c r="M17" s="14"/>
      <c r="N17" s="14"/>
      <c r="O17" s="14"/>
      <c r="P17" s="21"/>
      <c r="Q17" s="14"/>
      <c r="R17" s="14"/>
      <c r="S17" s="18"/>
      <c r="T17" s="18"/>
      <c r="V17" s="18">
        <v>0.9</v>
      </c>
      <c r="W17" s="18">
        <v>0.85</v>
      </c>
      <c r="X17" s="18">
        <v>0.89</v>
      </c>
      <c r="Y17" s="18">
        <v>0.95</v>
      </c>
      <c r="Z17" s="18">
        <v>0.75</v>
      </c>
      <c r="AA17" s="18">
        <v>0.89</v>
      </c>
      <c r="AB17" s="18">
        <v>0.96</v>
      </c>
      <c r="AC17" s="18"/>
      <c r="AD17" s="18">
        <f>AVERAGE(V17:AB17)</f>
        <v>0.88428571428571423</v>
      </c>
    </row>
    <row r="18" spans="1:30" x14ac:dyDescent="0.25">
      <c r="A18" s="25" t="s">
        <v>15</v>
      </c>
      <c r="B18" s="16"/>
      <c r="C18" s="16"/>
      <c r="D18" s="15"/>
      <c r="E18" s="16"/>
      <c r="F18" s="15"/>
      <c r="G18" s="16"/>
      <c r="H18" s="16"/>
      <c r="I18" s="14"/>
      <c r="J18" s="14"/>
      <c r="L18" s="19"/>
      <c r="M18" s="18"/>
      <c r="N18" s="18"/>
      <c r="O18" s="18"/>
      <c r="P18" s="19"/>
      <c r="Q18" s="18"/>
      <c r="R18" s="18"/>
      <c r="S18" s="18"/>
      <c r="T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25" t="s">
        <v>16</v>
      </c>
      <c r="B19" s="16">
        <v>0.97</v>
      </c>
      <c r="C19" s="16">
        <v>0.97</v>
      </c>
      <c r="D19" s="15">
        <v>0.93</v>
      </c>
      <c r="E19" s="16">
        <v>0.99</v>
      </c>
      <c r="F19" s="15">
        <v>0.9</v>
      </c>
      <c r="G19" s="16">
        <v>0.93</v>
      </c>
      <c r="H19" s="15">
        <v>0.99</v>
      </c>
      <c r="I19" s="14"/>
      <c r="J19" s="14">
        <f>AVERAGE(B19:H19)</f>
        <v>0.9542857142857144</v>
      </c>
      <c r="L19" s="19"/>
      <c r="M19" s="22"/>
      <c r="N19" s="22"/>
      <c r="O19" s="22"/>
      <c r="P19" s="23"/>
      <c r="Q19" s="22"/>
      <c r="R19" s="18"/>
      <c r="S19" s="18"/>
      <c r="T19" s="18"/>
      <c r="V19" s="18">
        <v>0.86</v>
      </c>
      <c r="W19" s="18">
        <v>0.9</v>
      </c>
      <c r="X19" s="18">
        <v>0.8</v>
      </c>
      <c r="Y19" s="18">
        <v>0.99</v>
      </c>
      <c r="Z19" s="18">
        <v>0.71</v>
      </c>
      <c r="AA19" s="18">
        <v>0.87</v>
      </c>
      <c r="AB19" s="18">
        <v>0.96</v>
      </c>
      <c r="AC19" s="18"/>
      <c r="AD19" s="18">
        <f>AVERAGE(V19:AB19)</f>
        <v>0.87</v>
      </c>
    </row>
    <row r="20" spans="1:30" x14ac:dyDescent="0.25">
      <c r="A20" s="25" t="s">
        <v>17</v>
      </c>
      <c r="B20" s="16">
        <v>0.98</v>
      </c>
      <c r="C20" s="16">
        <v>0.99</v>
      </c>
      <c r="D20" s="15">
        <v>0.95</v>
      </c>
      <c r="E20" s="16">
        <v>0.99</v>
      </c>
      <c r="F20" s="15">
        <v>0.94</v>
      </c>
      <c r="G20" s="16">
        <v>0.9</v>
      </c>
      <c r="H20" s="15">
        <v>0.92</v>
      </c>
      <c r="I20" s="14"/>
      <c r="J20" s="14">
        <f>AVERAGE(B20:H20)</f>
        <v>0.95285714285714285</v>
      </c>
      <c r="L20" s="19"/>
      <c r="M20" s="22"/>
      <c r="N20" s="22"/>
      <c r="O20" s="22"/>
      <c r="P20" s="24"/>
      <c r="Q20" s="22"/>
      <c r="R20" s="18"/>
      <c r="S20" s="18"/>
      <c r="T20" s="18"/>
      <c r="V20" s="18">
        <v>0.85</v>
      </c>
      <c r="W20" s="18">
        <v>0.84</v>
      </c>
      <c r="X20" s="18">
        <v>0.88</v>
      </c>
      <c r="Y20" s="18">
        <v>0.95</v>
      </c>
      <c r="Z20" s="18">
        <v>0.76</v>
      </c>
      <c r="AA20" s="18">
        <v>0.89</v>
      </c>
      <c r="AB20" s="18">
        <v>0.96</v>
      </c>
      <c r="AC20" s="18"/>
      <c r="AD20" s="18">
        <f>AVERAGE(V20:AB20)</f>
        <v>0.87571428571428556</v>
      </c>
    </row>
    <row r="21" spans="1:30" x14ac:dyDescent="0.25">
      <c r="A21" s="25" t="s">
        <v>18</v>
      </c>
      <c r="B21" s="16">
        <v>0.98</v>
      </c>
      <c r="C21" s="16">
        <v>0.98</v>
      </c>
      <c r="D21" s="29">
        <v>0.94</v>
      </c>
      <c r="E21" s="16">
        <v>0.99</v>
      </c>
      <c r="F21" s="15">
        <v>0.92</v>
      </c>
      <c r="G21" s="16">
        <v>0.88</v>
      </c>
      <c r="H21" s="16">
        <v>0.99</v>
      </c>
      <c r="I21" s="14"/>
      <c r="J21" s="14">
        <f>AVERAGE(B21:H21)</f>
        <v>0.95428571428571429</v>
      </c>
      <c r="L21" s="19"/>
      <c r="M21" s="18"/>
      <c r="N21" s="18"/>
      <c r="O21" s="18"/>
      <c r="P21" s="19"/>
      <c r="Q21" s="18"/>
      <c r="R21" s="18"/>
      <c r="S21" s="18"/>
      <c r="T21" s="18"/>
      <c r="V21" s="18">
        <v>0.84</v>
      </c>
      <c r="W21" s="18">
        <v>0.92</v>
      </c>
      <c r="X21" s="18">
        <v>0.83</v>
      </c>
      <c r="Y21" s="18">
        <v>0.87</v>
      </c>
      <c r="Z21" s="18">
        <v>0.75</v>
      </c>
      <c r="AA21" s="18">
        <v>0.87</v>
      </c>
      <c r="AB21" s="18">
        <v>0.99</v>
      </c>
      <c r="AC21" s="18"/>
      <c r="AD21" s="18">
        <f>AVERAGE(V21:AB21)</f>
        <v>0.86714285714285722</v>
      </c>
    </row>
    <row r="22" spans="1:30" x14ac:dyDescent="0.25">
      <c r="A22" s="25" t="s">
        <v>19</v>
      </c>
      <c r="B22" s="16"/>
      <c r="C22" s="16"/>
      <c r="D22" s="15"/>
      <c r="E22" s="16"/>
      <c r="F22" s="15"/>
      <c r="G22" s="16"/>
      <c r="H22" s="16"/>
      <c r="I22" s="14"/>
      <c r="J22" s="31"/>
      <c r="L22" s="19"/>
      <c r="M22" s="18"/>
      <c r="N22" s="18"/>
      <c r="O22" s="18"/>
      <c r="P22" s="19"/>
      <c r="Q22" s="18"/>
      <c r="R22" s="18"/>
      <c r="S22" s="18"/>
      <c r="T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A23" s="25" t="s">
        <v>20</v>
      </c>
      <c r="B23" s="16"/>
      <c r="C23" s="16"/>
      <c r="D23" s="15"/>
      <c r="E23" s="16"/>
      <c r="F23" s="16"/>
      <c r="G23" s="16"/>
      <c r="H23" s="16"/>
      <c r="I23" s="14"/>
      <c r="J23" s="14"/>
      <c r="L23" s="19"/>
      <c r="M23" s="18"/>
      <c r="N23" s="18"/>
      <c r="O23" s="18"/>
      <c r="P23" s="19"/>
      <c r="Q23" s="18"/>
      <c r="R23" s="18"/>
      <c r="S23" s="18"/>
      <c r="T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D24" s="2"/>
      <c r="J24" s="33"/>
    </row>
    <row r="25" spans="1:30" x14ac:dyDescent="0.25">
      <c r="A25" s="25"/>
      <c r="B25" s="30" t="s">
        <v>25</v>
      </c>
      <c r="C25" s="30"/>
      <c r="D25" s="30"/>
      <c r="E25" s="30"/>
      <c r="F25" s="30"/>
      <c r="G25" s="30"/>
      <c r="H25" s="30"/>
      <c r="I25" s="18"/>
      <c r="J25" s="14"/>
    </row>
    <row r="26" spans="1:30" x14ac:dyDescent="0.25">
      <c r="A26" s="25" t="s">
        <v>0</v>
      </c>
      <c r="B26" s="16" t="s">
        <v>2</v>
      </c>
      <c r="C26" s="16" t="s">
        <v>3</v>
      </c>
      <c r="D26" s="16" t="s">
        <v>4</v>
      </c>
      <c r="E26" s="16" t="s">
        <v>5</v>
      </c>
      <c r="F26" s="16" t="s">
        <v>6</v>
      </c>
      <c r="G26" s="16" t="s">
        <v>7</v>
      </c>
      <c r="H26" s="16" t="s">
        <v>8</v>
      </c>
      <c r="I26" s="18"/>
      <c r="J26" s="32"/>
      <c r="N26" s="2"/>
    </row>
    <row r="27" spans="1:30" x14ac:dyDescent="0.25">
      <c r="A27" s="25" t="s">
        <v>1</v>
      </c>
      <c r="B27" s="16">
        <v>0.97</v>
      </c>
      <c r="C27" s="16">
        <v>0.95</v>
      </c>
      <c r="D27" s="15">
        <v>0.88</v>
      </c>
      <c r="E27" s="16">
        <v>0.99</v>
      </c>
      <c r="F27" s="29">
        <v>0.85</v>
      </c>
      <c r="G27" s="16">
        <v>0.92</v>
      </c>
      <c r="H27" s="15">
        <v>0.98</v>
      </c>
      <c r="I27" s="18">
        <f t="shared" ref="I26:I35" si="9">AVERAGE(B27:H27)</f>
        <v>0.93428571428571416</v>
      </c>
      <c r="J27" s="14">
        <f t="shared" ref="J22:J35" si="10">AVERAGE(B27:H27)</f>
        <v>0.93428571428571416</v>
      </c>
      <c r="N27" s="2"/>
    </row>
    <row r="28" spans="1:30" x14ac:dyDescent="0.25">
      <c r="A28" s="25" t="s">
        <v>13</v>
      </c>
      <c r="B28" s="16">
        <v>0.95</v>
      </c>
      <c r="C28" s="16">
        <v>0.9</v>
      </c>
      <c r="D28" s="15">
        <v>0.84</v>
      </c>
      <c r="E28" s="16">
        <v>0.92</v>
      </c>
      <c r="F28" s="15">
        <v>0.82</v>
      </c>
      <c r="G28" s="16">
        <v>0.89</v>
      </c>
      <c r="H28" s="15">
        <v>0.8</v>
      </c>
      <c r="I28" s="18">
        <f t="shared" si="9"/>
        <v>0.87428571428571422</v>
      </c>
      <c r="J28" s="14">
        <f t="shared" si="10"/>
        <v>0.87428571428571422</v>
      </c>
      <c r="N28" s="2"/>
    </row>
    <row r="29" spans="1:30" x14ac:dyDescent="0.25">
      <c r="A29" s="25" t="s">
        <v>14</v>
      </c>
      <c r="B29" s="16">
        <v>0.98</v>
      </c>
      <c r="C29" s="16">
        <v>0.99</v>
      </c>
      <c r="D29" s="15">
        <v>0.97</v>
      </c>
      <c r="E29" s="16">
        <v>1</v>
      </c>
      <c r="F29" s="15">
        <v>0.9</v>
      </c>
      <c r="G29" s="16">
        <v>0.96</v>
      </c>
      <c r="H29" s="15">
        <v>1</v>
      </c>
      <c r="I29" s="18">
        <f>AVERAGE(B29:H29)</f>
        <v>0.97142857142857142</v>
      </c>
      <c r="J29" s="14">
        <f t="shared" si="10"/>
        <v>0.97142857142857142</v>
      </c>
      <c r="N29" s="2"/>
    </row>
    <row r="30" spans="1:30" x14ac:dyDescent="0.25">
      <c r="A30" s="25" t="s">
        <v>15</v>
      </c>
      <c r="B30" s="16">
        <v>0.95</v>
      </c>
      <c r="C30" s="16">
        <v>0.98</v>
      </c>
      <c r="D30" s="15">
        <v>0.97</v>
      </c>
      <c r="E30" s="16">
        <v>1</v>
      </c>
      <c r="F30" s="15">
        <v>0.92</v>
      </c>
      <c r="G30" s="16">
        <v>0.95</v>
      </c>
      <c r="H30" s="15">
        <v>1</v>
      </c>
      <c r="I30" s="18">
        <f t="shared" si="9"/>
        <v>0.96714285714285719</v>
      </c>
      <c r="J30" s="14">
        <f t="shared" si="10"/>
        <v>0.96714285714285719</v>
      </c>
      <c r="N30" s="2"/>
    </row>
    <row r="31" spans="1:30" x14ac:dyDescent="0.25">
      <c r="A31" s="25" t="s">
        <v>16</v>
      </c>
      <c r="B31" s="16">
        <v>0.97</v>
      </c>
      <c r="C31" s="16">
        <v>0.97</v>
      </c>
      <c r="D31" s="15">
        <v>0.93</v>
      </c>
      <c r="E31" s="16">
        <v>0.99</v>
      </c>
      <c r="F31" s="15">
        <v>0.87</v>
      </c>
      <c r="G31" s="16">
        <v>0.94</v>
      </c>
      <c r="H31" s="15">
        <v>0.99</v>
      </c>
      <c r="I31" s="18">
        <f t="shared" si="9"/>
        <v>0.9514285714285714</v>
      </c>
      <c r="J31" s="14">
        <f t="shared" si="10"/>
        <v>0.9514285714285714</v>
      </c>
      <c r="N31" s="2"/>
    </row>
    <row r="32" spans="1:30" x14ac:dyDescent="0.25">
      <c r="A32" s="25" t="s">
        <v>17</v>
      </c>
      <c r="B32" s="16">
        <v>0.99</v>
      </c>
      <c r="C32" s="16">
        <v>0.98</v>
      </c>
      <c r="D32" s="15">
        <v>0.96</v>
      </c>
      <c r="E32" s="16">
        <v>0.99</v>
      </c>
      <c r="F32" s="15">
        <v>0.92</v>
      </c>
      <c r="G32" s="16">
        <v>0.95</v>
      </c>
      <c r="H32" s="15">
        <v>0.99</v>
      </c>
      <c r="I32" s="18">
        <f t="shared" si="9"/>
        <v>0.96857142857142864</v>
      </c>
      <c r="J32" s="14">
        <f t="shared" si="10"/>
        <v>0.96857142857142864</v>
      </c>
      <c r="N32" s="2"/>
    </row>
    <row r="33" spans="1:10" x14ac:dyDescent="0.25">
      <c r="A33" s="25" t="s">
        <v>18</v>
      </c>
      <c r="B33" s="16">
        <v>0.97</v>
      </c>
      <c r="C33" s="16">
        <v>0.98</v>
      </c>
      <c r="D33" s="29">
        <v>0.94</v>
      </c>
      <c r="E33" s="16">
        <v>0.99</v>
      </c>
      <c r="F33" s="15">
        <v>0.9</v>
      </c>
      <c r="G33" s="16">
        <v>0.95</v>
      </c>
      <c r="H33" s="15">
        <v>0.99</v>
      </c>
      <c r="I33" s="18">
        <f t="shared" si="9"/>
        <v>0.96000000000000008</v>
      </c>
      <c r="J33" s="14">
        <f t="shared" si="10"/>
        <v>0.96000000000000008</v>
      </c>
    </row>
    <row r="34" spans="1:10" x14ac:dyDescent="0.25">
      <c r="A34" s="25" t="s">
        <v>19</v>
      </c>
      <c r="B34" s="16">
        <v>0.99</v>
      </c>
      <c r="C34" s="16">
        <v>0.99</v>
      </c>
      <c r="D34" s="15">
        <v>0.97</v>
      </c>
      <c r="E34" s="16">
        <v>0.99</v>
      </c>
      <c r="F34" s="15">
        <v>0.92</v>
      </c>
      <c r="G34" s="16">
        <v>0.96</v>
      </c>
      <c r="H34" s="15">
        <v>0.99</v>
      </c>
      <c r="I34" s="18">
        <f t="shared" si="9"/>
        <v>0.97285714285714298</v>
      </c>
      <c r="J34" s="14">
        <f t="shared" si="10"/>
        <v>0.97285714285714298</v>
      </c>
    </row>
    <row r="35" spans="1:10" x14ac:dyDescent="0.25">
      <c r="A35" s="25" t="s">
        <v>20</v>
      </c>
      <c r="B35" s="16">
        <v>0.98</v>
      </c>
      <c r="C35" s="16">
        <v>0.98</v>
      </c>
      <c r="D35" s="15">
        <v>0.98</v>
      </c>
      <c r="E35" s="16">
        <v>0.98</v>
      </c>
      <c r="F35" s="15">
        <v>0.95</v>
      </c>
      <c r="G35" s="16">
        <v>0.96</v>
      </c>
      <c r="H35" s="15">
        <v>0.99</v>
      </c>
      <c r="I35" s="18">
        <f t="shared" si="9"/>
        <v>0.97428571428571431</v>
      </c>
      <c r="J35" s="14">
        <f t="shared" si="10"/>
        <v>0.97428571428571431</v>
      </c>
    </row>
  </sheetData>
  <mergeCells count="8">
    <mergeCell ref="B25:H25"/>
    <mergeCell ref="B1:H1"/>
    <mergeCell ref="L1:R1"/>
    <mergeCell ref="V1:AB1"/>
    <mergeCell ref="AC1:AJ1"/>
    <mergeCell ref="B13:H13"/>
    <mergeCell ref="L13:R13"/>
    <mergeCell ref="V13:A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2022-05-27T09:14:58Z</dcterms:modified>
</cp:coreProperties>
</file>